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checkCompatibility="1" defaultThemeVersion="124226"/>
  <mc:AlternateContent xmlns:mc="http://schemas.openxmlformats.org/markup-compatibility/2006">
    <mc:Choice Requires="x15">
      <x15ac:absPath xmlns:x15ac="http://schemas.microsoft.com/office/spreadsheetml/2010/11/ac" url="C:\Users\matthew.newman1\National Grid\Energy Balancing - Documents\UAG\shrink\1. Shrinkage Analysis\External Web site data\2022\3. March\M+16\"/>
    </mc:Choice>
  </mc:AlternateContent>
  <xr:revisionPtr revIDLastSave="0" documentId="13_ncr:1_{CE6451B7-8034-4390-9D06-515C83682AC2}" xr6:coauthVersionLast="46" xr6:coauthVersionMax="46" xr10:uidLastSave="{00000000-0000-0000-0000-000000000000}"/>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Shrinkage Values 2007 - 2021" sheetId="12" r:id="rId8"/>
    <sheet name="Notes" sheetId="1" r:id="rId9"/>
    <sheet name="Data for Shrinkage Values WS" sheetId="14" state="hidden" r:id="rId10"/>
  </sheets>
  <definedNames>
    <definedName name="_xlnm._FilterDatabase" localSheetId="0" hidden="1">Data!$A$1:$F$5025</definedName>
    <definedName name="Aprcompressor" localSheetId="4">#REF!</definedName>
    <definedName name="Aprcompressor" localSheetId="6">#REF!</definedName>
    <definedName name="Aprcompressor">#REF!</definedName>
    <definedName name="Aprcvshrinkage" localSheetId="4">#REF!</definedName>
    <definedName name="Aprcvshrinkage" localSheetId="6">#REF!</definedName>
    <definedName name="Aprcvshrinkage">#REF!</definedName>
    <definedName name="Aprdemand" localSheetId="4">#REF!</definedName>
    <definedName name="Aprdemand" localSheetId="6">#REF!</definedName>
    <definedName name="Aprdemand">#REF!</definedName>
    <definedName name="Aprfcompressor" localSheetId="4">#REF!</definedName>
    <definedName name="Aprfcompressor" localSheetId="6">#REF!</definedName>
    <definedName name="Aprfcompressor">#REF!</definedName>
    <definedName name="Aprfcvshrinkage" localSheetId="4">#REF!</definedName>
    <definedName name="Aprfcvshrinkage" localSheetId="6">#REF!</definedName>
    <definedName name="Aprfcvshrinkage">#REF!</definedName>
    <definedName name="Aprfdemand" localSheetId="4">#REF!</definedName>
    <definedName name="Aprfdemand" localSheetId="6">#REF!</definedName>
    <definedName name="Aprfdemand">#REF!</definedName>
    <definedName name="Aprfldz" localSheetId="4">#REF!</definedName>
    <definedName name="Aprfldz" localSheetId="6">#REF!</definedName>
    <definedName name="Aprfldz">#REF!</definedName>
    <definedName name="Aprfnts" localSheetId="4">#REF!</definedName>
    <definedName name="Aprfnts" localSheetId="6">#REF!</definedName>
    <definedName name="Aprfnts">#REF!</definedName>
    <definedName name="Aprfuag" localSheetId="4">#REF!</definedName>
    <definedName name="Aprfuag" localSheetId="6">#REF!</definedName>
    <definedName name="Aprfuag">#REF!</definedName>
    <definedName name="Aprldz" localSheetId="4">#REF!</definedName>
    <definedName name="Aprldz" localSheetId="6">#REF!</definedName>
    <definedName name="Aprldz">#REF!</definedName>
    <definedName name="Aprnts" localSheetId="4">#REF!</definedName>
    <definedName name="Aprnts" localSheetId="6">#REF!</definedName>
    <definedName name="Aprnts">#REF!</definedName>
    <definedName name="Apruag" localSheetId="4">#REF!</definedName>
    <definedName name="Apruag" localSheetId="6">#REF!</definedName>
    <definedName name="Apruag">#REF!</definedName>
    <definedName name="Augcompressor" localSheetId="4">#REF!</definedName>
    <definedName name="Augcompressor" localSheetId="6">#REF!</definedName>
    <definedName name="Augcompressor">#REF!</definedName>
    <definedName name="Augcvshrinkage" localSheetId="4">#REF!</definedName>
    <definedName name="Augcvshrinkage" localSheetId="6">#REF!</definedName>
    <definedName name="Augcvshrinkage">#REF!</definedName>
    <definedName name="Augdemand" localSheetId="4">#REF!</definedName>
    <definedName name="Augdemand" localSheetId="6">#REF!</definedName>
    <definedName name="Augdemand">#REF!</definedName>
    <definedName name="Augfcompressor" localSheetId="4">#REF!</definedName>
    <definedName name="Augfcompressor" localSheetId="6">#REF!</definedName>
    <definedName name="Augfcompressor">#REF!</definedName>
    <definedName name="Augfcvshrinkage" localSheetId="4">#REF!</definedName>
    <definedName name="Augfcvshrinkage" localSheetId="6">#REF!</definedName>
    <definedName name="Augfcvshrinkage">#REF!</definedName>
    <definedName name="Augfdemand" localSheetId="4">#REF!</definedName>
    <definedName name="Augfdemand" localSheetId="6">#REF!</definedName>
    <definedName name="Augfdemand">#REF!</definedName>
    <definedName name="Augfldz" localSheetId="4">#REF!</definedName>
    <definedName name="Augfldz" localSheetId="6">#REF!</definedName>
    <definedName name="Augfldz">#REF!</definedName>
    <definedName name="Augfnts" localSheetId="4">#REF!</definedName>
    <definedName name="Augfnts" localSheetId="6">#REF!</definedName>
    <definedName name="Augfnts">#REF!</definedName>
    <definedName name="Augfuag" localSheetId="4">#REF!</definedName>
    <definedName name="Augfuag" localSheetId="6">#REF!</definedName>
    <definedName name="Augfuag">#REF!</definedName>
    <definedName name="Augldz" localSheetId="4">#REF!</definedName>
    <definedName name="Augldz" localSheetId="6">#REF!</definedName>
    <definedName name="Augldz">#REF!</definedName>
    <definedName name="Augnts" localSheetId="4">#REF!</definedName>
    <definedName name="Augnts" localSheetId="6">#REF!</definedName>
    <definedName name="Augnts">#REF!</definedName>
    <definedName name="Auguag" localSheetId="4">#REF!</definedName>
    <definedName name="Auguag" localSheetId="6">#REF!</definedName>
    <definedName name="Auguag">#REF!</definedName>
    <definedName name="CFAnalysis" localSheetId="4">#REF!</definedName>
    <definedName name="CFAnalysis" localSheetId="6">#REF!</definedName>
    <definedName name="CFAnalysis">#REF!</definedName>
    <definedName name="Dates" localSheetId="4">OFFSET(#REF!,0,0,COUNTA(#REF!)-1,1)</definedName>
    <definedName name="Dates" localSheetId="6">OFFSET(#REF!,0,0,COUNTA(#REF!)-1,1)</definedName>
    <definedName name="Dates">OFFSET(#REF!,0,0,COUNTA(#REF!)-1,1)</definedName>
    <definedName name="Deccompressor" localSheetId="4">#REF!</definedName>
    <definedName name="Deccompressor" localSheetId="6">#REF!</definedName>
    <definedName name="Deccompressor">#REF!</definedName>
    <definedName name="Deccvshrinkage" localSheetId="4">#REF!</definedName>
    <definedName name="Deccvshrinkage" localSheetId="6">#REF!</definedName>
    <definedName name="Deccvshrinkage">#REF!</definedName>
    <definedName name="Decdemand" localSheetId="4">#REF!</definedName>
    <definedName name="Decdemand" localSheetId="6">#REF!</definedName>
    <definedName name="Decdemand">#REF!</definedName>
    <definedName name="Decfcompressor" localSheetId="4">#REF!</definedName>
    <definedName name="Decfcompressor" localSheetId="6">#REF!</definedName>
    <definedName name="Decfcompressor">#REF!</definedName>
    <definedName name="Decfcvshrinkage" localSheetId="4">#REF!</definedName>
    <definedName name="Decfcvshrinkage" localSheetId="6">#REF!</definedName>
    <definedName name="Decfcvshrinkage">#REF!</definedName>
    <definedName name="Decfdemand" localSheetId="4">#REF!</definedName>
    <definedName name="Decfdemand" localSheetId="6">#REF!</definedName>
    <definedName name="Decfdemand">#REF!</definedName>
    <definedName name="Decfldz" localSheetId="4">#REF!</definedName>
    <definedName name="Decfldz" localSheetId="6">#REF!</definedName>
    <definedName name="Decfldz">#REF!</definedName>
    <definedName name="Decfnts" localSheetId="4">#REF!</definedName>
    <definedName name="Decfnts" localSheetId="6">#REF!</definedName>
    <definedName name="Decfnts">#REF!</definedName>
    <definedName name="Decfuag" localSheetId="4">#REF!</definedName>
    <definedName name="Decfuag" localSheetId="6">#REF!</definedName>
    <definedName name="Decfuag">#REF!</definedName>
    <definedName name="Decldz" localSheetId="4">#REF!</definedName>
    <definedName name="Decldz" localSheetId="6">#REF!</definedName>
    <definedName name="Decldz">#REF!</definedName>
    <definedName name="Decnts" localSheetId="4">#REF!</definedName>
    <definedName name="Decnts" localSheetId="6">#REF!</definedName>
    <definedName name="Decnts">#REF!</definedName>
    <definedName name="Decuag" localSheetId="4">#REF!</definedName>
    <definedName name="Decuag" localSheetId="6">#REF!</definedName>
    <definedName name="Decuag">#REF!</definedName>
    <definedName name="Febcompressor" localSheetId="4">#REF!</definedName>
    <definedName name="Febcompressor" localSheetId="6">#REF!</definedName>
    <definedName name="Febcompressor">#REF!</definedName>
    <definedName name="Febcvshrinkage" localSheetId="4">#REF!</definedName>
    <definedName name="Febcvshrinkage" localSheetId="6">#REF!</definedName>
    <definedName name="Febcvshrinkage">#REF!</definedName>
    <definedName name="Febdemand" localSheetId="4">#REF!</definedName>
    <definedName name="Febdemand" localSheetId="6">#REF!</definedName>
    <definedName name="Febdemand">#REF!</definedName>
    <definedName name="Febfcompressor" localSheetId="4">#REF!</definedName>
    <definedName name="Febfcompressor" localSheetId="6">#REF!</definedName>
    <definedName name="Febfcompressor">#REF!</definedName>
    <definedName name="Febfcvshrinkage" localSheetId="4">#REF!</definedName>
    <definedName name="Febfcvshrinkage" localSheetId="6">#REF!</definedName>
    <definedName name="Febfcvshrinkage">#REF!</definedName>
    <definedName name="Febfdemand" localSheetId="4">#REF!</definedName>
    <definedName name="Febfdemand" localSheetId="6">#REF!</definedName>
    <definedName name="Febfdemand">#REF!</definedName>
    <definedName name="Febfldz" localSheetId="4">#REF!</definedName>
    <definedName name="Febfldz" localSheetId="6">#REF!</definedName>
    <definedName name="Febfldz">#REF!</definedName>
    <definedName name="Febfnts" localSheetId="4">#REF!</definedName>
    <definedName name="Febfnts" localSheetId="6">#REF!</definedName>
    <definedName name="Febfnts">#REF!</definedName>
    <definedName name="Febfuag" localSheetId="4">#REF!</definedName>
    <definedName name="Febfuag" localSheetId="6">#REF!</definedName>
    <definedName name="Febfuag">#REF!</definedName>
    <definedName name="Febldz" localSheetId="4">#REF!</definedName>
    <definedName name="Febldz" localSheetId="6">#REF!</definedName>
    <definedName name="Febldz">#REF!</definedName>
    <definedName name="Febnts" localSheetId="4">#REF!</definedName>
    <definedName name="Febnts" localSheetId="6">#REF!</definedName>
    <definedName name="Febnts">#REF!</definedName>
    <definedName name="Febuag" localSheetId="4">#REF!</definedName>
    <definedName name="Febuag" localSheetId="6">#REF!</definedName>
    <definedName name="Febuag">#REF!</definedName>
    <definedName name="Fergus" localSheetId="4">#REF!</definedName>
    <definedName name="Fergus" localSheetId="6">#REF!</definedName>
    <definedName name="Fergus">#REF!</definedName>
    <definedName name="Jancompressor" localSheetId="4">#REF!</definedName>
    <definedName name="Jancompressor" localSheetId="6">#REF!</definedName>
    <definedName name="Jancompressor">#REF!</definedName>
    <definedName name="Jancvshrinkage" localSheetId="4">#REF!</definedName>
    <definedName name="Jancvshrinkage" localSheetId="6">#REF!</definedName>
    <definedName name="Jancvshrinkage">#REF!</definedName>
    <definedName name="Jandemand" localSheetId="4">#REF!</definedName>
    <definedName name="Jandemand" localSheetId="6">#REF!</definedName>
    <definedName name="Jandemand">#REF!</definedName>
    <definedName name="Janfcompressor" localSheetId="4">#REF!</definedName>
    <definedName name="Janfcompressor" localSheetId="6">#REF!</definedName>
    <definedName name="Janfcompressor">#REF!</definedName>
    <definedName name="Janfcvshrinkage" localSheetId="4">#REF!</definedName>
    <definedName name="Janfcvshrinkage" localSheetId="6">#REF!</definedName>
    <definedName name="Janfcvshrinkage">#REF!</definedName>
    <definedName name="Janfdemand" localSheetId="4">#REF!</definedName>
    <definedName name="Janfdemand" localSheetId="6">#REF!</definedName>
    <definedName name="Janfdemand">#REF!</definedName>
    <definedName name="Janfldz" localSheetId="4">#REF!</definedName>
    <definedName name="Janfldz" localSheetId="6">#REF!</definedName>
    <definedName name="Janfldz">#REF!</definedName>
    <definedName name="Janfnts" localSheetId="4">#REF!</definedName>
    <definedName name="Janfnts" localSheetId="6">#REF!</definedName>
    <definedName name="Janfnts">#REF!</definedName>
    <definedName name="Janfuag" localSheetId="4">#REF!</definedName>
    <definedName name="Janfuag" localSheetId="6">#REF!</definedName>
    <definedName name="Janfuag">#REF!</definedName>
    <definedName name="Janldz" localSheetId="4">#REF!</definedName>
    <definedName name="Janldz" localSheetId="6">#REF!</definedName>
    <definedName name="Janldz">#REF!</definedName>
    <definedName name="Jannts" localSheetId="4">#REF!</definedName>
    <definedName name="Jannts" localSheetId="6">#REF!</definedName>
    <definedName name="Jannts">#REF!</definedName>
    <definedName name="Januag" localSheetId="4">#REF!</definedName>
    <definedName name="Januag" localSheetId="6">#REF!</definedName>
    <definedName name="Januag">#REF!</definedName>
    <definedName name="Julcompressor" localSheetId="4">#REF!</definedName>
    <definedName name="Julcompressor" localSheetId="6">#REF!</definedName>
    <definedName name="Julcompressor">#REF!</definedName>
    <definedName name="Julcvshrinkage" localSheetId="4">#REF!</definedName>
    <definedName name="Julcvshrinkage" localSheetId="6">#REF!</definedName>
    <definedName name="Julcvshrinkage">#REF!</definedName>
    <definedName name="Juldemand" localSheetId="4">#REF!</definedName>
    <definedName name="Juldemand" localSheetId="6">#REF!</definedName>
    <definedName name="Juldemand">#REF!</definedName>
    <definedName name="Julfcompressor" localSheetId="4">#REF!</definedName>
    <definedName name="Julfcompressor" localSheetId="6">#REF!</definedName>
    <definedName name="Julfcompressor">#REF!</definedName>
    <definedName name="Julfcvshrinkage" localSheetId="4">#REF!</definedName>
    <definedName name="Julfcvshrinkage" localSheetId="6">#REF!</definedName>
    <definedName name="Julfcvshrinkage">#REF!</definedName>
    <definedName name="Julfdemand" localSheetId="4">#REF!</definedName>
    <definedName name="Julfdemand" localSheetId="6">#REF!</definedName>
    <definedName name="Julfdemand">#REF!</definedName>
    <definedName name="Julfldz" localSheetId="4">#REF!</definedName>
    <definedName name="Julfldz" localSheetId="6">#REF!</definedName>
    <definedName name="Julfldz">#REF!</definedName>
    <definedName name="Julfnts" localSheetId="4">#REF!</definedName>
    <definedName name="Julfnts" localSheetId="6">#REF!</definedName>
    <definedName name="Julfnts">#REF!</definedName>
    <definedName name="Julfuag" localSheetId="4">#REF!</definedName>
    <definedName name="Julfuag" localSheetId="6">#REF!</definedName>
    <definedName name="Julfuag">#REF!</definedName>
    <definedName name="Julldz" localSheetId="4">#REF!</definedName>
    <definedName name="Julldz" localSheetId="6">#REF!</definedName>
    <definedName name="Julldz">#REF!</definedName>
    <definedName name="Julnts" localSheetId="4">#REF!</definedName>
    <definedName name="Julnts" localSheetId="6">#REF!</definedName>
    <definedName name="Julnts">#REF!</definedName>
    <definedName name="Juluag" localSheetId="4">#REF!</definedName>
    <definedName name="Juluag" localSheetId="6">#REF!</definedName>
    <definedName name="Juluag">#REF!</definedName>
    <definedName name="Juncompressor" localSheetId="4">#REF!</definedName>
    <definedName name="Juncompressor" localSheetId="6">#REF!</definedName>
    <definedName name="Juncompressor">#REF!</definedName>
    <definedName name="Juncvshrinkage" localSheetId="4">#REF!</definedName>
    <definedName name="Juncvshrinkage" localSheetId="6">#REF!</definedName>
    <definedName name="Juncvshrinkage">#REF!</definedName>
    <definedName name="Jundemand" localSheetId="4">#REF!</definedName>
    <definedName name="Jundemand" localSheetId="6">#REF!</definedName>
    <definedName name="Jundemand">#REF!</definedName>
    <definedName name="Junfcompressor" localSheetId="4">#REF!</definedName>
    <definedName name="Junfcompressor" localSheetId="6">#REF!</definedName>
    <definedName name="Junfcompressor">#REF!</definedName>
    <definedName name="Junfcvshrinkage" localSheetId="4">#REF!</definedName>
    <definedName name="Junfcvshrinkage" localSheetId="6">#REF!</definedName>
    <definedName name="Junfcvshrinkage">#REF!</definedName>
    <definedName name="Junfdemand" localSheetId="4">#REF!</definedName>
    <definedName name="Junfdemand" localSheetId="6">#REF!</definedName>
    <definedName name="Junfdemand">#REF!</definedName>
    <definedName name="Junfldz" localSheetId="4">#REF!</definedName>
    <definedName name="Junfldz" localSheetId="6">#REF!</definedName>
    <definedName name="Junfldz">#REF!</definedName>
    <definedName name="Junfnts" localSheetId="4">#REF!</definedName>
    <definedName name="Junfnts" localSheetId="6">#REF!</definedName>
    <definedName name="Junfnts">#REF!</definedName>
    <definedName name="Junfuag" localSheetId="4">#REF!</definedName>
    <definedName name="Junfuag" localSheetId="6">#REF!</definedName>
    <definedName name="Junfuag">#REF!</definedName>
    <definedName name="Junldz" localSheetId="4">#REF!</definedName>
    <definedName name="Junldz" localSheetId="6">#REF!</definedName>
    <definedName name="Junldz">#REF!</definedName>
    <definedName name="Junnts" localSheetId="4">#REF!</definedName>
    <definedName name="Junnts" localSheetId="6">#REF!</definedName>
    <definedName name="Junnts">#REF!</definedName>
    <definedName name="Junuag" localSheetId="4">#REF!</definedName>
    <definedName name="Junuag" localSheetId="6">#REF!</definedName>
    <definedName name="Junuag">#REF!</definedName>
    <definedName name="Marcompressor" localSheetId="4">#REF!</definedName>
    <definedName name="Marcompressor" localSheetId="6">#REF!</definedName>
    <definedName name="Marcompressor">#REF!</definedName>
    <definedName name="Marcvshrinkage" localSheetId="4">#REF!</definedName>
    <definedName name="Marcvshrinkage" localSheetId="6">#REF!</definedName>
    <definedName name="Marcvshrinkage">#REF!</definedName>
    <definedName name="Mardemand" localSheetId="4">#REF!</definedName>
    <definedName name="Mardemand" localSheetId="6">#REF!</definedName>
    <definedName name="Mardemand">#REF!</definedName>
    <definedName name="Marfcompressor" localSheetId="4">#REF!</definedName>
    <definedName name="Marfcompressor" localSheetId="6">#REF!</definedName>
    <definedName name="Marfcompressor">#REF!</definedName>
    <definedName name="Marfcvshrinkage" localSheetId="4">#REF!</definedName>
    <definedName name="Marfcvshrinkage" localSheetId="6">#REF!</definedName>
    <definedName name="Marfcvshrinkage">#REF!</definedName>
    <definedName name="Marfdemand" localSheetId="4">#REF!</definedName>
    <definedName name="Marfdemand" localSheetId="6">#REF!</definedName>
    <definedName name="Marfdemand">#REF!</definedName>
    <definedName name="Marfldz" localSheetId="4">#REF!</definedName>
    <definedName name="Marfldz" localSheetId="6">#REF!</definedName>
    <definedName name="Marfldz">#REF!</definedName>
    <definedName name="Marfnts" localSheetId="4">#REF!</definedName>
    <definedName name="Marfnts" localSheetId="6">#REF!</definedName>
    <definedName name="Marfnts">#REF!</definedName>
    <definedName name="Marfuag" localSheetId="4">#REF!</definedName>
    <definedName name="Marfuag" localSheetId="6">#REF!</definedName>
    <definedName name="Marfuag">#REF!</definedName>
    <definedName name="Marldz" localSheetId="4">#REF!</definedName>
    <definedName name="Marldz" localSheetId="6">#REF!</definedName>
    <definedName name="Marldz">#REF!</definedName>
    <definedName name="Marnts" localSheetId="4">#REF!</definedName>
    <definedName name="Marnts" localSheetId="6">#REF!</definedName>
    <definedName name="Marnts">#REF!</definedName>
    <definedName name="Maruag" localSheetId="4">#REF!</definedName>
    <definedName name="Maruag" localSheetId="6">#REF!</definedName>
    <definedName name="Maruag">#REF!</definedName>
    <definedName name="Maycompressor" localSheetId="4">#REF!</definedName>
    <definedName name="Maycompressor" localSheetId="6">#REF!</definedName>
    <definedName name="Maycompressor">#REF!</definedName>
    <definedName name="Maycvshrinkage" localSheetId="4">#REF!</definedName>
    <definedName name="Maycvshrinkage" localSheetId="6">#REF!</definedName>
    <definedName name="Maycvshrinkage">#REF!</definedName>
    <definedName name="Maydemand" localSheetId="4">#REF!</definedName>
    <definedName name="Maydemand" localSheetId="6">#REF!</definedName>
    <definedName name="Maydemand">#REF!</definedName>
    <definedName name="Mayfcompressor" localSheetId="4">#REF!</definedName>
    <definedName name="Mayfcompressor" localSheetId="6">#REF!</definedName>
    <definedName name="Mayfcompressor">#REF!</definedName>
    <definedName name="Mayfcvshrinkage" localSheetId="4">#REF!</definedName>
    <definedName name="Mayfcvshrinkage" localSheetId="6">#REF!</definedName>
    <definedName name="Mayfcvshrinkage">#REF!</definedName>
    <definedName name="Mayfdemand" localSheetId="4">#REF!</definedName>
    <definedName name="Mayfdemand" localSheetId="6">#REF!</definedName>
    <definedName name="Mayfdemand">#REF!</definedName>
    <definedName name="Mayfldz" localSheetId="4">#REF!</definedName>
    <definedName name="Mayfldz" localSheetId="6">#REF!</definedName>
    <definedName name="Mayfldz">#REF!</definedName>
    <definedName name="Mayfnts" localSheetId="4">#REF!</definedName>
    <definedName name="Mayfnts" localSheetId="6">#REF!</definedName>
    <definedName name="Mayfnts">#REF!</definedName>
    <definedName name="Mayfuag" localSheetId="4">#REF!</definedName>
    <definedName name="Mayfuag" localSheetId="6">#REF!</definedName>
    <definedName name="Mayfuag">#REF!</definedName>
    <definedName name="Mayldz" localSheetId="4">#REF!</definedName>
    <definedName name="Mayldz" localSheetId="6">#REF!</definedName>
    <definedName name="Mayldz">#REF!</definedName>
    <definedName name="Maynts" localSheetId="4">#REF!</definedName>
    <definedName name="Maynts" localSheetId="6">#REF!</definedName>
    <definedName name="Maynts">#REF!</definedName>
    <definedName name="Mayuag" localSheetId="4">#REF!</definedName>
    <definedName name="Mayuag" localSheetId="6">#REF!</definedName>
    <definedName name="Mayuag">#REF!</definedName>
    <definedName name="Novcompressor" localSheetId="4">#REF!</definedName>
    <definedName name="Novcompressor" localSheetId="6">#REF!</definedName>
    <definedName name="Novcompressor">#REF!</definedName>
    <definedName name="Novcvshrinkage" localSheetId="4">#REF!</definedName>
    <definedName name="Novcvshrinkage" localSheetId="6">#REF!</definedName>
    <definedName name="Novcvshrinkage">#REF!</definedName>
    <definedName name="Novdemand" localSheetId="4">#REF!</definedName>
    <definedName name="Novdemand" localSheetId="6">#REF!</definedName>
    <definedName name="Novdemand">#REF!</definedName>
    <definedName name="Novfcompressor" localSheetId="4">#REF!</definedName>
    <definedName name="Novfcompressor" localSheetId="6">#REF!</definedName>
    <definedName name="Novfcompressor">#REF!</definedName>
    <definedName name="Novfcvshrinkage" localSheetId="4">#REF!</definedName>
    <definedName name="Novfcvshrinkage" localSheetId="6">#REF!</definedName>
    <definedName name="Novfcvshrinkage">#REF!</definedName>
    <definedName name="Novfdemand" localSheetId="4">#REF!</definedName>
    <definedName name="Novfdemand" localSheetId="6">#REF!</definedName>
    <definedName name="Novfdemand">#REF!</definedName>
    <definedName name="Novfldz" localSheetId="4">#REF!</definedName>
    <definedName name="Novfldz" localSheetId="6">#REF!</definedName>
    <definedName name="Novfldz">#REF!</definedName>
    <definedName name="Novfnts" localSheetId="4">#REF!</definedName>
    <definedName name="Novfnts" localSheetId="6">#REF!</definedName>
    <definedName name="Novfnts">#REF!</definedName>
    <definedName name="Novfuag" localSheetId="4">#REF!</definedName>
    <definedName name="Novfuag" localSheetId="6">#REF!</definedName>
    <definedName name="Novfuag">#REF!</definedName>
    <definedName name="Novldz" localSheetId="4">#REF!</definedName>
    <definedName name="Novldz" localSheetId="6">#REF!</definedName>
    <definedName name="Novldz">#REF!</definedName>
    <definedName name="Novnts" localSheetId="4">#REF!</definedName>
    <definedName name="Novnts" localSheetId="6">#REF!</definedName>
    <definedName name="Novnts">#REF!</definedName>
    <definedName name="Novuag" localSheetId="4">#REF!</definedName>
    <definedName name="Novuag" localSheetId="6">#REF!</definedName>
    <definedName name="Novuag">#REF!</definedName>
    <definedName name="Octcompressor" localSheetId="4">#REF!</definedName>
    <definedName name="Octcompressor" localSheetId="6">#REF!</definedName>
    <definedName name="Octcompressor">#REF!</definedName>
    <definedName name="Octcvshrinkage" localSheetId="4">#REF!</definedName>
    <definedName name="Octcvshrinkage" localSheetId="6">#REF!</definedName>
    <definedName name="Octcvshrinkage">#REF!</definedName>
    <definedName name="Octdemand" localSheetId="4">#REF!</definedName>
    <definedName name="Octdemand" localSheetId="6">#REF!</definedName>
    <definedName name="Octdemand">#REF!</definedName>
    <definedName name="Octfcompressor" localSheetId="4">#REF!</definedName>
    <definedName name="Octfcompressor" localSheetId="6">#REF!</definedName>
    <definedName name="Octfcompressor">#REF!</definedName>
    <definedName name="Octfcvshrinkage" localSheetId="4">#REF!</definedName>
    <definedName name="Octfcvshrinkage" localSheetId="6">#REF!</definedName>
    <definedName name="Octfcvshrinkage">#REF!</definedName>
    <definedName name="Octfdemand" localSheetId="4">#REF!</definedName>
    <definedName name="Octfdemand" localSheetId="6">#REF!</definedName>
    <definedName name="Octfdemand">#REF!</definedName>
    <definedName name="Octfldz" localSheetId="4">#REF!</definedName>
    <definedName name="Octfldz" localSheetId="6">#REF!</definedName>
    <definedName name="Octfldz">#REF!</definedName>
    <definedName name="Octfnts" localSheetId="4">#REF!</definedName>
    <definedName name="Octfnts" localSheetId="6">#REF!</definedName>
    <definedName name="Octfnts">#REF!</definedName>
    <definedName name="Octfuag" localSheetId="4">#REF!</definedName>
    <definedName name="Octfuag" localSheetId="6">#REF!</definedName>
    <definedName name="Octfuag">#REF!</definedName>
    <definedName name="Octldz" localSheetId="4">#REF!</definedName>
    <definedName name="Octldz" localSheetId="6">#REF!</definedName>
    <definedName name="Octldz">#REF!</definedName>
    <definedName name="Octnts" localSheetId="4">#REF!</definedName>
    <definedName name="Octnts" localSheetId="6">#REF!</definedName>
    <definedName name="Octnts">#REF!</definedName>
    <definedName name="Octuag" localSheetId="4">#REF!</definedName>
    <definedName name="Octuag" localSheetId="6">#REF!</definedName>
    <definedName name="Octuag">#REF!</definedName>
    <definedName name="Sepcompressor" localSheetId="4">#REF!</definedName>
    <definedName name="Sepcompressor" localSheetId="6">#REF!</definedName>
    <definedName name="Sepcompressor">#REF!</definedName>
    <definedName name="Sepcvshrinkage" localSheetId="4">#REF!</definedName>
    <definedName name="Sepcvshrinkage" localSheetId="6">#REF!</definedName>
    <definedName name="Sepcvshrinkage">#REF!</definedName>
    <definedName name="Sepdemand" localSheetId="4">#REF!</definedName>
    <definedName name="Sepdemand" localSheetId="6">#REF!</definedName>
    <definedName name="Sepdemand">#REF!</definedName>
    <definedName name="Sepfcompressor" localSheetId="4">#REF!</definedName>
    <definedName name="Sepfcompressor" localSheetId="6">#REF!</definedName>
    <definedName name="Sepfcompressor">#REF!</definedName>
    <definedName name="Sepfcvshrinkage" localSheetId="4">#REF!</definedName>
    <definedName name="Sepfcvshrinkage" localSheetId="6">#REF!</definedName>
    <definedName name="Sepfcvshrinkage">#REF!</definedName>
    <definedName name="Sepfdemand" localSheetId="4">#REF!</definedName>
    <definedName name="Sepfdemand" localSheetId="6">#REF!</definedName>
    <definedName name="Sepfdemand">#REF!</definedName>
    <definedName name="Sepfldz" localSheetId="4">#REF!</definedName>
    <definedName name="Sepfldz" localSheetId="6">#REF!</definedName>
    <definedName name="Sepfldz">#REF!</definedName>
    <definedName name="Sepfnts" localSheetId="4">#REF!</definedName>
    <definedName name="Sepfnts" localSheetId="6">#REF!</definedName>
    <definedName name="Sepfnts">#REF!</definedName>
    <definedName name="Sepfuag" localSheetId="4">#REF!</definedName>
    <definedName name="Sepfuag" localSheetId="6">#REF!</definedName>
    <definedName name="Sepfuag">#REF!</definedName>
    <definedName name="Sepldz" localSheetId="4">#REF!</definedName>
    <definedName name="Sepldz" localSheetId="6">#REF!</definedName>
    <definedName name="Sepldz">#REF!</definedName>
    <definedName name="Sepnts" localSheetId="4">#REF!</definedName>
    <definedName name="Sepnts" localSheetId="6">#REF!</definedName>
    <definedName name="Sepnts">#REF!</definedName>
    <definedName name="Sepuag" localSheetId="4">#REF!</definedName>
    <definedName name="Sepuag" localSheetId="6">#REF!</definedName>
    <definedName name="Sepuag">#REF!</definedName>
    <definedName name="Teeside" localSheetId="4">#REF!</definedName>
    <definedName name="Teeside" localSheetId="6">#REF!</definedName>
    <definedName name="Teeside">#REF!</definedName>
    <definedName name="UAG" localSheetId="4">OFFSET(#REF!,0,0,COUNTA(#REF!)-1,1)</definedName>
    <definedName name="UAG" localSheetId="6">OFFSET(#REF!,0,0,COUNTA(#REF!)-1,1)</definedName>
    <definedName name="UAG">OFFSET(#REF!,0,0,COUNTA(#REF!)-1,1)</definedName>
    <definedName name="UAG_actuals" localSheetId="4">#REF!</definedName>
    <definedName name="UAG_actuals" localSheetId="6">#REF!</definedName>
    <definedName name="UAG_actuals">#REF!</definedName>
    <definedName name="YearMonthly" localSheetId="4">#REF!</definedName>
    <definedName name="YearMonthly" localSheetId="6">#REF!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453" i="10" l="1"/>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M5453" i="10" s="1"/>
  <c r="G5453" i="10"/>
  <c r="N5453" i="10" s="1"/>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M5422" i="10" s="1"/>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N5458" i="10" l="1"/>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M5327" i="10" s="1"/>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06" i="10" l="1"/>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N5182" i="10" l="1"/>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<sst xmlns="http://schemas.openxmlformats.org/spreadsheetml/2006/main" count="45" uniqueCount="45">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</sst>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1">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Data!$B$5147:$B$5480</c:f>
              <c:numCache>
                <c:formatCode>#,##0</c:formatCode>
                <c:ptCount val="334"/>
                <c:pt idx="0">
                  <c:v>8731877.7158700041</c:v>
                </c:pt>
                <c:pt idx="1">
                  <c:v>4110598.617525463</c:v>
                </c:pt>
                <c:pt idx="2">
                  <c:v>-9385067.3840502314</c:v>
                </c:pt>
                <c:pt idx="3">
                  <c:v>1006435.3662638348</c:v>
                </c:pt>
                <c:pt idx="4">
                  <c:v>15020529.842068557</c:v>
                </c:pt>
                <c:pt idx="5">
                  <c:v>6466292.0607814183</c:v>
                </c:pt>
                <c:pt idx="6">
                  <c:v>16953620.381405208</c:v>
                </c:pt>
                <c:pt idx="7">
                  <c:v>11478570.129844438</c:v>
                </c:pt>
                <c:pt idx="8">
                  <c:v>1173509.6674596202</c:v>
                </c:pt>
                <c:pt idx="9">
                  <c:v>3170427.2535392866</c:v>
                </c:pt>
                <c:pt idx="10">
                  <c:v>16563821.716101337</c:v>
                </c:pt>
                <c:pt idx="11">
                  <c:v>23911221.315074101</c:v>
                </c:pt>
                <c:pt idx="12">
                  <c:v>7497920.5057638194</c:v>
                </c:pt>
                <c:pt idx="13">
                  <c:v>14359688.076864384</c:v>
                </c:pt>
                <c:pt idx="14">
                  <c:v>22097088.988339894</c:v>
                </c:pt>
                <c:pt idx="15">
                  <c:v>4852417.288593716</c:v>
                </c:pt>
                <c:pt idx="16">
                  <c:v>3979295.7568570357</c:v>
                </c:pt>
                <c:pt idx="17">
                  <c:v>19529280.326329134</c:v>
                </c:pt>
                <c:pt idx="18">
                  <c:v>11861156.749210687</c:v>
                </c:pt>
                <c:pt idx="19">
                  <c:v>9661283.3198724445</c:v>
                </c:pt>
                <c:pt idx="20">
                  <c:v>350562.44827575679</c:v>
                </c:pt>
                <c:pt idx="21">
                  <c:v>16898311.820984114</c:v>
                </c:pt>
                <c:pt idx="22">
                  <c:v>4587337.8375747856</c:v>
                </c:pt>
                <c:pt idx="23">
                  <c:v>-2645011.8301252015</c:v>
                </c:pt>
                <c:pt idx="24">
                  <c:v>19964530.516278349</c:v>
                </c:pt>
                <c:pt idx="25">
                  <c:v>17946548.366356164</c:v>
                </c:pt>
                <c:pt idx="26">
                  <c:v>-4683915.7643522071</c:v>
                </c:pt>
                <c:pt idx="27">
                  <c:v>9346832.4989165701</c:v>
                </c:pt>
                <c:pt idx="28">
                  <c:v>2653479.8799399859</c:v>
                </c:pt>
                <c:pt idx="29">
                  <c:v>15259720.705733692</c:v>
                </c:pt>
                <c:pt idx="30">
                  <c:v>-229278.82573575573</c:v>
                </c:pt>
                <c:pt idx="31">
                  <c:v>10238271.772898016</c:v>
                </c:pt>
                <c:pt idx="32">
                  <c:v>-5645260</c:v>
                </c:pt>
                <c:pt idx="33">
                  <c:v>4077089.240857508</c:v>
                </c:pt>
                <c:pt idx="34">
                  <c:v>7479535.2759179762</c:v>
                </c:pt>
                <c:pt idx="35">
                  <c:v>2417103.8133710269</c:v>
                </c:pt>
                <c:pt idx="36">
                  <c:v>13609571.800470497</c:v>
                </c:pt>
                <c:pt idx="37">
                  <c:v>-7499409.5553892907</c:v>
                </c:pt>
                <c:pt idx="38">
                  <c:v>24854993.214251772</c:v>
                </c:pt>
                <c:pt idx="39">
                  <c:v>-5039984.2317667641</c:v>
                </c:pt>
                <c:pt idx="40">
                  <c:v>5180800.4247872625</c:v>
                </c:pt>
                <c:pt idx="41">
                  <c:v>1421140.004801546</c:v>
                </c:pt>
                <c:pt idx="42">
                  <c:v>5873037.0212101052</c:v>
                </c:pt>
                <c:pt idx="43">
                  <c:v>5549133.2015277017</c:v>
                </c:pt>
                <c:pt idx="44">
                  <c:v>9466334.0948640797</c:v>
                </c:pt>
                <c:pt idx="45">
                  <c:v>8352707.1967528546</c:v>
                </c:pt>
                <c:pt idx="46">
                  <c:v>1150015.763268458</c:v>
                </c:pt>
                <c:pt idx="47">
                  <c:v>1979678.3391414694</c:v>
                </c:pt>
                <c:pt idx="48">
                  <c:v>870561.3025368636</c:v>
                </c:pt>
                <c:pt idx="49">
                  <c:v>1077880.5561744426</c:v>
                </c:pt>
                <c:pt idx="50">
                  <c:v>-4915497.6121269315</c:v>
                </c:pt>
                <c:pt idx="51">
                  <c:v>8923947.3465969507</c:v>
                </c:pt>
                <c:pt idx="52">
                  <c:v>14163695.559398841</c:v>
                </c:pt>
                <c:pt idx="53">
                  <c:v>766850.8672336766</c:v>
                </c:pt>
                <c:pt idx="54">
                  <c:v>6975902.401647822</c:v>
                </c:pt>
                <c:pt idx="55">
                  <c:v>-1695343.2876609378</c:v>
                </c:pt>
                <c:pt idx="56">
                  <c:v>10310230.780117638</c:v>
                </c:pt>
                <c:pt idx="57">
                  <c:v>10187860.230310852</c:v>
                </c:pt>
                <c:pt idx="58">
                  <c:v>1117056.2015731209</c:v>
                </c:pt>
                <c:pt idx="59">
                  <c:v>2774469.4244935964</c:v>
                </c:pt>
                <c:pt idx="60">
                  <c:v>7217309.0376582108</c:v>
                </c:pt>
                <c:pt idx="61">
                  <c:v>3728145.4301985377</c:v>
                </c:pt>
                <c:pt idx="62">
                  <c:v>10220041.621103207</c:v>
                </c:pt>
                <c:pt idx="63">
                  <c:v>-14501726.303876109</c:v>
                </c:pt>
                <c:pt idx="64">
                  <c:v>5347115.8871251615</c:v>
                </c:pt>
                <c:pt idx="65">
                  <c:v>14351942.744268488</c:v>
                </c:pt>
                <c:pt idx="66">
                  <c:v>5062661.9191259593</c:v>
                </c:pt>
                <c:pt idx="67">
                  <c:v>-2882463.3772168569</c:v>
                </c:pt>
                <c:pt idx="68">
                  <c:v>5119585.3054504395</c:v>
                </c:pt>
                <c:pt idx="69">
                  <c:v>-3806636.2812015978</c:v>
                </c:pt>
                <c:pt idx="70">
                  <c:v>27003099.5485419</c:v>
                </c:pt>
                <c:pt idx="71">
                  <c:v>-16066011.734384213</c:v>
                </c:pt>
                <c:pt idx="72">
                  <c:v>3657936.3916598954</c:v>
                </c:pt>
                <c:pt idx="73">
                  <c:v>10144369.908884585</c:v>
                </c:pt>
                <c:pt idx="74">
                  <c:v>-26242363.853146389</c:v>
                </c:pt>
                <c:pt idx="75">
                  <c:v>30985536.976541251</c:v>
                </c:pt>
                <c:pt idx="76">
                  <c:v>2485385.5705060321</c:v>
                </c:pt>
                <c:pt idx="77">
                  <c:v>-14064980.463295436</c:v>
                </c:pt>
                <c:pt idx="78">
                  <c:v>-6048752.1053151451</c:v>
                </c:pt>
                <c:pt idx="79">
                  <c:v>-9815433.1956124008</c:v>
                </c:pt>
                <c:pt idx="80">
                  <c:v>1870337.0952801174</c:v>
                </c:pt>
                <c:pt idx="81">
                  <c:v>-710493.50800858019</c:v>
                </c:pt>
                <c:pt idx="82">
                  <c:v>6218974.963072883</c:v>
                </c:pt>
                <c:pt idx="83">
                  <c:v>22752163.967724949</c:v>
                </c:pt>
                <c:pt idx="84">
                  <c:v>-6796102.7519065812</c:v>
                </c:pt>
                <c:pt idx="85">
                  <c:v>-1109631.8134617242</c:v>
                </c:pt>
                <c:pt idx="86">
                  <c:v>4685020.9962049695</c:v>
                </c:pt>
                <c:pt idx="87">
                  <c:v>-1523092.5212348136</c:v>
                </c:pt>
                <c:pt idx="88">
                  <c:v>1537672.2540561438</c:v>
                </c:pt>
                <c:pt idx="89">
                  <c:v>-8266871.5524015734</c:v>
                </c:pt>
                <c:pt idx="90">
                  <c:v>5829743.8661530577</c:v>
                </c:pt>
                <c:pt idx="91">
                  <c:v>3603800.4980321191</c:v>
                </c:pt>
                <c:pt idx="92">
                  <c:v>1016961.8726272425</c:v>
                </c:pt>
                <c:pt idx="93">
                  <c:v>-17957491.316978861</c:v>
                </c:pt>
                <c:pt idx="94">
                  <c:v>12592909.396879343</c:v>
                </c:pt>
                <c:pt idx="95">
                  <c:v>1835064.6980855307</c:v>
                </c:pt>
                <c:pt idx="96">
                  <c:v>1401084.7918345695</c:v>
                </c:pt>
                <c:pt idx="97">
                  <c:v>-4186343.5202657394</c:v>
                </c:pt>
                <c:pt idx="98">
                  <c:v>18872602.129468687</c:v>
                </c:pt>
                <c:pt idx="99">
                  <c:v>-13141704.582872178</c:v>
                </c:pt>
                <c:pt idx="100">
                  <c:v>3370670.7363217771</c:v>
                </c:pt>
                <c:pt idx="101">
                  <c:v>10194704.79596534</c:v>
                </c:pt>
                <c:pt idx="102">
                  <c:v>2554013.9594649654</c:v>
                </c:pt>
                <c:pt idx="103">
                  <c:v>5074192.1821165532</c:v>
                </c:pt>
                <c:pt idx="104">
                  <c:v>-7364386.5725938817</c:v>
                </c:pt>
                <c:pt idx="105">
                  <c:v>5163349.8863795251</c:v>
                </c:pt>
                <c:pt idx="106">
                  <c:v>3464306.1297815302</c:v>
                </c:pt>
                <c:pt idx="107">
                  <c:v>-3618599.0650108885</c:v>
                </c:pt>
                <c:pt idx="108">
                  <c:v>23421442.601999789</c:v>
                </c:pt>
                <c:pt idx="109">
                  <c:v>31652557.949009661</c:v>
                </c:pt>
                <c:pt idx="110">
                  <c:v>-8743562.0406253859</c:v>
                </c:pt>
                <c:pt idx="111">
                  <c:v>-1776571.3765619067</c:v>
                </c:pt>
                <c:pt idx="112">
                  <c:v>7488417.955047626</c:v>
                </c:pt>
                <c:pt idx="113">
                  <c:v>798260.46882564411</c:v>
                </c:pt>
                <c:pt idx="114">
                  <c:v>-3204780.0204441496</c:v>
                </c:pt>
                <c:pt idx="115">
                  <c:v>14311316.477811893</c:v>
                </c:pt>
                <c:pt idx="116">
                  <c:v>-11923486.3106106</c:v>
                </c:pt>
                <c:pt idx="117">
                  <c:v>3806744.5960023543</c:v>
                </c:pt>
                <c:pt idx="118">
                  <c:v>-8620743.0589833856</c:v>
                </c:pt>
                <c:pt idx="119">
                  <c:v>5954434.8669522647</c:v>
                </c:pt>
                <c:pt idx="120">
                  <c:v>14659860.956676083</c:v>
                </c:pt>
                <c:pt idx="121">
                  <c:v>3086669.9143568445</c:v>
                </c:pt>
                <c:pt idx="122">
                  <c:v>-7452314.4049960757</c:v>
                </c:pt>
                <c:pt idx="123">
                  <c:v>7637871.1611151164</c:v>
                </c:pt>
                <c:pt idx="124">
                  <c:v>-3732256.4849241748</c:v>
                </c:pt>
                <c:pt idx="125">
                  <c:v>1535417.014074496</c:v>
                </c:pt>
                <c:pt idx="126">
                  <c:v>11269124.73722782</c:v>
                </c:pt>
                <c:pt idx="127">
                  <c:v>-14113371.37612997</c:v>
                </c:pt>
                <c:pt idx="128">
                  <c:v>4467561.2743057534</c:v>
                </c:pt>
                <c:pt idx="129">
                  <c:v>2248921.3602294503</c:v>
                </c:pt>
                <c:pt idx="130">
                  <c:v>-9020207.9218454994</c:v>
                </c:pt>
                <c:pt idx="131">
                  <c:v>41914607.411295272</c:v>
                </c:pt>
                <c:pt idx="132">
                  <c:v>-7530863.5648133866</c:v>
                </c:pt>
                <c:pt idx="133">
                  <c:v>-13832233.362705939</c:v>
                </c:pt>
                <c:pt idx="134">
                  <c:v>606497.24448493635</c:v>
                </c:pt>
                <c:pt idx="135">
                  <c:v>-8793796.3415264357</c:v>
                </c:pt>
                <c:pt idx="136">
                  <c:v>-9061951.6092387252</c:v>
                </c:pt>
                <c:pt idx="137">
                  <c:v>12074175.91756524</c:v>
                </c:pt>
                <c:pt idx="138">
                  <c:v>-6548154.5728832856</c:v>
                </c:pt>
                <c:pt idx="139">
                  <c:v>21519481.295611478</c:v>
                </c:pt>
                <c:pt idx="140">
                  <c:v>6315966.823650633</c:v>
                </c:pt>
                <c:pt idx="141">
                  <c:v>17901789.475634463</c:v>
                </c:pt>
                <c:pt idx="142">
                  <c:v>14743545.006078621</c:v>
                </c:pt>
                <c:pt idx="143">
                  <c:v>-8412629.5566868335</c:v>
                </c:pt>
                <c:pt idx="144">
                  <c:v>14096113.654471351</c:v>
                </c:pt>
                <c:pt idx="145">
                  <c:v>-25787564.961008165</c:v>
                </c:pt>
                <c:pt idx="146">
                  <c:v>-11492105.29130193</c:v>
                </c:pt>
                <c:pt idx="147">
                  <c:v>-13019579.732588045</c:v>
                </c:pt>
                <c:pt idx="148">
                  <c:v>2992102.7792652268</c:v>
                </c:pt>
                <c:pt idx="149">
                  <c:v>4316288.3135111211</c:v>
                </c:pt>
                <c:pt idx="150">
                  <c:v>4724929.0923837638</c:v>
                </c:pt>
                <c:pt idx="151">
                  <c:v>-8694451.5264696851</c:v>
                </c:pt>
                <c:pt idx="152">
                  <c:v>12607105.475798214</c:v>
                </c:pt>
                <c:pt idx="153">
                  <c:v>14037333.18888076</c:v>
                </c:pt>
                <c:pt idx="154">
                  <c:v>10996887.276981538</c:v>
                </c:pt>
                <c:pt idx="155">
                  <c:v>-10472070.030939555</c:v>
                </c:pt>
                <c:pt idx="156">
                  <c:v>-2708212.7533891089</c:v>
                </c:pt>
                <c:pt idx="157">
                  <c:v>14946059.516875707</c:v>
                </c:pt>
                <c:pt idx="158">
                  <c:v>-24274.437170528341</c:v>
                </c:pt>
                <c:pt idx="159">
                  <c:v>-9121111.0204686429</c:v>
                </c:pt>
                <c:pt idx="160">
                  <c:v>8041955.7237049919</c:v>
                </c:pt>
                <c:pt idx="161">
                  <c:v>2830365.8340496304</c:v>
                </c:pt>
                <c:pt idx="162">
                  <c:v>1883620.5890652714</c:v>
                </c:pt>
                <c:pt idx="163">
                  <c:v>-9540321.7281111721</c:v>
                </c:pt>
                <c:pt idx="164">
                  <c:v>2206514.0698946537</c:v>
                </c:pt>
                <c:pt idx="165">
                  <c:v>8652493.5290651862</c:v>
                </c:pt>
                <c:pt idx="166">
                  <c:v>11186348.995723207</c:v>
                </c:pt>
                <c:pt idx="167">
                  <c:v>8978862.5066033639</c:v>
                </c:pt>
                <c:pt idx="168">
                  <c:v>809861.05772872269</c:v>
                </c:pt>
                <c:pt idx="169">
                  <c:v>147773.85713254288</c:v>
                </c:pt>
                <c:pt idx="170">
                  <c:v>-3194673.9794237111</c:v>
                </c:pt>
                <c:pt idx="171">
                  <c:v>-7687240.1019737627</c:v>
                </c:pt>
                <c:pt idx="172">
                  <c:v>-15916308.434401881</c:v>
                </c:pt>
                <c:pt idx="173">
                  <c:v>16523454.967946414</c:v>
                </c:pt>
                <c:pt idx="174">
                  <c:v>-5984877.8089105599</c:v>
                </c:pt>
                <c:pt idx="175">
                  <c:v>-3556429.056733422</c:v>
                </c:pt>
                <c:pt idx="176">
                  <c:v>19709907.65525227</c:v>
                </c:pt>
                <c:pt idx="177">
                  <c:v>-10845314.869162619</c:v>
                </c:pt>
                <c:pt idx="178">
                  <c:v>8052670.2414742932</c:v>
                </c:pt>
                <c:pt idx="179">
                  <c:v>-8901718.5549824852</c:v>
                </c:pt>
                <c:pt idx="180">
                  <c:v>19610322.813324209</c:v>
                </c:pt>
                <c:pt idx="181">
                  <c:v>4414824.9626657395</c:v>
                </c:pt>
                <c:pt idx="182">
                  <c:v>18061115.909833081</c:v>
                </c:pt>
                <c:pt idx="183">
                  <c:v>-35881384</c:v>
                </c:pt>
                <c:pt idx="184">
                  <c:v>24474220</c:v>
                </c:pt>
                <c:pt idx="185">
                  <c:v>-5029385</c:v>
                </c:pt>
                <c:pt idx="186">
                  <c:v>8623043</c:v>
                </c:pt>
                <c:pt idx="187">
                  <c:v>-1633781</c:v>
                </c:pt>
                <c:pt idx="188">
                  <c:v>23168535</c:v>
                </c:pt>
                <c:pt idx="189">
                  <c:v>35896223</c:v>
                </c:pt>
                <c:pt idx="190">
                  <c:v>-4650343</c:v>
                </c:pt>
                <c:pt idx="191">
                  <c:v>-3876660</c:v>
                </c:pt>
                <c:pt idx="192">
                  <c:v>-7618916</c:v>
                </c:pt>
                <c:pt idx="193">
                  <c:v>14215242</c:v>
                </c:pt>
                <c:pt idx="194">
                  <c:v>12149967</c:v>
                </c:pt>
                <c:pt idx="195">
                  <c:v>-6460374</c:v>
                </c:pt>
                <c:pt idx="196">
                  <c:v>-3435335</c:v>
                </c:pt>
                <c:pt idx="197">
                  <c:v>9748065</c:v>
                </c:pt>
                <c:pt idx="198">
                  <c:v>26106538</c:v>
                </c:pt>
                <c:pt idx="199">
                  <c:v>10924514</c:v>
                </c:pt>
                <c:pt idx="200">
                  <c:v>21975052</c:v>
                </c:pt>
                <c:pt idx="201">
                  <c:v>-15142312</c:v>
                </c:pt>
                <c:pt idx="202">
                  <c:v>-38947221</c:v>
                </c:pt>
                <c:pt idx="203">
                  <c:v>31425438</c:v>
                </c:pt>
                <c:pt idx="204">
                  <c:v>15537218</c:v>
                </c:pt>
                <c:pt idx="205">
                  <c:v>16944347</c:v>
                </c:pt>
                <c:pt idx="206">
                  <c:v>5642247</c:v>
                </c:pt>
                <c:pt idx="207">
                  <c:v>-13737400</c:v>
                </c:pt>
                <c:pt idx="208">
                  <c:v>47178253</c:v>
                </c:pt>
                <c:pt idx="209">
                  <c:v>-5185471</c:v>
                </c:pt>
                <c:pt idx="210">
                  <c:v>17201157</c:v>
                </c:pt>
                <c:pt idx="211">
                  <c:v>-10082856</c:v>
                </c:pt>
                <c:pt idx="212">
                  <c:v>-5742905</c:v>
                </c:pt>
                <c:pt idx="213">
                  <c:v>3907161</c:v>
                </c:pt>
                <c:pt idx="214">
                  <c:v>14056533.188433735</c:v>
                </c:pt>
                <c:pt idx="215">
                  <c:v>11415561.732430888</c:v>
                </c:pt>
                <c:pt idx="216">
                  <c:v>5315818.1006413242</c:v>
                </c:pt>
                <c:pt idx="217">
                  <c:v>-1633266.5091771267</c:v>
                </c:pt>
                <c:pt idx="218">
                  <c:v>-1948381.0946904479</c:v>
                </c:pt>
                <c:pt idx="219">
                  <c:v>19697004.836701196</c:v>
                </c:pt>
                <c:pt idx="220">
                  <c:v>10909467.576403584</c:v>
                </c:pt>
                <c:pt idx="221">
                  <c:v>26612029.177213319</c:v>
                </c:pt>
                <c:pt idx="222">
                  <c:v>-5381230.7584668193</c:v>
                </c:pt>
                <c:pt idx="223">
                  <c:v>3871569.182010287</c:v>
                </c:pt>
                <c:pt idx="224">
                  <c:v>-4875938.8801700743</c:v>
                </c:pt>
                <c:pt idx="225">
                  <c:v>-13315137.723263239</c:v>
                </c:pt>
                <c:pt idx="226">
                  <c:v>12123764.28550175</c:v>
                </c:pt>
                <c:pt idx="227">
                  <c:v>5823944.0177770788</c:v>
                </c:pt>
                <c:pt idx="228">
                  <c:v>4362360.7150194738</c:v>
                </c:pt>
                <c:pt idx="229">
                  <c:v>7271847.7509707715</c:v>
                </c:pt>
                <c:pt idx="230">
                  <c:v>12651830.586253494</c:v>
                </c:pt>
                <c:pt idx="231">
                  <c:v>995715.38962486945</c:v>
                </c:pt>
                <c:pt idx="232">
                  <c:v>5100551.7586701848</c:v>
                </c:pt>
                <c:pt idx="233">
                  <c:v>-6444367.7812072122</c:v>
                </c:pt>
                <c:pt idx="234">
                  <c:v>-13702232.405285133</c:v>
                </c:pt>
                <c:pt idx="235">
                  <c:v>8245870.624058269</c:v>
                </c:pt>
                <c:pt idx="236">
                  <c:v>4632587.9646823443</c:v>
                </c:pt>
                <c:pt idx="237">
                  <c:v>-14363846.227548372</c:v>
                </c:pt>
                <c:pt idx="238">
                  <c:v>3261083.2353287861</c:v>
                </c:pt>
                <c:pt idx="239">
                  <c:v>8811992.9634766802</c:v>
                </c:pt>
                <c:pt idx="240">
                  <c:v>-12150713.259441286</c:v>
                </c:pt>
                <c:pt idx="241">
                  <c:v>30549090.069605578</c:v>
                </c:pt>
                <c:pt idx="242">
                  <c:v>15738805.932688776</c:v>
                </c:pt>
                <c:pt idx="243">
                  <c:v>-2055804.5788376085</c:v>
                </c:pt>
                <c:pt idx="244">
                  <c:v>2151169.9133605855</c:v>
                </c:pt>
                <c:pt idx="245">
                  <c:v>-5204507.7522357041</c:v>
                </c:pt>
                <c:pt idx="246">
                  <c:v>16732180.16019858</c:v>
                </c:pt>
                <c:pt idx="247">
                  <c:v>3796240.2879563319</c:v>
                </c:pt>
                <c:pt idx="248">
                  <c:v>-13201773.007116333</c:v>
                </c:pt>
                <c:pt idx="249">
                  <c:v>21432553.929462552</c:v>
                </c:pt>
                <c:pt idx="250">
                  <c:v>11392300.277145533</c:v>
                </c:pt>
                <c:pt idx="251">
                  <c:v>12166904.687785158</c:v>
                </c:pt>
                <c:pt idx="252">
                  <c:v>-9037800.47135837</c:v>
                </c:pt>
                <c:pt idx="253">
                  <c:v>13767963.740430385</c:v>
                </c:pt>
                <c:pt idx="254">
                  <c:v>18717143.65712915</c:v>
                </c:pt>
                <c:pt idx="255">
                  <c:v>6768182.0730676167</c:v>
                </c:pt>
                <c:pt idx="256">
                  <c:v>-10934495.85430827</c:v>
                </c:pt>
                <c:pt idx="257">
                  <c:v>15500041.130882092</c:v>
                </c:pt>
                <c:pt idx="258">
                  <c:v>4555670.4951185938</c:v>
                </c:pt>
                <c:pt idx="259">
                  <c:v>-2018379.8364278632</c:v>
                </c:pt>
                <c:pt idx="260">
                  <c:v>9996803.6490006205</c:v>
                </c:pt>
                <c:pt idx="261">
                  <c:v>17878888.720252328</c:v>
                </c:pt>
                <c:pt idx="262">
                  <c:v>-3448095.5036686938</c:v>
                </c:pt>
                <c:pt idx="263">
                  <c:v>26869189.974914506</c:v>
                </c:pt>
                <c:pt idx="264">
                  <c:v>-14366305.028332934</c:v>
                </c:pt>
                <c:pt idx="265">
                  <c:v>24751280.710079521</c:v>
                </c:pt>
                <c:pt idx="266">
                  <c:v>5790824.310349321</c:v>
                </c:pt>
                <c:pt idx="267">
                  <c:v>-6385827.6306329509</c:v>
                </c:pt>
                <c:pt idx="268">
                  <c:v>8621917.5677054413</c:v>
                </c:pt>
                <c:pt idx="269">
                  <c:v>-3315601.4456953267</c:v>
                </c:pt>
                <c:pt idx="270">
                  <c:v>32567334.50196211</c:v>
                </c:pt>
                <c:pt idx="271">
                  <c:v>-2503477.861740117</c:v>
                </c:pt>
                <c:pt idx="272">
                  <c:v>24719293.482820868</c:v>
                </c:pt>
                <c:pt idx="273">
                  <c:v>-1426562.0860811868</c:v>
                </c:pt>
                <c:pt idx="274">
                  <c:v>9329587.2053890657</c:v>
                </c:pt>
                <c:pt idx="275">
                  <c:v>1006711.792542745</c:v>
                </c:pt>
                <c:pt idx="276">
                  <c:v>12161264.439777728</c:v>
                </c:pt>
                <c:pt idx="277">
                  <c:v>-8669987.0942011531</c:v>
                </c:pt>
                <c:pt idx="278">
                  <c:v>9287881.4116076641</c:v>
                </c:pt>
                <c:pt idx="279">
                  <c:v>14943807.704224598</c:v>
                </c:pt>
                <c:pt idx="280">
                  <c:v>29554601.489029534</c:v>
                </c:pt>
                <c:pt idx="281">
                  <c:v>10213975.117244378</c:v>
                </c:pt>
                <c:pt idx="282">
                  <c:v>12966385.986434139</c:v>
                </c:pt>
                <c:pt idx="283">
                  <c:v>18092640.542288966</c:v>
                </c:pt>
                <c:pt idx="284">
                  <c:v>12819663.172324024</c:v>
                </c:pt>
                <c:pt idx="285">
                  <c:v>-14651597.340616262</c:v>
                </c:pt>
                <c:pt idx="286">
                  <c:v>24157949.231046919</c:v>
                </c:pt>
                <c:pt idx="287">
                  <c:v>5242267.8481051773</c:v>
                </c:pt>
                <c:pt idx="288">
                  <c:v>4652895.4935191367</c:v>
                </c:pt>
                <c:pt idx="289">
                  <c:v>19102398.367289454</c:v>
                </c:pt>
                <c:pt idx="290">
                  <c:v>-11632024.032336095</c:v>
                </c:pt>
                <c:pt idx="291">
                  <c:v>30293568.076291546</c:v>
                </c:pt>
                <c:pt idx="292">
                  <c:v>30055321.880850058</c:v>
                </c:pt>
                <c:pt idx="293">
                  <c:v>-21168934.730914719</c:v>
                </c:pt>
                <c:pt idx="294">
                  <c:v>21764011.76661218</c:v>
                </c:pt>
                <c:pt idx="295">
                  <c:v>25849031.660369202</c:v>
                </c:pt>
                <c:pt idx="296">
                  <c:v>24841308.130306419</c:v>
                </c:pt>
                <c:pt idx="297">
                  <c:v>2822582.1186514357</c:v>
                </c:pt>
                <c:pt idx="298">
                  <c:v>25781375.99774475</c:v>
                </c:pt>
                <c:pt idx="299">
                  <c:v>17266562.520802476</c:v>
                </c:pt>
                <c:pt idx="300">
                  <c:v>7576513.0170713812</c:v>
                </c:pt>
                <c:pt idx="301">
                  <c:v>5857335.2168482905</c:v>
                </c:pt>
                <c:pt idx="302">
                  <c:v>6816570.262217992</c:v>
                </c:pt>
                <c:pt idx="303">
                  <c:v>-17941454.33565196</c:v>
                </c:pt>
                <c:pt idx="304">
                  <c:v>11936486.496683061</c:v>
                </c:pt>
                <c:pt idx="305">
                  <c:v>30719280.467588045</c:v>
                </c:pt>
                <c:pt idx="306">
                  <c:v>1042156.6652056243</c:v>
                </c:pt>
                <c:pt idx="307">
                  <c:v>13420065.622285577</c:v>
                </c:pt>
                <c:pt idx="308">
                  <c:v>-23933803.420893811</c:v>
                </c:pt>
                <c:pt idx="309">
                  <c:v>7632593.5658851899</c:v>
                </c:pt>
                <c:pt idx="310">
                  <c:v>4315736.3415352479</c:v>
                </c:pt>
                <c:pt idx="311">
                  <c:v>886917.84104377544</c:v>
                </c:pt>
                <c:pt idx="312">
                  <c:v>39223564.488645315</c:v>
                </c:pt>
                <c:pt idx="313">
                  <c:v>5836281.5349661093</c:v>
                </c:pt>
                <c:pt idx="314">
                  <c:v>9160690.8432246931</c:v>
                </c:pt>
                <c:pt idx="315">
                  <c:v>-7748553.7401153538</c:v>
                </c:pt>
                <c:pt idx="316">
                  <c:v>40363495.690120429</c:v>
                </c:pt>
                <c:pt idx="317">
                  <c:v>19175988.370630179</c:v>
                </c:pt>
                <c:pt idx="318">
                  <c:v>3507718.9787549782</c:v>
                </c:pt>
                <c:pt idx="319">
                  <c:v>-4679294.554078036</c:v>
                </c:pt>
                <c:pt idx="320">
                  <c:v>32216288.40154472</c:v>
                </c:pt>
                <c:pt idx="321">
                  <c:v>-14590405.585329987</c:v>
                </c:pt>
                <c:pt idx="322">
                  <c:v>4255270.5091424622</c:v>
                </c:pt>
                <c:pt idx="323">
                  <c:v>15343992.090648286</c:v>
                </c:pt>
                <c:pt idx="324">
                  <c:v>7084329.6249339506</c:v>
                </c:pt>
                <c:pt idx="325">
                  <c:v>-1812884.0627591717</c:v>
                </c:pt>
                <c:pt idx="326">
                  <c:v>3566895.5786869978</c:v>
                </c:pt>
                <c:pt idx="327">
                  <c:v>-3157163.6016667113</c:v>
                </c:pt>
                <c:pt idx="328">
                  <c:v>19573111.438823082</c:v>
                </c:pt>
                <c:pt idx="329">
                  <c:v>7591653.3381645232</c:v>
                </c:pt>
                <c:pt idx="330">
                  <c:v>26821135.287227627</c:v>
                </c:pt>
                <c:pt idx="331">
                  <c:v>-9472527.2146148738</c:v>
                </c:pt>
                <c:pt idx="332">
                  <c:v>14050733.117139645</c:v>
                </c:pt>
                <c:pt idx="333">
                  <c:v>4591564.6984225716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Data!$A$5147:$A$5480</c:f>
              <c:numCache>
                <c:formatCode>m/d/yyyy</c:formatCode>
                <c:ptCount val="334"/>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numCache>
            </c:numRef>
          </c:cat>
          <c:val>
            <c:numRef>
              <c:f>Data!$I$5147:$I$5480</c:f>
              <c:numCache>
                <c:formatCode>#,##0</c:formatCode>
                <c:ptCount val="334"/>
                <c:pt idx="0">
                  <c:v>7203502.8238623329</c:v>
                </c:pt>
                <c:pt idx="1">
                  <c:v>6957899.0444465149</c:v>
                </c:pt>
                <c:pt idx="2">
                  <c:v>6261614.9983115075</c:v>
                </c:pt>
                <c:pt idx="3">
                  <c:v>6224937.2771869693</c:v>
                </c:pt>
                <c:pt idx="4">
                  <c:v>5804433.4385892544</c:v>
                </c:pt>
                <c:pt idx="5">
                  <c:v>5731144.6739486344</c:v>
                </c:pt>
                <c:pt idx="6">
                  <c:v>5578493.0533288093</c:v>
                </c:pt>
                <c:pt idx="7">
                  <c:v>5711430.5243236227</c:v>
                </c:pt>
                <c:pt idx="8">
                  <c:v>5201495.9465722758</c:v>
                </c:pt>
                <c:pt idx="9">
                  <c:v>5465136.7550235856</c:v>
                </c:pt>
                <c:pt idx="10">
                  <c:v>6399497.0788936308</c:v>
                </c:pt>
                <c:pt idx="11">
                  <c:v>6482490.2227294343</c:v>
                </c:pt>
                <c:pt idx="12">
                  <c:v>6610035.1729215626</c:v>
                </c:pt>
                <c:pt idx="13">
                  <c:v>6721582.7421503756</c:v>
                </c:pt>
                <c:pt idx="14">
                  <c:v>7310521.5084283715</c:v>
                </c:pt>
                <c:pt idx="15">
                  <c:v>7063076.7847148292</c:v>
                </c:pt>
                <c:pt idx="16">
                  <c:v>6939175.209943397</c:v>
                </c:pt>
                <c:pt idx="17">
                  <c:v>7909726.1541543687</c:v>
                </c:pt>
                <c:pt idx="18">
                  <c:v>7756790.4124613907</c:v>
                </c:pt>
                <c:pt idx="19">
                  <c:v>8506135.4231238049</c:v>
                </c:pt>
                <c:pt idx="20">
                  <c:v>8129795.3380663302</c:v>
                </c:pt>
                <c:pt idx="21">
                  <c:v>8584026.1654324681</c:v>
                </c:pt>
                <c:pt idx="22">
                  <c:v>8226366.3600182943</c:v>
                </c:pt>
                <c:pt idx="23">
                  <c:v>7264946.4323474532</c:v>
                </c:pt>
                <c:pt idx="24">
                  <c:v>9031211.2162233982</c:v>
                </c:pt>
                <c:pt idx="25">
                  <c:v>8713413.3951019365</c:v>
                </c:pt>
                <c:pt idx="26">
                  <c:v>8259233.0696235308</c:v>
                </c:pt>
                <c:pt idx="27">
                  <c:v>8538310.486254083</c:v>
                </c:pt>
                <c:pt idx="28">
                  <c:v>8679786.9155854154</c:v>
                </c:pt>
                <c:pt idx="29">
                  <c:v>9090612.1391098723</c:v>
                </c:pt>
                <c:pt idx="30">
                  <c:v>8791906.921056347</c:v>
                </c:pt>
                <c:pt idx="31">
                  <c:v>8996162.6929020975</c:v>
                </c:pt>
                <c:pt idx="32">
                  <c:v>9120822.9390371069</c:v>
                </c:pt>
                <c:pt idx="33">
                  <c:v>9223178.0681902263</c:v>
                </c:pt>
                <c:pt idx="34">
                  <c:v>8971811.5826518759</c:v>
                </c:pt>
                <c:pt idx="35">
                  <c:v>8836838.6410715301</c:v>
                </c:pt>
                <c:pt idx="36">
                  <c:v>8725370.3550403733</c:v>
                </c:pt>
                <c:pt idx="37">
                  <c:v>8092771.0321992477</c:v>
                </c:pt>
                <c:pt idx="38">
                  <c:v>8882153.81709232</c:v>
                </c:pt>
                <c:pt idx="39">
                  <c:v>8608473.4342487846</c:v>
                </c:pt>
                <c:pt idx="40">
                  <c:v>8229039.3912049821</c:v>
                </c:pt>
                <c:pt idx="41">
                  <c:v>7479370.0141958976</c:v>
                </c:pt>
                <c:pt idx="42">
                  <c:v>7425207.2313774396</c:v>
                </c:pt>
                <c:pt idx="43">
                  <c:v>7131522.0688662184</c:v>
                </c:pt>
                <c:pt idx="44">
                  <c:v>6710496.9057503575</c:v>
                </c:pt>
                <c:pt idx="45">
                  <c:v>6827173.236022328</c:v>
                </c:pt>
                <c:pt idx="46">
                  <c:v>6732863.9029027093</c:v>
                </c:pt>
                <c:pt idx="47">
                  <c:v>6147877.1699964544</c:v>
                </c:pt>
                <c:pt idx="48">
                  <c:v>5781523.9884406598</c:v>
                </c:pt>
                <c:pt idx="49">
                  <c:v>5495410.5629840614</c:v>
                </c:pt>
                <c:pt idx="50">
                  <c:v>5319875.2276373049</c:v>
                </c:pt>
                <c:pt idx="51">
                  <c:v>5054063.0784910657</c:v>
                </c:pt>
                <c:pt idx="52">
                  <c:v>5373275.0025518676</c:v>
                </c:pt>
                <c:pt idx="53">
                  <c:v>5487003.7591304965</c:v>
                </c:pt>
                <c:pt idx="54">
                  <c:v>5054049.4886428118</c:v>
                </c:pt>
                <c:pt idx="55">
                  <c:v>4399319.7668422414</c:v>
                </c:pt>
                <c:pt idx="56">
                  <c:v>4899124.6516579036</c:v>
                </c:pt>
                <c:pt idx="57">
                  <c:v>4927158.9093710463</c:v>
                </c:pt>
                <c:pt idx="58">
                  <c:v>4875944.7867588168</c:v>
                </c:pt>
                <c:pt idx="59">
                  <c:v>4459769.7440508138</c:v>
                </c:pt>
                <c:pt idx="60">
                  <c:v>4707989.3394972794</c:v>
                </c:pt>
                <c:pt idx="61">
                  <c:v>4490985.1280739633</c:v>
                </c:pt>
                <c:pt idx="62">
                  <c:v>5019828.5154440701</c:v>
                </c:pt>
                <c:pt idx="63">
                  <c:v>4400534.6639529495</c:v>
                </c:pt>
                <c:pt idx="64">
                  <c:v>4329454.017659856</c:v>
                </c:pt>
                <c:pt idx="65">
                  <c:v>4727281.9820231041</c:v>
                </c:pt>
                <c:pt idx="66">
                  <c:v>4442384.9859782867</c:v>
                </c:pt>
                <c:pt idx="67">
                  <c:v>4596283.1919173663</c:v>
                </c:pt>
                <c:pt idx="68">
                  <c:v>3938436.2616239903</c:v>
                </c:pt>
                <c:pt idx="69">
                  <c:v>3979547.8599761622</c:v>
                </c:pt>
                <c:pt idx="70">
                  <c:v>4706957.8307679836</c:v>
                </c:pt>
                <c:pt idx="71">
                  <c:v>4124052.7727951249</c:v>
                </c:pt>
                <c:pt idx="72">
                  <c:v>4050216.0851434511</c:v>
                </c:pt>
                <c:pt idx="73">
                  <c:v>4203390.6420553476</c:v>
                </c:pt>
                <c:pt idx="74">
                  <c:v>3013100.7104549981</c:v>
                </c:pt>
                <c:pt idx="75">
                  <c:v>3767528.3697812776</c:v>
                </c:pt>
                <c:pt idx="76">
                  <c:v>3812040.6966891969</c:v>
                </c:pt>
                <c:pt idx="77">
                  <c:v>3277218.7366079669</c:v>
                </c:pt>
                <c:pt idx="78">
                  <c:v>3046574.9563462334</c:v>
                </c:pt>
                <c:pt idx="79">
                  <c:v>2683464.4979533385</c:v>
                </c:pt>
                <c:pt idx="80">
                  <c:v>2909658.9882002398</c:v>
                </c:pt>
                <c:pt idx="81">
                  <c:v>2588510.9597133892</c:v>
                </c:pt>
                <c:pt idx="82">
                  <c:v>2323686.9398358571</c:v>
                </c:pt>
                <c:pt idx="83">
                  <c:v>3056530.7098522331</c:v>
                </c:pt>
                <c:pt idx="84">
                  <c:v>2597463.8714004201</c:v>
                </c:pt>
                <c:pt idx="85">
                  <c:v>2616987.5872070598</c:v>
                </c:pt>
                <c:pt idx="86">
                  <c:v>2429480.5944099715</c:v>
                </c:pt>
                <c:pt idx="87">
                  <c:v>2039115.5026917823</c:v>
                </c:pt>
                <c:pt idx="88">
                  <c:v>2053136.0377745496</c:v>
                </c:pt>
                <c:pt idx="89">
                  <c:v>1685091.3385447108</c:v>
                </c:pt>
                <c:pt idx="90">
                  <c:v>1638839.1661612054</c:v>
                </c:pt>
                <c:pt idx="91">
                  <c:v>1634694.3350889916</c:v>
                </c:pt>
                <c:pt idx="92">
                  <c:v>1327925.0101397922</c:v>
                </c:pt>
                <c:pt idx="93">
                  <c:v>1212732.843036368</c:v>
                </c:pt>
                <c:pt idx="94">
                  <c:v>1454259.2933615071</c:v>
                </c:pt>
                <c:pt idx="95">
                  <c:v>1037030.0251554082</c:v>
                </c:pt>
                <c:pt idx="96">
                  <c:v>914977.45424569526</c:v>
                </c:pt>
                <c:pt idx="97">
                  <c:v>871514.78281073261</c:v>
                </c:pt>
                <c:pt idx="98">
                  <c:v>1329948.676944674</c:v>
                </c:pt>
                <c:pt idx="99">
                  <c:v>1018779.7335556548</c:v>
                </c:pt>
                <c:pt idx="100">
                  <c:v>231032.10648165073</c:v>
                </c:pt>
                <c:pt idx="101">
                  <c:v>1106389.3241599691</c:v>
                </c:pt>
                <c:pt idx="102">
                  <c:v>1069591.9097534714</c:v>
                </c:pt>
                <c:pt idx="103">
                  <c:v>900585.98552787036</c:v>
                </c:pt>
                <c:pt idx="104">
                  <c:v>1529851.8948796208</c:v>
                </c:pt>
                <c:pt idx="105">
                  <c:v>669112.325207563</c:v>
                </c:pt>
                <c:pt idx="106">
                  <c:v>701743.01051674632</c:v>
                </c:pt>
                <c:pt idx="107">
                  <c:v>1049955.723792898</c:v>
                </c:pt>
                <c:pt idx="108">
                  <c:v>2032295.5473700622</c:v>
                </c:pt>
                <c:pt idx="109">
                  <c:v>3414561.9188574641</c:v>
                </c:pt>
                <c:pt idx="110">
                  <c:v>3060765.2809939473</c:v>
                </c:pt>
                <c:pt idx="111">
                  <c:v>3025229.3520421693</c:v>
                </c:pt>
                <c:pt idx="112">
                  <c:v>3067544.1184413279</c:v>
                </c:pt>
                <c:pt idx="113">
                  <c:v>2335747.3351446842</c:v>
                </c:pt>
                <c:pt idx="114">
                  <c:v>2455458.092860098</c:v>
                </c:pt>
                <c:pt idx="115">
                  <c:v>2969489.7025692184</c:v>
                </c:pt>
                <c:pt idx="116">
                  <c:v>2415872.7923420328</c:v>
                </c:pt>
                <c:pt idx="117">
                  <c:v>2593534.0295832721</c:v>
                </c:pt>
                <c:pt idx="118">
                  <c:v>2254920.1858152882</c:v>
                </c:pt>
                <c:pt idx="119">
                  <c:v>2728963.7331270827</c:v>
                </c:pt>
                <c:pt idx="120">
                  <c:v>3023300.96947785</c:v>
                </c:pt>
                <c:pt idx="121">
                  <c:v>3006063.2833553408</c:v>
                </c:pt>
                <c:pt idx="122">
                  <c:v>2723754.0741012306</c:v>
                </c:pt>
                <c:pt idx="123">
                  <c:v>3576932.823371029</c:v>
                </c:pt>
                <c:pt idx="124">
                  <c:v>3032760.6273109117</c:v>
                </c:pt>
                <c:pt idx="125">
                  <c:v>3022772.3711772109</c:v>
                </c:pt>
                <c:pt idx="126">
                  <c:v>3351707.0360236526</c:v>
                </c:pt>
                <c:pt idx="127">
                  <c:v>3020806.1074948446</c:v>
                </c:pt>
                <c:pt idx="128">
                  <c:v>2540638.0789894136</c:v>
                </c:pt>
                <c:pt idx="129">
                  <c:v>3053658.9437594679</c:v>
                </c:pt>
                <c:pt idx="130">
                  <c:v>2640629.655153892</c:v>
                </c:pt>
                <c:pt idx="131">
                  <c:v>3697959.7423315565</c:v>
                </c:pt>
                <c:pt idx="132">
                  <c:v>3361797.1581889456</c:v>
                </c:pt>
                <c:pt idx="133">
                  <c:v>2731582.9733615299</c:v>
                </c:pt>
                <c:pt idx="134">
                  <c:v>2997279.1005974887</c:v>
                </c:pt>
                <c:pt idx="135">
                  <c:v>2532040.8930006241</c:v>
                </c:pt>
                <c:pt idx="136">
                  <c:v>2114498.9683666159</c:v>
                </c:pt>
                <c:pt idx="137">
                  <c:v>2637591.4677858199</c:v>
                </c:pt>
                <c:pt idx="138">
                  <c:v>1638604.8952897175</c:v>
                </c:pt>
                <c:pt idx="139">
                  <c:v>1300835.6735097782</c:v>
                </c:pt>
                <c:pt idx="140">
                  <c:v>1802819.9689856463</c:v>
                </c:pt>
                <c:pt idx="141">
                  <c:v>2458765.3307255255</c:v>
                </c:pt>
                <c:pt idx="142">
                  <c:v>2700602.8990932247</c:v>
                </c:pt>
                <c:pt idx="143">
                  <c:v>2393573.2315761424</c:v>
                </c:pt>
                <c:pt idx="144">
                  <c:v>2970269.6874066587</c:v>
                </c:pt>
                <c:pt idx="145">
                  <c:v>1633640.3061126571</c:v>
                </c:pt>
                <c:pt idx="146">
                  <c:v>1648019.6734229464</c:v>
                </c:pt>
                <c:pt idx="147">
                  <c:v>1087142.1958032658</c:v>
                </c:pt>
                <c:pt idx="148">
                  <c:v>1474237.05707822</c:v>
                </c:pt>
                <c:pt idx="149">
                  <c:v>1419632.171963515</c:v>
                </c:pt>
                <c:pt idx="150">
                  <c:v>1088467.7764871039</c:v>
                </c:pt>
                <c:pt idx="151">
                  <c:v>695763.72845955309</c:v>
                </c:pt>
                <c:pt idx="152">
                  <c:v>1364411.0578193627</c:v>
                </c:pt>
                <c:pt idx="153">
                  <c:v>1577726.458744884</c:v>
                </c:pt>
                <c:pt idx="154">
                  <c:v>2068697.9174750748</c:v>
                </c:pt>
                <c:pt idx="155">
                  <c:v>1668448.3493079394</c:v>
                </c:pt>
                <c:pt idx="156">
                  <c:v>1202537.0996207087</c:v>
                </c:pt>
                <c:pt idx="157">
                  <c:v>2171184.7960542315</c:v>
                </c:pt>
                <c:pt idx="158">
                  <c:v>2021456.9390050217</c:v>
                </c:pt>
                <c:pt idx="159">
                  <c:v>1642455.8596484186</c:v>
                </c:pt>
                <c:pt idx="160">
                  <c:v>2211194.6478334349</c:v>
                </c:pt>
                <c:pt idx="161">
                  <c:v>908386.59525858029</c:v>
                </c:pt>
                <c:pt idx="162">
                  <c:v>1222202.733721202</c:v>
                </c:pt>
                <c:pt idx="163">
                  <c:v>1365266.4548743607</c:v>
                </c:pt>
                <c:pt idx="164">
                  <c:v>1418600.3490546851</c:v>
                </c:pt>
                <c:pt idx="165">
                  <c:v>2000143.3447410725</c:v>
                </c:pt>
                <c:pt idx="166">
                  <c:v>2675086.6982398038</c:v>
                </c:pt>
                <c:pt idx="167">
                  <c:v>2571909.5845410745</c:v>
                </c:pt>
                <c:pt idx="168">
                  <c:v>2817176.7722281413</c:v>
                </c:pt>
                <c:pt idx="169">
                  <c:v>2104786.5242788428</c:v>
                </c:pt>
                <c:pt idx="170">
                  <c:v>1787765.1641763656</c:v>
                </c:pt>
                <c:pt idx="171">
                  <c:v>934797.51158942434</c:v>
                </c:pt>
                <c:pt idx="172">
                  <c:v>-87197.603093259095</c:v>
                </c:pt>
                <c:pt idx="173">
                  <c:v>744005.21439451596</c:v>
                </c:pt>
                <c:pt idx="174">
                  <c:v>74638.832281785217</c:v>
                </c:pt>
                <c:pt idx="175">
                  <c:v>815676.69575761026</c:v>
                </c:pt>
                <c:pt idx="176">
                  <c:v>1855743.7939760839</c:v>
                </c:pt>
                <c:pt idx="177">
                  <c:v>1928219.2894235968</c:v>
                </c:pt>
                <c:pt idx="178">
                  <c:v>2096904.8714972325</c:v>
                </c:pt>
                <c:pt idx="179">
                  <c:v>1656304.6425474458</c:v>
                </c:pt>
                <c:pt idx="180">
                  <c:v>2152484.4332454619</c:v>
                </c:pt>
                <c:pt idx="181">
                  <c:v>2589460.3162166411</c:v>
                </c:pt>
                <c:pt idx="182">
                  <c:v>2771260.6640178044</c:v>
                </c:pt>
                <c:pt idx="183">
                  <c:v>1107303.4243884454</c:v>
                </c:pt>
                <c:pt idx="184">
                  <c:v>1556547.848489061</c:v>
                </c:pt>
                <c:pt idx="185">
                  <c:v>1737970.6828537127</c:v>
                </c:pt>
                <c:pt idx="186">
                  <c:v>2115679.2079666834</c:v>
                </c:pt>
                <c:pt idx="187">
                  <c:v>1563017.8574041598</c:v>
                </c:pt>
                <c:pt idx="188">
                  <c:v>2336111.5053098439</c:v>
                </c:pt>
                <c:pt idx="189">
                  <c:v>3836689.3059921325</c:v>
                </c:pt>
                <c:pt idx="190">
                  <c:v>3413612.6818686328</c:v>
                </c:pt>
                <c:pt idx="191">
                  <c:v>3190045.154066978</c:v>
                </c:pt>
                <c:pt idx="192">
                  <c:v>2873293.9344314691</c:v>
                </c:pt>
                <c:pt idx="193">
                  <c:v>3665146.0587018412</c:v>
                </c:pt>
                <c:pt idx="194">
                  <c:v>3996594.489705353</c:v>
                </c:pt>
                <c:pt idx="195">
                  <c:v>3492832.2387365131</c:v>
                </c:pt>
                <c:pt idx="196">
                  <c:v>3005442.7722124066</c:v>
                </c:pt>
                <c:pt idx="197">
                  <c:v>3031082.8553256276</c:v>
                </c:pt>
                <c:pt idx="198">
                  <c:v>3874305.4200680037</c:v>
                </c:pt>
                <c:pt idx="199">
                  <c:v>4233530.0914969184</c:v>
                </c:pt>
                <c:pt idx="200">
                  <c:v>5072520.9574777083</c:v>
                </c:pt>
                <c:pt idx="201">
                  <c:v>4824018.5608768342</c:v>
                </c:pt>
                <c:pt idx="202">
                  <c:v>4056321.4753568969</c:v>
                </c:pt>
                <c:pt idx="203">
                  <c:v>4553054.2430920163</c:v>
                </c:pt>
                <c:pt idx="204">
                  <c:v>5270457.4367223689</c:v>
                </c:pt>
                <c:pt idx="205">
                  <c:v>5953816.638613482</c:v>
                </c:pt>
                <c:pt idx="206">
                  <c:v>5484894.6167717408</c:v>
                </c:pt>
                <c:pt idx="207">
                  <c:v>5388491.7790771611</c:v>
                </c:pt>
                <c:pt idx="208">
                  <c:v>6692677.8710280182</c:v>
                </c:pt>
                <c:pt idx="209">
                  <c:v>6816552.7895274339</c:v>
                </c:pt>
                <c:pt idx="210">
                  <c:v>6736247.2624166273</c:v>
                </c:pt>
                <c:pt idx="211">
                  <c:v>6252991.2303277692</c:v>
                </c:pt>
                <c:pt idx="212">
                  <c:v>5459523.8666666662</c:v>
                </c:pt>
                <c:pt idx="213">
                  <c:v>6785808.7000000002</c:v>
                </c:pt>
                <c:pt idx="214">
                  <c:v>6438552.4729477912</c:v>
                </c:pt>
                <c:pt idx="215">
                  <c:v>6986717.3640288208</c:v>
                </c:pt>
                <c:pt idx="216">
                  <c:v>6876476.5340501973</c:v>
                </c:pt>
                <c:pt idx="217">
                  <c:v>6876493.6837442936</c:v>
                </c:pt>
                <c:pt idx="218">
                  <c:v>6039263.1472546123</c:v>
                </c:pt>
                <c:pt idx="219">
                  <c:v>5499289.2084779851</c:v>
                </c:pt>
                <c:pt idx="220">
                  <c:v>6017949.5610247711</c:v>
                </c:pt>
                <c:pt idx="221">
                  <c:v>7034239.2002652148</c:v>
                </c:pt>
                <c:pt idx="222">
                  <c:v>7108828.7083163215</c:v>
                </c:pt>
                <c:pt idx="223">
                  <c:v>6764039.6143833306</c:v>
                </c:pt>
                <c:pt idx="224">
                  <c:v>6196509.418377663</c:v>
                </c:pt>
                <c:pt idx="225">
                  <c:v>5968017.2942688875</c:v>
                </c:pt>
                <c:pt idx="226">
                  <c:v>6486653.9371189456</c:v>
                </c:pt>
                <c:pt idx="227">
                  <c:v>6355849.9043781823</c:v>
                </c:pt>
                <c:pt idx="228">
                  <c:v>5631043.9948788313</c:v>
                </c:pt>
                <c:pt idx="229">
                  <c:v>5509288.4532445241</c:v>
                </c:pt>
                <c:pt idx="230">
                  <c:v>5198514.4061196409</c:v>
                </c:pt>
                <c:pt idx="231">
                  <c:v>5736448.6524404697</c:v>
                </c:pt>
                <c:pt idx="232">
                  <c:v>7204707.7443961417</c:v>
                </c:pt>
                <c:pt idx="233">
                  <c:v>5942380.8850225685</c:v>
                </c:pt>
                <c:pt idx="234">
                  <c:v>4967732.538179731</c:v>
                </c:pt>
                <c:pt idx="235">
                  <c:v>4677783.3256483395</c:v>
                </c:pt>
                <c:pt idx="236">
                  <c:v>4644128.0244710846</c:v>
                </c:pt>
                <c:pt idx="237">
                  <c:v>4623246.483552807</c:v>
                </c:pt>
                <c:pt idx="238">
                  <c:v>3159340.8247304303</c:v>
                </c:pt>
                <c:pt idx="239">
                  <c:v>3625922.9568463196</c:v>
                </c:pt>
                <c:pt idx="240">
                  <c:v>2647527.2815316101</c:v>
                </c:pt>
                <c:pt idx="241">
                  <c:v>4001925.483851796</c:v>
                </c:pt>
                <c:pt idx="242">
                  <c:v>4717982.5149414223</c:v>
                </c:pt>
                <c:pt idx="243">
                  <c:v>4519216.9956468353</c:v>
                </c:pt>
                <c:pt idx="244">
                  <c:v>4122371.5531443963</c:v>
                </c:pt>
                <c:pt idx="245">
                  <c:v>3568369.2369888425</c:v>
                </c:pt>
                <c:pt idx="246">
                  <c:v>3948914.638974085</c:v>
                </c:pt>
                <c:pt idx="247">
                  <c:v>4129898.1988785332</c:v>
                </c:pt>
                <c:pt idx="248">
                  <c:v>3754785.1351310033</c:v>
                </c:pt>
                <c:pt idx="249">
                  <c:v>3812636.771556383</c:v>
                </c:pt>
                <c:pt idx="250">
                  <c:v>3828731.1949144481</c:v>
                </c:pt>
                <c:pt idx="251">
                  <c:v>3347227.0452668434</c:v>
                </c:pt>
                <c:pt idx="252">
                  <c:v>3225341.3881704584</c:v>
                </c:pt>
                <c:pt idx="253">
                  <c:v>3555221.2067844616</c:v>
                </c:pt>
                <c:pt idx="254">
                  <c:v>4341657.2913611028</c:v>
                </c:pt>
                <c:pt idx="255">
                  <c:v>5011101.2845721301</c:v>
                </c:pt>
                <c:pt idx="256">
                  <c:v>4242492.6132451296</c:v>
                </c:pt>
                <c:pt idx="257">
                  <c:v>4565029.1836819639</c:v>
                </c:pt>
                <c:pt idx="258">
                  <c:v>4571472.8430186016</c:v>
                </c:pt>
                <c:pt idx="259">
                  <c:v>4261798.5901053129</c:v>
                </c:pt>
                <c:pt idx="260">
                  <c:v>4173297.6921968837</c:v>
                </c:pt>
                <c:pt idx="261">
                  <c:v>4736070.1365511324</c:v>
                </c:pt>
                <c:pt idx="262">
                  <c:v>4451115.2278065039</c:v>
                </c:pt>
                <c:pt idx="263">
                  <c:v>5561567.1530105611</c:v>
                </c:pt>
                <c:pt idx="264">
                  <c:v>5539431.3989089672</c:v>
                </c:pt>
                <c:pt idx="265">
                  <c:v>6089611.7351096757</c:v>
                </c:pt>
                <c:pt idx="266">
                  <c:v>6128219.6132985754</c:v>
                </c:pt>
                <c:pt idx="267">
                  <c:v>6394153.5665290896</c:v>
                </c:pt>
                <c:pt idx="268">
                  <c:v>6572848.0442749774</c:v>
                </c:pt>
                <c:pt idx="269">
                  <c:v>6168594.8973025782</c:v>
                </c:pt>
                <c:pt idx="270">
                  <c:v>7659196.4893493569</c:v>
                </c:pt>
                <c:pt idx="271">
                  <c:v>6557444.2249711668</c:v>
                </c:pt>
                <c:pt idx="272">
                  <c:v>6856793.8099755701</c:v>
                </c:pt>
                <c:pt idx="273">
                  <c:v>6877768.5597341191</c:v>
                </c:pt>
                <c:pt idx="274">
                  <c:v>7117049.1361350678</c:v>
                </c:pt>
                <c:pt idx="275">
                  <c:v>7324089.787627683</c:v>
                </c:pt>
                <c:pt idx="276">
                  <c:v>7171725.9302803194</c:v>
                </c:pt>
                <c:pt idx="277">
                  <c:v>6756185.0175417382</c:v>
                </c:pt>
                <c:pt idx="278">
                  <c:v>7505840.1648325371</c:v>
                </c:pt>
                <c:pt idx="279">
                  <c:v>7289548.6239912715</c:v>
                </c:pt>
                <c:pt idx="280">
                  <c:v>7894958.6643874058</c:v>
                </c:pt>
                <c:pt idx="281">
                  <c:v>7829861.0120360469</c:v>
                </c:pt>
                <c:pt idx="282">
                  <c:v>8563333.8939624634</c:v>
                </c:pt>
                <c:pt idx="283">
                  <c:v>8707489.7873577494</c:v>
                </c:pt>
                <c:pt idx="284">
                  <c:v>8510907.10453091</c:v>
                </c:pt>
                <c:pt idx="285">
                  <c:v>7796914.4574081153</c:v>
                </c:pt>
                <c:pt idx="286">
                  <c:v>8966662.6269199569</c:v>
                </c:pt>
                <c:pt idx="287">
                  <c:v>8624736.8508273903</c:v>
                </c:pt>
                <c:pt idx="288">
                  <c:v>8627977.6841074098</c:v>
                </c:pt>
                <c:pt idx="289">
                  <c:v>9332003.624231318</c:v>
                </c:pt>
                <c:pt idx="290">
                  <c:v>8611042.7015200946</c:v>
                </c:pt>
                <c:pt idx="291">
                  <c:v>9024865.3467214052</c:v>
                </c:pt>
                <c:pt idx="292">
                  <c:v>10141645.926205363</c:v>
                </c:pt>
                <c:pt idx="293">
                  <c:v>8540375.1026777234</c:v>
                </c:pt>
                <c:pt idx="294">
                  <c:v>9744718.9958425593</c:v>
                </c:pt>
                <c:pt idx="295">
                  <c:v>9781310.6941855475</c:v>
                </c:pt>
                <c:pt idx="296">
                  <c:v>10416326.821517451</c:v>
                </c:pt>
                <c:pt idx="297">
                  <c:v>10723273.813160265</c:v>
                </c:pt>
                <c:pt idx="298">
                  <c:v>11295255.760828244</c:v>
                </c:pt>
                <c:pt idx="299">
                  <c:v>11981327.893044837</c:v>
                </c:pt>
                <c:pt idx="300">
                  <c:v>11148300.510215143</c:v>
                </c:pt>
                <c:pt idx="301">
                  <c:v>11426994.279501425</c:v>
                </c:pt>
                <c:pt idx="302">
                  <c:v>10830236.838814663</c:v>
                </c:pt>
                <c:pt idx="303">
                  <c:v>10279740.430495638</c:v>
                </c:pt>
                <c:pt idx="304">
                  <c:v>10366637.073538771</c:v>
                </c:pt>
                <c:pt idx="305">
                  <c:v>11357056.029373614</c:v>
                </c:pt>
                <c:pt idx="306">
                  <c:v>10986419.103554545</c:v>
                </c:pt>
                <c:pt idx="307">
                  <c:v>11722754.194104103</c:v>
                </c:pt>
                <c:pt idx="308">
                  <c:v>10615364.699687388</c:v>
                </c:pt>
                <c:pt idx="309">
                  <c:v>10371657.561742742</c:v>
                </c:pt>
                <c:pt idx="310">
                  <c:v>9530362.0568262637</c:v>
                </c:pt>
                <c:pt idx="311">
                  <c:v>9219460.1476195753</c:v>
                </c:pt>
                <c:pt idx="312">
                  <c:v>10094699.431026613</c:v>
                </c:pt>
                <c:pt idx="313">
                  <c:v>9686154.1307825167</c:v>
                </c:pt>
                <c:pt idx="314">
                  <c:v>9564188.3864792045</c:v>
                </c:pt>
                <c:pt idx="315">
                  <c:v>9794289.8398292344</c:v>
                </c:pt>
                <c:pt idx="316">
                  <c:v>10334474.721798353</c:v>
                </c:pt>
                <c:pt idx="317">
                  <c:v>10798932.072549187</c:v>
                </c:pt>
                <c:pt idx="318">
                  <c:v>10760759.522057051</c:v>
                </c:pt>
                <c:pt idx="319">
                  <c:v>9968036.4246781338</c:v>
                </c:pt>
                <c:pt idx="320">
                  <c:v>11429646.839140829</c:v>
                </c:pt>
                <c:pt idx="321">
                  <c:v>9933514.3837534431</c:v>
                </c:pt>
                <c:pt idx="322">
                  <c:v>9073512.6713631917</c:v>
                </c:pt>
                <c:pt idx="323">
                  <c:v>10290610.232081955</c:v>
                </c:pt>
                <c:pt idx="324">
                  <c:v>9801287.4940260164</c:v>
                </c:pt>
                <c:pt idx="325">
                  <c:v>8879223.6365884021</c:v>
                </c:pt>
                <c:pt idx="326">
                  <c:v>8170076.5515344227</c:v>
                </c:pt>
                <c:pt idx="327">
                  <c:v>7970751.6941904835</c:v>
                </c:pt>
                <c:pt idx="328">
                  <c:v>7763809.5422264282</c:v>
                </c:pt>
                <c:pt idx="329">
                  <c:v>7441312.5694718305</c:v>
                </c:pt>
                <c:pt idx="330">
                  <c:v>8082799.9784770394</c:v>
                </c:pt>
                <c:pt idx="331">
                  <c:v>7571804.5640949327</c:v>
                </c:pt>
                <c:pt idx="332">
                  <c:v>7812943.3259256538</c:v>
                </c:pt>
                <c:pt idx="333">
                  <c:v>8564043.9603948053</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Data!$D$5147:$D$5480</c:f>
              <c:numCache>
                <c:formatCode>#,##0</c:formatCode>
                <c:ptCount val="334"/>
                <c:pt idx="0">
                  <c:v>1277387.2841299952</c:v>
                </c:pt>
                <c:pt idx="1">
                  <c:v>2534747.382474537</c:v>
                </c:pt>
                <c:pt idx="2">
                  <c:v>2471830.3840502324</c:v>
                </c:pt>
                <c:pt idx="3">
                  <c:v>2435780.6337361652</c:v>
                </c:pt>
                <c:pt idx="4">
                  <c:v>1455873.1579314433</c:v>
                </c:pt>
                <c:pt idx="5">
                  <c:v>2799554.9392185817</c:v>
                </c:pt>
                <c:pt idx="6">
                  <c:v>6291836.6185947927</c:v>
                </c:pt>
                <c:pt idx="7">
                  <c:v>3757810.8701555608</c:v>
                </c:pt>
                <c:pt idx="8">
                  <c:v>4322007.3325403798</c:v>
                </c:pt>
                <c:pt idx="9">
                  <c:v>2800387.7464607134</c:v>
                </c:pt>
                <c:pt idx="10">
                  <c:v>2688704.2838986618</c:v>
                </c:pt>
                <c:pt idx="11">
                  <c:v>2892421.6849259003</c:v>
                </c:pt>
                <c:pt idx="12">
                  <c:v>1082548.4942361808</c:v>
                </c:pt>
                <c:pt idx="13">
                  <c:v>1934729.9231356159</c:v>
                </c:pt>
                <c:pt idx="14">
                  <c:v>1660260.0116601067</c:v>
                </c:pt>
                <c:pt idx="15">
                  <c:v>1650446.711406284</c:v>
                </c:pt>
                <c:pt idx="16">
                  <c:v>1471501.2431429641</c:v>
                </c:pt>
                <c:pt idx="17">
                  <c:v>1528554.6736708654</c:v>
                </c:pt>
                <c:pt idx="18">
                  <c:v>1615006.2507893131</c:v>
                </c:pt>
                <c:pt idx="19">
                  <c:v>1940670.6801275557</c:v>
                </c:pt>
                <c:pt idx="20">
                  <c:v>1621121</c:v>
                </c:pt>
                <c:pt idx="21">
                  <c:v>1662352.1790158865</c:v>
                </c:pt>
                <c:pt idx="22">
                  <c:v>1697690.162425214</c:v>
                </c:pt>
                <c:pt idx="23">
                  <c:v>1433005.8301252013</c:v>
                </c:pt>
                <c:pt idx="24">
                  <c:v>1279096.4837216504</c:v>
                </c:pt>
                <c:pt idx="25">
                  <c:v>1549529.6336438358</c:v>
                </c:pt>
                <c:pt idx="26">
                  <c:v>2446033.7643522071</c:v>
                </c:pt>
                <c:pt idx="27">
                  <c:v>1365494.5010834308</c:v>
                </c:pt>
                <c:pt idx="28">
                  <c:v>655610.12006001419</c:v>
                </c:pt>
                <c:pt idx="29">
                  <c:v>1155575.2942663075</c:v>
                </c:pt>
                <c:pt idx="30">
                  <c:v>906345.82573575573</c:v>
                </c:pt>
                <c:pt idx="31">
                  <c:v>903898.2271019828</c:v>
                </c:pt>
                <c:pt idx="32">
                  <c:v>0</c:v>
                </c:pt>
                <c:pt idx="33">
                  <c:v>800318.75914249208</c:v>
                </c:pt>
                <c:pt idx="34">
                  <c:v>1105014.7240820236</c:v>
                </c:pt>
                <c:pt idx="35">
                  <c:v>1753958.1866289729</c:v>
                </c:pt>
                <c:pt idx="36">
                  <c:v>259961.19952950173</c:v>
                </c:pt>
                <c:pt idx="37">
                  <c:v>1256787.5553892911</c:v>
                </c:pt>
                <c:pt idx="38">
                  <c:v>1606455.7857482301</c:v>
                </c:pt>
                <c:pt idx="39">
                  <c:v>1630426.2317667641</c:v>
                </c:pt>
                <c:pt idx="40">
                  <c:v>1186697.5752127378</c:v>
                </c:pt>
                <c:pt idx="41">
                  <c:v>1561514.995198454</c:v>
                </c:pt>
                <c:pt idx="42">
                  <c:v>1124312.9787898948</c:v>
                </c:pt>
                <c:pt idx="43">
                  <c:v>1615000.7984722981</c:v>
                </c:pt>
                <c:pt idx="44">
                  <c:v>1477507.9051359196</c:v>
                </c:pt>
                <c:pt idx="45">
                  <c:v>1212130.8032471456</c:v>
                </c:pt>
                <c:pt idx="46">
                  <c:v>1426964.236731542</c:v>
                </c:pt>
                <c:pt idx="47">
                  <c:v>1054853.6608585308</c:v>
                </c:pt>
                <c:pt idx="48">
                  <c:v>1001051.6974631364</c:v>
                </c:pt>
                <c:pt idx="49">
                  <c:v>1013011.4438255572</c:v>
                </c:pt>
                <c:pt idx="50">
                  <c:v>1494977.6121269318</c:v>
                </c:pt>
                <c:pt idx="51">
                  <c:v>920417.65340304922</c:v>
                </c:pt>
                <c:pt idx="52">
                  <c:v>887709.44060115947</c:v>
                </c:pt>
                <c:pt idx="53">
                  <c:v>647677.1327663234</c:v>
                </c:pt>
                <c:pt idx="54">
                  <c:v>559374.598352178</c:v>
                </c:pt>
                <c:pt idx="55">
                  <c:v>486096.28766093781</c:v>
                </c:pt>
                <c:pt idx="56">
                  <c:v>408495.21988236217</c:v>
                </c:pt>
                <c:pt idx="57">
                  <c:v>171920.76968914794</c:v>
                </c:pt>
                <c:pt idx="58">
                  <c:v>163497.79842687902</c:v>
                </c:pt>
                <c:pt idx="59">
                  <c:v>233854.57550640358</c:v>
                </c:pt>
                <c:pt idx="60">
                  <c:v>398688.96234178887</c:v>
                </c:pt>
                <c:pt idx="61">
                  <c:v>3674.5698014624272</c:v>
                </c:pt>
                <c:pt idx="62">
                  <c:v>1539.3788967933194</c:v>
                </c:pt>
                <c:pt idx="63">
                  <c:v>483082.30387610878</c:v>
                </c:pt>
                <c:pt idx="64">
                  <c:v>418549.11287483876</c:v>
                </c:pt>
                <c:pt idx="65">
                  <c:v>203252.25573151204</c:v>
                </c:pt>
                <c:pt idx="66">
                  <c:v>261371.08087404046</c:v>
                </c:pt>
                <c:pt idx="67">
                  <c:v>364831.37721685722</c:v>
                </c:pt>
                <c:pt idx="68">
                  <c:v>406047.69454956066</c:v>
                </c:pt>
                <c:pt idx="69">
                  <c:v>541861.28120159789</c:v>
                </c:pt>
                <c:pt idx="70">
                  <c:v>343706.45145809982</c:v>
                </c:pt>
                <c:pt idx="71">
                  <c:v>163452.73438421174</c:v>
                </c:pt>
                <c:pt idx="72">
                  <c:v>230050.6083401044</c:v>
                </c:pt>
                <c:pt idx="73">
                  <c:v>142001.0911154146</c:v>
                </c:pt>
                <c:pt idx="74">
                  <c:v>289576.85314639058</c:v>
                </c:pt>
                <c:pt idx="75">
                  <c:v>746397.02345874917</c:v>
                </c:pt>
                <c:pt idx="76">
                  <c:v>951858.42949396803</c:v>
                </c:pt>
                <c:pt idx="77">
                  <c:v>863778.46329543495</c:v>
                </c:pt>
                <c:pt idx="78">
                  <c:v>940065.10531514476</c:v>
                </c:pt>
                <c:pt idx="79">
                  <c:v>788317.19561240089</c:v>
                </c:pt>
                <c:pt idx="80">
                  <c:v>796372.90471988264</c:v>
                </c:pt>
                <c:pt idx="81">
                  <c:v>814700.50800858019</c:v>
                </c:pt>
                <c:pt idx="82">
                  <c:v>826763.0369271168</c:v>
                </c:pt>
                <c:pt idx="83">
                  <c:v>903603.03227505158</c:v>
                </c:pt>
                <c:pt idx="84">
                  <c:v>796179.75190658134</c:v>
                </c:pt>
                <c:pt idx="85">
                  <c:v>839589.81346172432</c:v>
                </c:pt>
                <c:pt idx="86">
                  <c:v>851034.00379503053</c:v>
                </c:pt>
                <c:pt idx="87">
                  <c:v>883723.5212348135</c:v>
                </c:pt>
                <c:pt idx="88">
                  <c:v>892980.74594385619</c:v>
                </c:pt>
                <c:pt idx="89">
                  <c:v>1003555.552401573</c:v>
                </c:pt>
                <c:pt idx="90">
                  <c:v>1244419.1338469421</c:v>
                </c:pt>
                <c:pt idx="91">
                  <c:v>1758161.5019678806</c:v>
                </c:pt>
                <c:pt idx="92">
                  <c:v>2372017.1273727575</c:v>
                </c:pt>
                <c:pt idx="93">
                  <c:v>3230248.3169788602</c:v>
                </c:pt>
                <c:pt idx="94">
                  <c:v>2863285.6031206571</c:v>
                </c:pt>
                <c:pt idx="95">
                  <c:v>2292916.3019144693</c:v>
                </c:pt>
                <c:pt idx="96">
                  <c:v>2953929.2081654305</c:v>
                </c:pt>
                <c:pt idx="97">
                  <c:v>2461895.5202657394</c:v>
                </c:pt>
                <c:pt idx="98">
                  <c:v>3088408.8705313122</c:v>
                </c:pt>
                <c:pt idx="99">
                  <c:v>3034841.5828721793</c:v>
                </c:pt>
                <c:pt idx="100">
                  <c:v>2259765.2636782229</c:v>
                </c:pt>
                <c:pt idx="101">
                  <c:v>2203024.2040346591</c:v>
                </c:pt>
                <c:pt idx="102">
                  <c:v>5292795.0405350346</c:v>
                </c:pt>
                <c:pt idx="103">
                  <c:v>2757389.8178834473</c:v>
                </c:pt>
                <c:pt idx="104">
                  <c:v>2290664.5725938817</c:v>
                </c:pt>
                <c:pt idx="105">
                  <c:v>2729554.1136204749</c:v>
                </c:pt>
                <c:pt idx="106">
                  <c:v>2539559.8702184698</c:v>
                </c:pt>
                <c:pt idx="107">
                  <c:v>2164852.0650108885</c:v>
                </c:pt>
                <c:pt idx="108">
                  <c:v>2139385.3980002087</c:v>
                </c:pt>
                <c:pt idx="109">
                  <c:v>1914359.0509903405</c:v>
                </c:pt>
                <c:pt idx="110">
                  <c:v>1668853.0406253864</c:v>
                </c:pt>
                <c:pt idx="111">
                  <c:v>1628927.3765619067</c:v>
                </c:pt>
                <c:pt idx="112">
                  <c:v>1735203.0449523737</c:v>
                </c:pt>
                <c:pt idx="113">
                  <c:v>1820147.5311743559</c:v>
                </c:pt>
                <c:pt idx="114">
                  <c:v>1759315.0204441496</c:v>
                </c:pt>
                <c:pt idx="115">
                  <c:v>1761379.5221881066</c:v>
                </c:pt>
                <c:pt idx="116">
                  <c:v>2286496.3106105998</c:v>
                </c:pt>
                <c:pt idx="117">
                  <c:v>3030482.4039976457</c:v>
                </c:pt>
                <c:pt idx="118">
                  <c:v>2736141.0589833865</c:v>
                </c:pt>
                <c:pt idx="119">
                  <c:v>2475792.1330477358</c:v>
                </c:pt>
                <c:pt idx="120">
                  <c:v>2072535.0433239168</c:v>
                </c:pt>
                <c:pt idx="121">
                  <c:v>2306598.0856431555</c:v>
                </c:pt>
                <c:pt idx="122">
                  <c:v>2740890.4049960757</c:v>
                </c:pt>
                <c:pt idx="123">
                  <c:v>1715787.8388848838</c:v>
                </c:pt>
                <c:pt idx="124">
                  <c:v>1920620.4849241748</c:v>
                </c:pt>
                <c:pt idx="125">
                  <c:v>2292007.985925504</c:v>
                </c:pt>
                <c:pt idx="126">
                  <c:v>2879327.2627721801</c:v>
                </c:pt>
                <c:pt idx="127">
                  <c:v>2724997.3761299704</c:v>
                </c:pt>
                <c:pt idx="128">
                  <c:v>2557753.7256942466</c:v>
                </c:pt>
                <c:pt idx="129">
                  <c:v>2478494.6397705497</c:v>
                </c:pt>
                <c:pt idx="130">
                  <c:v>2120203.9218454999</c:v>
                </c:pt>
                <c:pt idx="131">
                  <c:v>1837405.588704729</c:v>
                </c:pt>
                <c:pt idx="132">
                  <c:v>1997791.5648133871</c:v>
                </c:pt>
                <c:pt idx="133">
                  <c:v>1890581.3627059381</c:v>
                </c:pt>
                <c:pt idx="134">
                  <c:v>1866077.7555150636</c:v>
                </c:pt>
                <c:pt idx="135">
                  <c:v>1680834.3415264359</c:v>
                </c:pt>
                <c:pt idx="136">
                  <c:v>2250287.6092387252</c:v>
                </c:pt>
                <c:pt idx="137">
                  <c:v>2388808.0824347604</c:v>
                </c:pt>
                <c:pt idx="138">
                  <c:v>2117529.5728832856</c:v>
                </c:pt>
                <c:pt idx="139">
                  <c:v>1854017.7043885221</c:v>
                </c:pt>
                <c:pt idx="140">
                  <c:v>1837107.176349367</c:v>
                </c:pt>
                <c:pt idx="141">
                  <c:v>1982764.5243655355</c:v>
                </c:pt>
                <c:pt idx="142">
                  <c:v>2277917.9939213786</c:v>
                </c:pt>
                <c:pt idx="143">
                  <c:v>1200865.5566868347</c:v>
                </c:pt>
                <c:pt idx="144">
                  <c:v>1182997.3455286492</c:v>
                </c:pt>
                <c:pt idx="145">
                  <c:v>1644076.961008166</c:v>
                </c:pt>
                <c:pt idx="146">
                  <c:v>1805382.2913019299</c:v>
                </c:pt>
                <c:pt idx="147">
                  <c:v>1516079.7325880444</c:v>
                </c:pt>
                <c:pt idx="148">
                  <c:v>1249903.220734773</c:v>
                </c:pt>
                <c:pt idx="149">
                  <c:v>993646.68648887891</c:v>
                </c:pt>
                <c:pt idx="150">
                  <c:v>967240.90761623636</c:v>
                </c:pt>
                <c:pt idx="151">
                  <c:v>1679469.5264696847</c:v>
                </c:pt>
                <c:pt idx="152">
                  <c:v>2562587.5242017866</c:v>
                </c:pt>
                <c:pt idx="153">
                  <c:v>3254670.8111192398</c:v>
                </c:pt>
                <c:pt idx="154">
                  <c:v>3110741.7230184618</c:v>
                </c:pt>
                <c:pt idx="155">
                  <c:v>2514499.0309395543</c:v>
                </c:pt>
                <c:pt idx="156">
                  <c:v>2027925.7533891089</c:v>
                </c:pt>
                <c:pt idx="157">
                  <c:v>1966334.4831242927</c:v>
                </c:pt>
                <c:pt idx="158">
                  <c:v>3313036.4371705283</c:v>
                </c:pt>
                <c:pt idx="159">
                  <c:v>2824121.0204686429</c:v>
                </c:pt>
                <c:pt idx="160">
                  <c:v>3640897.2762950086</c:v>
                </c:pt>
                <c:pt idx="161">
                  <c:v>2853161.1659503696</c:v>
                </c:pt>
                <c:pt idx="162">
                  <c:v>3108606.4109347286</c:v>
                </c:pt>
                <c:pt idx="163">
                  <c:v>3259316.7281111726</c:v>
                </c:pt>
                <c:pt idx="164">
                  <c:v>3228983.9301053463</c:v>
                </c:pt>
                <c:pt idx="165">
                  <c:v>3617662.4709348138</c:v>
                </c:pt>
                <c:pt idx="166">
                  <c:v>2838788.0042767939</c:v>
                </c:pt>
                <c:pt idx="167">
                  <c:v>2789283.493396637</c:v>
                </c:pt>
                <c:pt idx="168">
                  <c:v>3660773.9422712773</c:v>
                </c:pt>
                <c:pt idx="169">
                  <c:v>2455825.1428674571</c:v>
                </c:pt>
                <c:pt idx="170">
                  <c:v>2942580.9794237111</c:v>
                </c:pt>
                <c:pt idx="171">
                  <c:v>3477201.1019737627</c:v>
                </c:pt>
                <c:pt idx="172">
                  <c:v>5805151.4344018809</c:v>
                </c:pt>
                <c:pt idx="173">
                  <c:v>4018972.032053587</c:v>
                </c:pt>
                <c:pt idx="174">
                  <c:v>4388938.8089105599</c:v>
                </c:pt>
                <c:pt idx="175">
                  <c:v>4897962.056733422</c:v>
                </c:pt>
                <c:pt idx="176">
                  <c:v>3579356.3447477277</c:v>
                </c:pt>
                <c:pt idx="177">
                  <c:v>4749695.8691626191</c:v>
                </c:pt>
                <c:pt idx="178">
                  <c:v>4692705.7585257068</c:v>
                </c:pt>
                <c:pt idx="179">
                  <c:v>5745469.5549824852</c:v>
                </c:pt>
                <c:pt idx="180">
                  <c:v>4935781.1866757907</c:v>
                </c:pt>
                <c:pt idx="181">
                  <c:v>7471245.0373342605</c:v>
                </c:pt>
                <c:pt idx="182">
                  <c:v>6954922.0901669208</c:v>
                </c:pt>
                <c:pt idx="183">
                  <c:v>7218800</c:v>
                </c:pt>
                <c:pt idx="184">
                  <c:v>6881450</c:v>
                </c:pt>
                <c:pt idx="185">
                  <c:v>5956037</c:v>
                </c:pt>
                <c:pt idx="186">
                  <c:v>4899992</c:v>
                </c:pt>
                <c:pt idx="187">
                  <c:v>3643600</c:v>
                </c:pt>
                <c:pt idx="188">
                  <c:v>3131875</c:v>
                </c:pt>
                <c:pt idx="189">
                  <c:v>4086818</c:v>
                </c:pt>
                <c:pt idx="190">
                  <c:v>4831002</c:v>
                </c:pt>
                <c:pt idx="191">
                  <c:v>5351990</c:v>
                </c:pt>
                <c:pt idx="192">
                  <c:v>4730638</c:v>
                </c:pt>
                <c:pt idx="193">
                  <c:v>3038878</c:v>
                </c:pt>
                <c:pt idx="194">
                  <c:v>2872718</c:v>
                </c:pt>
                <c:pt idx="195">
                  <c:v>2543961</c:v>
                </c:pt>
                <c:pt idx="196">
                  <c:v>2840482</c:v>
                </c:pt>
                <c:pt idx="197">
                  <c:v>2800267</c:v>
                </c:pt>
                <c:pt idx="198">
                  <c:v>3750516</c:v>
                </c:pt>
                <c:pt idx="199">
                  <c:v>3659239</c:v>
                </c:pt>
                <c:pt idx="200">
                  <c:v>5176411</c:v>
                </c:pt>
                <c:pt idx="201">
                  <c:v>4572168</c:v>
                </c:pt>
                <c:pt idx="202">
                  <c:v>6170673</c:v>
                </c:pt>
                <c:pt idx="203">
                  <c:v>6198392</c:v>
                </c:pt>
                <c:pt idx="204">
                  <c:v>6255916</c:v>
                </c:pt>
                <c:pt idx="205">
                  <c:v>4368084</c:v>
                </c:pt>
                <c:pt idx="206">
                  <c:v>3918387</c:v>
                </c:pt>
                <c:pt idx="207">
                  <c:v>4570841</c:v>
                </c:pt>
                <c:pt idx="208">
                  <c:v>4126753</c:v>
                </c:pt>
                <c:pt idx="209">
                  <c:v>4256336</c:v>
                </c:pt>
                <c:pt idx="210">
                  <c:v>4299713</c:v>
                </c:pt>
                <c:pt idx="211">
                  <c:v>3747772</c:v>
                </c:pt>
                <c:pt idx="212">
                  <c:v>4292921</c:v>
                </c:pt>
                <c:pt idx="213">
                  <c:v>3946137</c:v>
                </c:pt>
                <c:pt idx="214">
                  <c:v>5726078.0337882657</c:v>
                </c:pt>
                <c:pt idx="215">
                  <c:v>6209520.4039591122</c:v>
                </c:pt>
                <c:pt idx="216">
                  <c:v>7709117.6215806762</c:v>
                </c:pt>
                <c:pt idx="217">
                  <c:v>7843555.8980661267</c:v>
                </c:pt>
                <c:pt idx="218">
                  <c:v>4802436.2058014479</c:v>
                </c:pt>
                <c:pt idx="219">
                  <c:v>3422036.2744098054</c:v>
                </c:pt>
                <c:pt idx="220">
                  <c:v>3326791.4791514166</c:v>
                </c:pt>
                <c:pt idx="221">
                  <c:v>4998310.5450086817</c:v>
                </c:pt>
                <c:pt idx="222">
                  <c:v>2843211.4806888201</c:v>
                </c:pt>
                <c:pt idx="223">
                  <c:v>4127194.5402117129</c:v>
                </c:pt>
                <c:pt idx="224">
                  <c:v>3680664.1023920747</c:v>
                </c:pt>
                <c:pt idx="225">
                  <c:v>5911316.8343742397</c:v>
                </c:pt>
                <c:pt idx="226">
                  <c:v>3845923.2700542496</c:v>
                </c:pt>
                <c:pt idx="227">
                  <c:v>3926364.2600009209</c:v>
                </c:pt>
                <c:pt idx="228">
                  <c:v>3830564.173869526</c:v>
                </c:pt>
                <c:pt idx="229">
                  <c:v>3809201.5823622295</c:v>
                </c:pt>
                <c:pt idx="230">
                  <c:v>4593727.1915245047</c:v>
                </c:pt>
                <c:pt idx="231">
                  <c:v>4431256.7214861307</c:v>
                </c:pt>
                <c:pt idx="232">
                  <c:v>4419704.9079968156</c:v>
                </c:pt>
                <c:pt idx="233">
                  <c:v>4286415.1700962121</c:v>
                </c:pt>
                <c:pt idx="234">
                  <c:v>3876324.5719521325</c:v>
                </c:pt>
                <c:pt idx="235">
                  <c:v>8023195.1537197307</c:v>
                </c:pt>
                <c:pt idx="236">
                  <c:v>7924683.5075396551</c:v>
                </c:pt>
                <c:pt idx="237">
                  <c:v>7104139.7275483711</c:v>
                </c:pt>
                <c:pt idx="238">
                  <c:v>6415593.6535602137</c:v>
                </c:pt>
                <c:pt idx="239">
                  <c:v>5563127.4809673196</c:v>
                </c:pt>
                <c:pt idx="240">
                  <c:v>6883128.3149972847</c:v>
                </c:pt>
                <c:pt idx="241">
                  <c:v>7138404.3748384221</c:v>
                </c:pt>
                <c:pt idx="242">
                  <c:v>8193001.789533224</c:v>
                </c:pt>
                <c:pt idx="243">
                  <c:v>6096540.3566156086</c:v>
                </c:pt>
                <c:pt idx="244">
                  <c:v>6086340.0866394145</c:v>
                </c:pt>
                <c:pt idx="245">
                  <c:v>7386055.7522357041</c:v>
                </c:pt>
                <c:pt idx="246">
                  <c:v>6474893.8398014205</c:v>
                </c:pt>
                <c:pt idx="247">
                  <c:v>5063422.7120436681</c:v>
                </c:pt>
                <c:pt idx="248">
                  <c:v>4742536.0071163317</c:v>
                </c:pt>
                <c:pt idx="249">
                  <c:v>7018158.070537447</c:v>
                </c:pt>
                <c:pt idx="250">
                  <c:v>6199820.7228544671</c:v>
                </c:pt>
                <c:pt idx="251">
                  <c:v>4383445.3122148421</c:v>
                </c:pt>
                <c:pt idx="252">
                  <c:v>4556042.47135837</c:v>
                </c:pt>
                <c:pt idx="253">
                  <c:v>3153628.2595696161</c:v>
                </c:pt>
                <c:pt idx="254">
                  <c:v>2617006.3428708501</c:v>
                </c:pt>
                <c:pt idx="255">
                  <c:v>3013069.9269323833</c:v>
                </c:pt>
                <c:pt idx="256">
                  <c:v>3553598.8543082704</c:v>
                </c:pt>
                <c:pt idx="257">
                  <c:v>3665380.8691179068</c:v>
                </c:pt>
                <c:pt idx="258">
                  <c:v>2380102.5048814067</c:v>
                </c:pt>
                <c:pt idx="259">
                  <c:v>3292654.8364278632</c:v>
                </c:pt>
                <c:pt idx="260">
                  <c:v>3702803.3509993795</c:v>
                </c:pt>
                <c:pt idx="261">
                  <c:v>3456204.2797476733</c:v>
                </c:pt>
                <c:pt idx="262">
                  <c:v>3779549.5036686938</c:v>
                </c:pt>
                <c:pt idx="263">
                  <c:v>4729773.025085493</c:v>
                </c:pt>
                <c:pt idx="264">
                  <c:v>5083344.0283329329</c:v>
                </c:pt>
                <c:pt idx="265">
                  <c:v>5912770.2899204809</c:v>
                </c:pt>
                <c:pt idx="266">
                  <c:v>2952962.6896506795</c:v>
                </c:pt>
                <c:pt idx="267">
                  <c:v>2999323.6306329509</c:v>
                </c:pt>
                <c:pt idx="268">
                  <c:v>3217198.4322945578</c:v>
                </c:pt>
                <c:pt idx="269">
                  <c:v>2591093.4456953267</c:v>
                </c:pt>
                <c:pt idx="270">
                  <c:v>2513351.4980378887</c:v>
                </c:pt>
                <c:pt idx="271">
                  <c:v>1702111.8617401167</c:v>
                </c:pt>
                <c:pt idx="272">
                  <c:v>2389323.5171791329</c:v>
                </c:pt>
                <c:pt idx="273">
                  <c:v>1497554.0860811868</c:v>
                </c:pt>
                <c:pt idx="274">
                  <c:v>2829766.7946109339</c:v>
                </c:pt>
                <c:pt idx="275">
                  <c:v>2259057.429679255</c:v>
                </c:pt>
                <c:pt idx="276">
                  <c:v>2188262.8935552714</c:v>
                </c:pt>
                <c:pt idx="277">
                  <c:v>2348068.983090153</c:v>
                </c:pt>
                <c:pt idx="278">
                  <c:v>2087673.0328363373</c:v>
                </c:pt>
                <c:pt idx="279">
                  <c:v>2142379.5179974027</c:v>
                </c:pt>
                <c:pt idx="280">
                  <c:v>2780896.7331924643</c:v>
                </c:pt>
                <c:pt idx="281">
                  <c:v>3562710.7160886228</c:v>
                </c:pt>
                <c:pt idx="282">
                  <c:v>3836506.6802328606</c:v>
                </c:pt>
                <c:pt idx="283">
                  <c:v>3279326.4577110317</c:v>
                </c:pt>
                <c:pt idx="284">
                  <c:v>5517149.6054539755</c:v>
                </c:pt>
                <c:pt idx="285">
                  <c:v>6755901.6183942612</c:v>
                </c:pt>
                <c:pt idx="286">
                  <c:v>7383271.3245090814</c:v>
                </c:pt>
                <c:pt idx="287">
                  <c:v>6723158.0407838225</c:v>
                </c:pt>
                <c:pt idx="288">
                  <c:v>6063869.1175918635</c:v>
                </c:pt>
                <c:pt idx="289">
                  <c:v>5773466.6882665455</c:v>
                </c:pt>
                <c:pt idx="290">
                  <c:v>5287181.0878920946</c:v>
                </c:pt>
                <c:pt idx="291">
                  <c:v>5013849.7014864553</c:v>
                </c:pt>
                <c:pt idx="292">
                  <c:v>5352058.1747059422</c:v>
                </c:pt>
                <c:pt idx="293">
                  <c:v>4783285.5086927209</c:v>
                </c:pt>
                <c:pt idx="294">
                  <c:v>5345914.8444988215</c:v>
                </c:pt>
                <c:pt idx="295">
                  <c:v>5313596.2840747973</c:v>
                </c:pt>
                <c:pt idx="296">
                  <c:v>4909285.1474715797</c:v>
                </c:pt>
                <c:pt idx="297">
                  <c:v>4431838.4369045645</c:v>
                </c:pt>
                <c:pt idx="298">
                  <c:v>4876874.6689222483</c:v>
                </c:pt>
                <c:pt idx="299">
                  <c:v>6166675.6458645239</c:v>
                </c:pt>
                <c:pt idx="300">
                  <c:v>5942924.0940396199</c:v>
                </c:pt>
                <c:pt idx="301">
                  <c:v>4759855.7831517095</c:v>
                </c:pt>
                <c:pt idx="302">
                  <c:v>4262301.737782008</c:v>
                </c:pt>
                <c:pt idx="303">
                  <c:v>3099466.7800969584</c:v>
                </c:pt>
                <c:pt idx="304">
                  <c:v>6948391.5033169398</c:v>
                </c:pt>
                <c:pt idx="305">
                  <c:v>6540290.421300956</c:v>
                </c:pt>
                <c:pt idx="306">
                  <c:v>3730008.1125723757</c:v>
                </c:pt>
                <c:pt idx="307">
                  <c:v>5398541.3221584242</c:v>
                </c:pt>
                <c:pt idx="308">
                  <c:v>5391486.4208938107</c:v>
                </c:pt>
                <c:pt idx="309">
                  <c:v>4425642.9341148101</c:v>
                </c:pt>
                <c:pt idx="310">
                  <c:v>4056909.6029087519</c:v>
                </c:pt>
                <c:pt idx="311">
                  <c:v>4575290.4367342247</c:v>
                </c:pt>
                <c:pt idx="312">
                  <c:v>4847473.0669106822</c:v>
                </c:pt>
                <c:pt idx="313">
                  <c:v>4377587.0761448909</c:v>
                </c:pt>
                <c:pt idx="314">
                  <c:v>3576781.2123313062</c:v>
                </c:pt>
                <c:pt idx="315">
                  <c:v>3729031.9623373542</c:v>
                </c:pt>
                <c:pt idx="316">
                  <c:v>4871029.4765465679</c:v>
                </c:pt>
                <c:pt idx="317">
                  <c:v>4090211.9627028219</c:v>
                </c:pt>
                <c:pt idx="318">
                  <c:v>4027895.3545780219</c:v>
                </c:pt>
                <c:pt idx="319">
                  <c:v>2803448.1096340362</c:v>
                </c:pt>
                <c:pt idx="320">
                  <c:v>2247317.4317882815</c:v>
                </c:pt>
                <c:pt idx="321">
                  <c:v>1324502.8631079877</c:v>
                </c:pt>
                <c:pt idx="322">
                  <c:v>1603520.3797465379</c:v>
                </c:pt>
                <c:pt idx="323">
                  <c:v>1576930.9649067158</c:v>
                </c:pt>
                <c:pt idx="324">
                  <c:v>1576111.65284405</c:v>
                </c:pt>
                <c:pt idx="325">
                  <c:v>1752646.1738701719</c:v>
                </c:pt>
                <c:pt idx="326">
                  <c:v>1613330.1990910021</c:v>
                </c:pt>
                <c:pt idx="327">
                  <c:v>1492802.8794447111</c:v>
                </c:pt>
                <c:pt idx="328">
                  <c:v>1476471.8389549186</c:v>
                </c:pt>
                <c:pt idx="329">
                  <c:v>1322906.9396134773</c:v>
                </c:pt>
                <c:pt idx="330">
                  <c:v>1604350.2127723715</c:v>
                </c:pt>
                <c:pt idx="331">
                  <c:v>2981208.8812818741</c:v>
                </c:pt>
                <c:pt idx="332">
                  <c:v>3860256.0495273545</c:v>
                </c:pt>
                <c:pt idx="333">
                  <c:v>3930343.9126884281</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Data!$A$5147:$A$5480</c:f>
              <c:numCache>
                <c:formatCode>m/d/yyyy</c:formatCode>
                <c:ptCount val="334"/>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numCache>
            </c:numRef>
          </c:cat>
          <c:val>
            <c:numRef>
              <c:f>Data!$K$5147:$K$5480</c:f>
              <c:numCache>
                <c:formatCode>#,##0</c:formatCode>
                <c:ptCount val="334"/>
                <c:pt idx="0">
                  <c:v>4564574.450846469</c:v>
                </c:pt>
                <c:pt idx="1">
                  <c:v>4529100.3192382623</c:v>
                </c:pt>
                <c:pt idx="2">
                  <c:v>4484692.8214061027</c:v>
                </c:pt>
                <c:pt idx="3">
                  <c:v>4312250.3950366396</c:v>
                </c:pt>
                <c:pt idx="4">
                  <c:v>4205878.0547770606</c:v>
                </c:pt>
                <c:pt idx="5">
                  <c:v>4180472.7269763784</c:v>
                </c:pt>
                <c:pt idx="6">
                  <c:v>4293585.8757325076</c:v>
                </c:pt>
                <c:pt idx="7">
                  <c:v>4329245.5853355555</c:v>
                </c:pt>
                <c:pt idx="8">
                  <c:v>4413097.7635236988</c:v>
                </c:pt>
                <c:pt idx="9">
                  <c:v>4396410.4938402623</c:v>
                </c:pt>
                <c:pt idx="10">
                  <c:v>4341726.0632258384</c:v>
                </c:pt>
                <c:pt idx="11">
                  <c:v>4308820.1049889037</c:v>
                </c:pt>
                <c:pt idx="12">
                  <c:v>4222913.6194262924</c:v>
                </c:pt>
                <c:pt idx="13">
                  <c:v>4103458.4962043883</c:v>
                </c:pt>
                <c:pt idx="14">
                  <c:v>3965272.8411391671</c:v>
                </c:pt>
                <c:pt idx="15">
                  <c:v>3837559.1576746083</c:v>
                </c:pt>
                <c:pt idx="16">
                  <c:v>3702932.6422829195</c:v>
                </c:pt>
                <c:pt idx="17">
                  <c:v>3493112.3795996243</c:v>
                </c:pt>
                <c:pt idx="18">
                  <c:v>3249911.5816974607</c:v>
                </c:pt>
                <c:pt idx="19">
                  <c:v>3026806.3583211773</c:v>
                </c:pt>
                <c:pt idx="20">
                  <c:v>2819793.7833885574</c:v>
                </c:pt>
                <c:pt idx="21">
                  <c:v>2641725.2630942585</c:v>
                </c:pt>
                <c:pt idx="22">
                  <c:v>2512992.857920391</c:v>
                </c:pt>
                <c:pt idx="23">
                  <c:v>2375888.5189245637</c:v>
                </c:pt>
                <c:pt idx="24">
                  <c:v>2261099.4578669597</c:v>
                </c:pt>
                <c:pt idx="25">
                  <c:v>2215981.7762271618</c:v>
                </c:pt>
                <c:pt idx="26">
                  <c:v>2228604.5796063975</c:v>
                </c:pt>
                <c:pt idx="27">
                  <c:v>2184764.0879471144</c:v>
                </c:pt>
                <c:pt idx="28">
                  <c:v>2134645.6521580312</c:v>
                </c:pt>
                <c:pt idx="29">
                  <c:v>2115918.9758326532</c:v>
                </c:pt>
                <c:pt idx="30">
                  <c:v>2103550.9272195119</c:v>
                </c:pt>
                <c:pt idx="31">
                  <c:v>2049189.2887070933</c:v>
                </c:pt>
                <c:pt idx="32">
                  <c:v>1966794.9425720857</c:v>
                </c:pt>
                <c:pt idx="33">
                  <c:v>1912279.5467522966</c:v>
                </c:pt>
                <c:pt idx="34">
                  <c:v>1900584.2656239825</c:v>
                </c:pt>
                <c:pt idx="35">
                  <c:v>1865731.0405376623</c:v>
                </c:pt>
                <c:pt idx="36">
                  <c:v>1664668.5265688193</c:v>
                </c:pt>
                <c:pt idx="37">
                  <c:v>1581301.0827432771</c:v>
                </c:pt>
                <c:pt idx="38">
                  <c:v>1490782.6978502052</c:v>
                </c:pt>
                <c:pt idx="39">
                  <c:v>1451783.9806937401</c:v>
                </c:pt>
                <c:pt idx="40">
                  <c:v>1401717.0904042092</c:v>
                </c:pt>
                <c:pt idx="41">
                  <c:v>1357353.534079961</c:v>
                </c:pt>
                <c:pt idx="42">
                  <c:v>1358745.6835650846</c:v>
                </c:pt>
                <c:pt idx="43">
                  <c:v>1348088.0460763078</c:v>
                </c:pt>
                <c:pt idx="44">
                  <c:v>1341996.3091921683</c:v>
                </c:pt>
                <c:pt idx="45">
                  <c:v>1327385.7789201969</c:v>
                </c:pt>
                <c:pt idx="46">
                  <c:v>1325901.2120398164</c:v>
                </c:pt>
                <c:pt idx="47">
                  <c:v>1310111.1782794052</c:v>
                </c:pt>
                <c:pt idx="48">
                  <c:v>1289646.0265018663</c:v>
                </c:pt>
                <c:pt idx="49">
                  <c:v>1258724.0519584662</c:v>
                </c:pt>
                <c:pt idx="50">
                  <c:v>1254519.2723626972</c:v>
                </c:pt>
                <c:pt idx="51">
                  <c:v>1229788.1215089357</c:v>
                </c:pt>
                <c:pt idx="52">
                  <c:v>1202788.7641148008</c:v>
                </c:pt>
                <c:pt idx="53">
                  <c:v>1176611.1408695048</c:v>
                </c:pt>
                <c:pt idx="54">
                  <c:v>1152620.4113571891</c:v>
                </c:pt>
                <c:pt idx="55">
                  <c:v>1117172.633157759</c:v>
                </c:pt>
                <c:pt idx="56">
                  <c:v>1049254.6816754309</c:v>
                </c:pt>
                <c:pt idx="57">
                  <c:v>1009468.8906289545</c:v>
                </c:pt>
                <c:pt idx="58">
                  <c:v>993065.14657451666</c:v>
                </c:pt>
                <c:pt idx="59">
                  <c:v>962341.12261585332</c:v>
                </c:pt>
                <c:pt idx="60">
                  <c:v>945419.22716938774</c:v>
                </c:pt>
                <c:pt idx="61">
                  <c:v>915411.77192603715</c:v>
                </c:pt>
                <c:pt idx="62">
                  <c:v>915463.08455593011</c:v>
                </c:pt>
                <c:pt idx="63">
                  <c:v>904888.53604705073</c:v>
                </c:pt>
                <c:pt idx="64">
                  <c:v>882006.34900681127</c:v>
                </c:pt>
                <c:pt idx="65">
                  <c:v>830316.15131022921</c:v>
                </c:pt>
                <c:pt idx="66">
                  <c:v>830363.14735504717</c:v>
                </c:pt>
                <c:pt idx="67">
                  <c:v>800631.27474929939</c:v>
                </c:pt>
                <c:pt idx="68">
                  <c:v>760617.67170934379</c:v>
                </c:pt>
                <c:pt idx="69">
                  <c:v>724332.17335717147</c:v>
                </c:pt>
                <c:pt idx="70">
                  <c:v>696232.46923201683</c:v>
                </c:pt>
                <c:pt idx="71">
                  <c:v>649630.39387154242</c:v>
                </c:pt>
                <c:pt idx="72">
                  <c:v>619821.64818988263</c:v>
                </c:pt>
                <c:pt idx="73">
                  <c:v>570721.65794465318</c:v>
                </c:pt>
                <c:pt idx="74">
                  <c:v>531123.95621166902</c:v>
                </c:pt>
                <c:pt idx="75">
                  <c:v>515599.49688538909</c:v>
                </c:pt>
                <c:pt idx="76">
                  <c:v>499762.63664413668</c:v>
                </c:pt>
                <c:pt idx="77">
                  <c:v>493393.46339203347</c:v>
                </c:pt>
                <c:pt idx="78">
                  <c:v>491360.57698710036</c:v>
                </c:pt>
                <c:pt idx="79">
                  <c:v>483870.76871332846</c:v>
                </c:pt>
                <c:pt idx="80">
                  <c:v>460583.9451330934</c:v>
                </c:pt>
                <c:pt idx="81">
                  <c:v>457060.04028661113</c:v>
                </c:pt>
                <c:pt idx="82">
                  <c:v>455028.49349747639</c:v>
                </c:pt>
                <c:pt idx="83">
                  <c:v>463559.35681443394</c:v>
                </c:pt>
                <c:pt idx="84">
                  <c:v>471452.86193291401</c:v>
                </c:pt>
                <c:pt idx="85">
                  <c:v>483235.97945960693</c:v>
                </c:pt>
                <c:pt idx="86">
                  <c:v>497987.27225669584</c:v>
                </c:pt>
                <c:pt idx="87">
                  <c:v>521714.03064155142</c:v>
                </c:pt>
                <c:pt idx="88">
                  <c:v>546030.12889211741</c:v>
                </c:pt>
                <c:pt idx="89">
                  <c:v>571686.82812195632</c:v>
                </c:pt>
                <c:pt idx="90">
                  <c:v>599877.83383879473</c:v>
                </c:pt>
                <c:pt idx="91">
                  <c:v>658360.73157767544</c:v>
                </c:pt>
                <c:pt idx="92">
                  <c:v>737376.65652687417</c:v>
                </c:pt>
                <c:pt idx="93">
                  <c:v>828948.85696363251</c:v>
                </c:pt>
                <c:pt idx="94">
                  <c:v>910440.07330515981</c:v>
                </c:pt>
                <c:pt idx="95">
                  <c:v>980095.54151125834</c:v>
                </c:pt>
                <c:pt idx="96">
                  <c:v>1069847.479087638</c:v>
                </c:pt>
                <c:pt idx="97">
                  <c:v>1139749.6171892672</c:v>
                </c:pt>
                <c:pt idx="98">
                  <c:v>1229161.656388659</c:v>
                </c:pt>
                <c:pt idx="99">
                  <c:v>1312260.9997776786</c:v>
                </c:pt>
                <c:pt idx="100">
                  <c:v>1376129.6268516826</c:v>
                </c:pt>
                <c:pt idx="101">
                  <c:v>1444115.3425066976</c:v>
                </c:pt>
                <c:pt idx="102">
                  <c:v>1612873.4902465285</c:v>
                </c:pt>
                <c:pt idx="103">
                  <c:v>1700053.1144721296</c:v>
                </c:pt>
                <c:pt idx="104">
                  <c:v>1766756.0384537126</c:v>
                </c:pt>
                <c:pt idx="105">
                  <c:v>1832861.2747924367</c:v>
                </c:pt>
                <c:pt idx="106">
                  <c:v>1885784.6561499203</c:v>
                </c:pt>
                <c:pt idx="107">
                  <c:v>1929153.776207102</c:v>
                </c:pt>
                <c:pt idx="108">
                  <c:v>1969131.1192966043</c:v>
                </c:pt>
                <c:pt idx="109">
                  <c:v>2006665.8478092025</c:v>
                </c:pt>
                <c:pt idx="110">
                  <c:v>2035748.5190060523</c:v>
                </c:pt>
                <c:pt idx="111">
                  <c:v>2062889.4146244968</c:v>
                </c:pt>
                <c:pt idx="112">
                  <c:v>2093170.7482253385</c:v>
                </c:pt>
                <c:pt idx="113">
                  <c:v>2123722.2315219818</c:v>
                </c:pt>
                <c:pt idx="114">
                  <c:v>2155826.7404732341</c:v>
                </c:pt>
                <c:pt idx="115">
                  <c:v>2186553.0640974469</c:v>
                </c:pt>
                <c:pt idx="116">
                  <c:v>2234401.8076579659</c:v>
                </c:pt>
                <c:pt idx="117">
                  <c:v>2305960.4370833938</c:v>
                </c:pt>
                <c:pt idx="118">
                  <c:v>2367399.1141847116</c:v>
                </c:pt>
                <c:pt idx="119">
                  <c:v>2416473.6668729167</c:v>
                </c:pt>
                <c:pt idx="120">
                  <c:v>2444077.5305221495</c:v>
                </c:pt>
                <c:pt idx="121">
                  <c:v>2462358.7499779919</c:v>
                </c:pt>
                <c:pt idx="122">
                  <c:v>2474654.5258987695</c:v>
                </c:pt>
                <c:pt idx="123">
                  <c:v>2424172.5099623036</c:v>
                </c:pt>
                <c:pt idx="124">
                  <c:v>2392750.3393557537</c:v>
                </c:pt>
                <c:pt idx="125">
                  <c:v>2392720.0621561226</c:v>
                </c:pt>
                <c:pt idx="126">
                  <c:v>2390233.3306430131</c:v>
                </c:pt>
                <c:pt idx="127">
                  <c:v>2399003.3925051545</c:v>
                </c:pt>
                <c:pt idx="128">
                  <c:v>2381314.8876772523</c:v>
                </c:pt>
                <c:pt idx="129">
                  <c:v>2362769.9895738647</c:v>
                </c:pt>
                <c:pt idx="130">
                  <c:v>2358117.9448461067</c:v>
                </c:pt>
                <c:pt idx="131">
                  <c:v>2345930.6576684429</c:v>
                </c:pt>
                <c:pt idx="132">
                  <c:v>2236097.2084777215</c:v>
                </c:pt>
                <c:pt idx="133">
                  <c:v>2207203.5933051379</c:v>
                </c:pt>
                <c:pt idx="134">
                  <c:v>2193050.6994025102</c:v>
                </c:pt>
                <c:pt idx="135">
                  <c:v>2158093.373666042</c:v>
                </c:pt>
                <c:pt idx="136">
                  <c:v>2148450.9649667172</c:v>
                </c:pt>
                <c:pt idx="137">
                  <c:v>2155916.1655475129</c:v>
                </c:pt>
                <c:pt idx="138">
                  <c:v>2155187.6380436155</c:v>
                </c:pt>
                <c:pt idx="139">
                  <c:v>2153176.2598235547</c:v>
                </c:pt>
                <c:pt idx="140">
                  <c:v>2158784.7310143542</c:v>
                </c:pt>
                <c:pt idx="141">
                  <c:v>2170579.3026078087</c:v>
                </c:pt>
                <c:pt idx="142">
                  <c:v>2188669.8009067751</c:v>
                </c:pt>
                <c:pt idx="143">
                  <c:v>2168027.0684238579</c:v>
                </c:pt>
                <c:pt idx="144">
                  <c:v>2148816.4792600079</c:v>
                </c:pt>
                <c:pt idx="145">
                  <c:v>2144906.3938873429</c:v>
                </c:pt>
                <c:pt idx="146">
                  <c:v>2128869.2599103875</c:v>
                </c:pt>
                <c:pt idx="147">
                  <c:v>2078389.1708634009</c:v>
                </c:pt>
                <c:pt idx="148">
                  <c:v>2028847.9095884466</c:v>
                </c:pt>
                <c:pt idx="149">
                  <c:v>1979443.0613698184</c:v>
                </c:pt>
                <c:pt idx="150">
                  <c:v>1942599.9235128958</c:v>
                </c:pt>
                <c:pt idx="151">
                  <c:v>1921695.6382071138</c:v>
                </c:pt>
                <c:pt idx="152">
                  <c:v>1915752.2088473041</c:v>
                </c:pt>
                <c:pt idx="153">
                  <c:v>1967048.3079217826</c:v>
                </c:pt>
                <c:pt idx="154">
                  <c:v>2006719.0158582591</c:v>
                </c:pt>
                <c:pt idx="155">
                  <c:v>2014135.384025394</c:v>
                </c:pt>
                <c:pt idx="156">
                  <c:v>1985755.3337126251</c:v>
                </c:pt>
                <c:pt idx="157">
                  <c:v>1960466.5706124357</c:v>
                </c:pt>
                <c:pt idx="158">
                  <c:v>1985642.6609949782</c:v>
                </c:pt>
                <c:pt idx="159">
                  <c:v>1997163.5403515813</c:v>
                </c:pt>
                <c:pt idx="160">
                  <c:v>2047853.3188332317</c:v>
                </c:pt>
                <c:pt idx="161">
                  <c:v>2081711.8380747524</c:v>
                </c:pt>
                <c:pt idx="162">
                  <c:v>2118738.9996121312</c:v>
                </c:pt>
                <c:pt idx="163">
                  <c:v>2164363.5117923054</c:v>
                </c:pt>
                <c:pt idx="164">
                  <c:v>2209793.7176119816</c:v>
                </c:pt>
                <c:pt idx="165">
                  <c:v>2274354.655258927</c:v>
                </c:pt>
                <c:pt idx="166">
                  <c:v>2293971.3350935299</c:v>
                </c:pt>
                <c:pt idx="167">
                  <c:v>2307320.5154589256</c:v>
                </c:pt>
                <c:pt idx="168">
                  <c:v>2358761.9944385262</c:v>
                </c:pt>
                <c:pt idx="169">
                  <c:v>2378822.2423878238</c:v>
                </c:pt>
                <c:pt idx="170">
                  <c:v>2415671.3691569688</c:v>
                </c:pt>
                <c:pt idx="171">
                  <c:v>2465485.9217439094</c:v>
                </c:pt>
                <c:pt idx="172">
                  <c:v>2583060.3697599261</c:v>
                </c:pt>
                <c:pt idx="173">
                  <c:v>2676997.2522721514</c:v>
                </c:pt>
                <c:pt idx="174">
                  <c:v>2783861.9677182152</c:v>
                </c:pt>
                <c:pt idx="175">
                  <c:v>2892324.8042423902</c:v>
                </c:pt>
                <c:pt idx="176">
                  <c:v>2951457.2726905835</c:v>
                </c:pt>
                <c:pt idx="177">
                  <c:v>3059244.4772430686</c:v>
                </c:pt>
                <c:pt idx="178">
                  <c:v>3174004.5618360997</c:v>
                </c:pt>
                <c:pt idx="179">
                  <c:v>3332398.6574525535</c:v>
                </c:pt>
                <c:pt idx="180">
                  <c:v>3464683.3334212056</c:v>
                </c:pt>
                <c:pt idx="181">
                  <c:v>3657742.5171166915</c:v>
                </c:pt>
                <c:pt idx="182">
                  <c:v>3804153.6693155291</c:v>
                </c:pt>
                <c:pt idx="183">
                  <c:v>3936291.3089448879</c:v>
                </c:pt>
                <c:pt idx="184">
                  <c:v>4061981.5848442721</c:v>
                </c:pt>
                <c:pt idx="185">
                  <c:v>4176699.5171462875</c:v>
                </c:pt>
                <c:pt idx="186">
                  <c:v>4272435.0586999841</c:v>
                </c:pt>
                <c:pt idx="187">
                  <c:v>4328343.9092625072</c:v>
                </c:pt>
                <c:pt idx="188">
                  <c:v>4322305.1946901558</c:v>
                </c:pt>
                <c:pt idx="189">
                  <c:v>4364395.0940078683</c:v>
                </c:pt>
                <c:pt idx="190">
                  <c:v>4404065.2514647013</c:v>
                </c:pt>
                <c:pt idx="191">
                  <c:v>4487359.5459330222</c:v>
                </c:pt>
                <c:pt idx="192">
                  <c:v>4541427.2655685311</c:v>
                </c:pt>
                <c:pt idx="193">
                  <c:v>4534079.307964826</c:v>
                </c:pt>
                <c:pt idx="194">
                  <c:v>4522203.7769613145</c:v>
                </c:pt>
                <c:pt idx="195">
                  <c:v>4486413.7279301537</c:v>
                </c:pt>
                <c:pt idx="196">
                  <c:v>4486470.1944542611</c:v>
                </c:pt>
                <c:pt idx="197">
                  <c:v>4486836.3113410389</c:v>
                </c:pt>
                <c:pt idx="198">
                  <c:v>4489827.7132653296</c:v>
                </c:pt>
                <c:pt idx="199">
                  <c:v>4529941.5085030813</c:v>
                </c:pt>
                <c:pt idx="200">
                  <c:v>4604402.5091889566</c:v>
                </c:pt>
                <c:pt idx="201">
                  <c:v>4640901.4057898326</c:v>
                </c:pt>
                <c:pt idx="202">
                  <c:v>4653085.4579764353</c:v>
                </c:pt>
                <c:pt idx="203">
                  <c:v>4725732.790241316</c:v>
                </c:pt>
                <c:pt idx="204">
                  <c:v>4787965.3632776309</c:v>
                </c:pt>
                <c:pt idx="205">
                  <c:v>4770302.7613865165</c:v>
                </c:pt>
                <c:pt idx="206">
                  <c:v>4781603.7832282595</c:v>
                </c:pt>
                <c:pt idx="207">
                  <c:v>4775641.9542561723</c:v>
                </c:pt>
                <c:pt idx="208">
                  <c:v>4756776.8623053152</c:v>
                </c:pt>
                <c:pt idx="209">
                  <c:v>4707139.0771392323</c:v>
                </c:pt>
                <c:pt idx="210">
                  <c:v>4685936.8042500401</c:v>
                </c:pt>
                <c:pt idx="211">
                  <c:v>4561821.0363388974</c:v>
                </c:pt>
                <c:pt idx="212">
                  <c:v>4473087.666666667</c:v>
                </c:pt>
                <c:pt idx="213">
                  <c:v>4363998.9000000004</c:v>
                </c:pt>
                <c:pt idx="214">
                  <c:v>4325486.5011262754</c:v>
                </c:pt>
                <c:pt idx="215">
                  <c:v>4333935.9479249129</c:v>
                </c:pt>
                <c:pt idx="216">
                  <c:v>4427573.4686442679</c:v>
                </c:pt>
                <c:pt idx="217">
                  <c:v>4567571.9985798057</c:v>
                </c:pt>
                <c:pt idx="218">
                  <c:v>4623257.3721065214</c:v>
                </c:pt>
                <c:pt idx="219">
                  <c:v>4601097.981253515</c:v>
                </c:pt>
                <c:pt idx="220">
                  <c:v>4550957.6305585615</c:v>
                </c:pt>
                <c:pt idx="221">
                  <c:v>4539168.3153921841</c:v>
                </c:pt>
                <c:pt idx="222">
                  <c:v>4476254.0980818113</c:v>
                </c:pt>
                <c:pt idx="223">
                  <c:v>4512531.3160888692</c:v>
                </c:pt>
                <c:pt idx="224">
                  <c:v>4539462.8528352706</c:v>
                </c:pt>
                <c:pt idx="225">
                  <c:v>4651708.047314412</c:v>
                </c:pt>
                <c:pt idx="226">
                  <c:v>4685222.7563162204</c:v>
                </c:pt>
                <c:pt idx="227">
                  <c:v>4722759.3316495847</c:v>
                </c:pt>
                <c:pt idx="228">
                  <c:v>4725427.6041119015</c:v>
                </c:pt>
                <c:pt idx="229">
                  <c:v>4730426.35685731</c:v>
                </c:pt>
                <c:pt idx="230">
                  <c:v>4711003.5632414604</c:v>
                </c:pt>
                <c:pt idx="231">
                  <c:v>4706306.5206243303</c:v>
                </c:pt>
                <c:pt idx="232">
                  <c:v>4647940.9175575571</c:v>
                </c:pt>
                <c:pt idx="233">
                  <c:v>4584208.3565607658</c:v>
                </c:pt>
                <c:pt idx="234">
                  <c:v>4504888.6422925033</c:v>
                </c:pt>
                <c:pt idx="235">
                  <c:v>4626725.680749828</c:v>
                </c:pt>
                <c:pt idx="236">
                  <c:v>4760268.8976678159</c:v>
                </c:pt>
                <c:pt idx="237">
                  <c:v>4844712.1885860953</c:v>
                </c:pt>
                <c:pt idx="238">
                  <c:v>4921006.8770381026</c:v>
                </c:pt>
                <c:pt idx="239">
                  <c:v>4964566.5930703459</c:v>
                </c:pt>
                <c:pt idx="240">
                  <c:v>5050680.4369035903</c:v>
                </c:pt>
                <c:pt idx="241">
                  <c:v>5163701.5160648702</c:v>
                </c:pt>
                <c:pt idx="242">
                  <c:v>5293704.2090493115</c:v>
                </c:pt>
                <c:pt idx="243">
                  <c:v>5365384.3209364982</c:v>
                </c:pt>
                <c:pt idx="244">
                  <c:v>5377393.0560315363</c:v>
                </c:pt>
                <c:pt idx="245">
                  <c:v>5416610.9009740893</c:v>
                </c:pt>
                <c:pt idx="246">
                  <c:v>5375470.1082481137</c:v>
                </c:pt>
                <c:pt idx="247">
                  <c:v>5282799.0020473655</c:v>
                </c:pt>
                <c:pt idx="248">
                  <c:v>5280802.3287578626</c:v>
                </c:pt>
                <c:pt idx="249">
                  <c:v>5400673.0552954506</c:v>
                </c:pt>
                <c:pt idx="250">
                  <c:v>5496440.6967522185</c:v>
                </c:pt>
                <c:pt idx="251">
                  <c:v>5475945.1889924239</c:v>
                </c:pt>
                <c:pt idx="252">
                  <c:v>5533039.5553480741</c:v>
                </c:pt>
                <c:pt idx="253">
                  <c:v>5500587.3459933382</c:v>
                </c:pt>
                <c:pt idx="254">
                  <c:v>5465132.0873426311</c:v>
                </c:pt>
                <c:pt idx="255">
                  <c:v>5368523.8570945691</c:v>
                </c:pt>
                <c:pt idx="256">
                  <c:v>5358779.7099030372</c:v>
                </c:pt>
                <c:pt idx="257">
                  <c:v>5350080.2635402707</c:v>
                </c:pt>
                <c:pt idx="258">
                  <c:v>5301731.5412406661</c:v>
                </c:pt>
                <c:pt idx="259">
                  <c:v>5284513.3163761878</c:v>
                </c:pt>
                <c:pt idx="260">
                  <c:v>5254815.855025351</c:v>
                </c:pt>
                <c:pt idx="261">
                  <c:v>5222314.1069674008</c:v>
                </c:pt>
                <c:pt idx="262">
                  <c:v>5200975.5934897969</c:v>
                </c:pt>
                <c:pt idx="263">
                  <c:v>5215754.1886561057</c:v>
                </c:pt>
                <c:pt idx="264">
                  <c:v>5255988.1705354638</c:v>
                </c:pt>
                <c:pt idx="265">
                  <c:v>5185640.67507549</c:v>
                </c:pt>
                <c:pt idx="266">
                  <c:v>5019916.6478125248</c:v>
                </c:pt>
                <c:pt idx="267">
                  <c:v>4883089.4445820106</c:v>
                </c:pt>
                <c:pt idx="268">
                  <c:v>4776476.2705398211</c:v>
                </c:pt>
                <c:pt idx="269">
                  <c:v>4677408.4693640899</c:v>
                </c:pt>
                <c:pt idx="270">
                  <c:v>4531749.2421321105</c:v>
                </c:pt>
                <c:pt idx="271">
                  <c:v>4350539.491695499</c:v>
                </c:pt>
                <c:pt idx="272">
                  <c:v>4157083.5492836968</c:v>
                </c:pt>
                <c:pt idx="273">
                  <c:v>4003784.0069325492</c:v>
                </c:pt>
                <c:pt idx="274">
                  <c:v>3895231.5638649329</c:v>
                </c:pt>
                <c:pt idx="275">
                  <c:v>3724331.6197797176</c:v>
                </c:pt>
                <c:pt idx="276">
                  <c:v>3581443.9215715127</c:v>
                </c:pt>
                <c:pt idx="277">
                  <c:v>3490932.1306063957</c:v>
                </c:pt>
                <c:pt idx="278">
                  <c:v>3402436.6981303957</c:v>
                </c:pt>
                <c:pt idx="279">
                  <c:v>3239910.7463790602</c:v>
                </c:pt>
                <c:pt idx="280">
                  <c:v>3125946.613390327</c:v>
                </c:pt>
                <c:pt idx="281">
                  <c:v>3098588.7935194527</c:v>
                </c:pt>
                <c:pt idx="282">
                  <c:v>3074604.2671486023</c:v>
                </c:pt>
                <c:pt idx="283">
                  <c:v>3078794.2070866497</c:v>
                </c:pt>
                <c:pt idx="284">
                  <c:v>3175465.6491727531</c:v>
                </c:pt>
                <c:pt idx="285">
                  <c:v>3300226.7055548159</c:v>
                </c:pt>
                <c:pt idx="286">
                  <c:v>3427882.4545615097</c:v>
                </c:pt>
                <c:pt idx="287">
                  <c:v>3529808.3602837077</c:v>
                </c:pt>
                <c:pt idx="288">
                  <c:v>3652600.5807073889</c:v>
                </c:pt>
                <c:pt idx="289">
                  <c:v>3735294.3091020118</c:v>
                </c:pt>
                <c:pt idx="290">
                  <c:v>3788106.9003317701</c:v>
                </c:pt>
                <c:pt idx="291">
                  <c:v>3840028.414389729</c:v>
                </c:pt>
                <c:pt idx="292">
                  <c:v>3892445.3700909703</c:v>
                </c:pt>
                <c:pt idx="293">
                  <c:v>3894229.1195445447</c:v>
                </c:pt>
                <c:pt idx="294">
                  <c:v>3902981.4800834083</c:v>
                </c:pt>
                <c:pt idx="295">
                  <c:v>3883009.0132218855</c:v>
                </c:pt>
                <c:pt idx="296">
                  <c:v>3948219.7618159153</c:v>
                </c:pt>
                <c:pt idx="297">
                  <c:v>3995970.2553583025</c:v>
                </c:pt>
                <c:pt idx="298">
                  <c:v>4051292.7965792259</c:v>
                </c:pt>
                <c:pt idx="299">
                  <c:v>4170478.8699181993</c:v>
                </c:pt>
                <c:pt idx="300">
                  <c:v>4284797.9564515902</c:v>
                </c:pt>
                <c:pt idx="301">
                  <c:v>4386722.753831977</c:v>
                </c:pt>
                <c:pt idx="302">
                  <c:v>4449155.3611854054</c:v>
                </c:pt>
                <c:pt idx="303">
                  <c:v>4502552.4509859299</c:v>
                </c:pt>
                <c:pt idx="304">
                  <c:v>4639839.9412761321</c:v>
                </c:pt>
                <c:pt idx="305">
                  <c:v>4782547.7076635221</c:v>
                </c:pt>
                <c:pt idx="306">
                  <c:v>4833939.2149640918</c:v>
                </c:pt>
                <c:pt idx="307">
                  <c:v>4935621.6262663668</c:v>
                </c:pt>
                <c:pt idx="308">
                  <c:v>5045748.7392016174</c:v>
                </c:pt>
                <c:pt idx="309">
                  <c:v>5121857.5197388642</c:v>
                </c:pt>
                <c:pt idx="310">
                  <c:v>5164391.2820627401</c:v>
                </c:pt>
                <c:pt idx="311">
                  <c:v>5198143.9394175941</c:v>
                </c:pt>
                <c:pt idx="312">
                  <c:v>5231842.8189735217</c:v>
                </c:pt>
                <c:pt idx="313">
                  <c:v>5268451.5062546497</c:v>
                </c:pt>
                <c:pt idx="314">
                  <c:v>5203772.5598172275</c:v>
                </c:pt>
                <c:pt idx="315">
                  <c:v>5102876.9046153286</c:v>
                </c:pt>
                <c:pt idx="316">
                  <c:v>5019135.5096832449</c:v>
                </c:pt>
                <c:pt idx="317">
                  <c:v>4931370.6404138776</c:v>
                </c:pt>
                <c:pt idx="318">
                  <c:v>4863504.8483134173</c:v>
                </c:pt>
                <c:pt idx="319">
                  <c:v>4764504.2290256675</c:v>
                </c:pt>
                <c:pt idx="320">
                  <c:v>4663175.4404888749</c:v>
                </c:pt>
                <c:pt idx="321">
                  <c:v>4540197.212542925</c:v>
                </c:pt>
                <c:pt idx="322">
                  <c:v>4415245.9527109452</c:v>
                </c:pt>
                <c:pt idx="323">
                  <c:v>4308367.4679180784</c:v>
                </c:pt>
                <c:pt idx="324">
                  <c:v>4182707.3615295868</c:v>
                </c:pt>
                <c:pt idx="325">
                  <c:v>4064009.0245227655</c:v>
                </c:pt>
                <c:pt idx="326">
                  <c:v>3954143.8595767464</c:v>
                </c:pt>
                <c:pt idx="327">
                  <c:v>3856176.0076614181</c:v>
                </c:pt>
                <c:pt idx="328">
                  <c:v>3742829.2466625073</c:v>
                </c:pt>
                <c:pt idx="329">
                  <c:v>3581370.2897874727</c:v>
                </c:pt>
                <c:pt idx="330">
                  <c:v>3436751.1604118976</c:v>
                </c:pt>
                <c:pt idx="331">
                  <c:v>3377462.9303495688</c:v>
                </c:pt>
                <c:pt idx="332">
                  <c:v>3364061.4074077476</c:v>
                </c:pt>
                <c:pt idx="333">
                  <c:v>3391757.3118274631</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Data!$E$5147:$E$5480</c:f>
              <c:numCache>
                <c:formatCode>#,##0</c:formatCode>
                <c:ptCount val="334"/>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569407.77777799999</c:v>
                </c:pt>
                <c:pt idx="215">
                  <c:v>739545.86361</c:v>
                </c:pt>
                <c:pt idx="216">
                  <c:v>300810.27777799999</c:v>
                </c:pt>
                <c:pt idx="217">
                  <c:v>1479208.6111109999</c:v>
                </c:pt>
                <c:pt idx="218">
                  <c:v>805633.88888900005</c:v>
                </c:pt>
                <c:pt idx="219">
                  <c:v>824618.88888900005</c:v>
                </c:pt>
                <c:pt idx="220">
                  <c:v>1411606.944445</c:v>
                </c:pt>
                <c:pt idx="221">
                  <c:v>612220.27777799999</c:v>
                </c:pt>
                <c:pt idx="222">
                  <c:v>-41434.722221999997</c:v>
                </c:pt>
                <c:pt idx="223">
                  <c:v>-413744.72222200001</c:v>
                </c:pt>
                <c:pt idx="224">
                  <c:v>356122.77777799999</c:v>
                </c:pt>
                <c:pt idx="225">
                  <c:v>548843.88888900005</c:v>
                </c:pt>
                <c:pt idx="226">
                  <c:v>390274.44444400002</c:v>
                </c:pt>
                <c:pt idx="227">
                  <c:v>491394.72222200001</c:v>
                </c:pt>
                <c:pt idx="228">
                  <c:v>1713891.1111109999</c:v>
                </c:pt>
                <c:pt idx="229">
                  <c:v>1873766.6666669999</c:v>
                </c:pt>
                <c:pt idx="230">
                  <c:v>1869157.2222219999</c:v>
                </c:pt>
                <c:pt idx="231">
                  <c:v>2676093.8888889998</c:v>
                </c:pt>
                <c:pt idx="232">
                  <c:v>965828.33333299996</c:v>
                </c:pt>
                <c:pt idx="233">
                  <c:v>961968.61111099995</c:v>
                </c:pt>
                <c:pt idx="234">
                  <c:v>783285.83333299996</c:v>
                </c:pt>
                <c:pt idx="235">
                  <c:v>633047.22222200001</c:v>
                </c:pt>
                <c:pt idx="236">
                  <c:v>2839825.5277780001</c:v>
                </c:pt>
                <c:pt idx="237">
                  <c:v>160437.5</c:v>
                </c:pt>
                <c:pt idx="238">
                  <c:v>854301.11111099995</c:v>
                </c:pt>
                <c:pt idx="239">
                  <c:v>612350.55555599998</c:v>
                </c:pt>
                <c:pt idx="240">
                  <c:v>1412496.944444</c:v>
                </c:pt>
                <c:pt idx="241">
                  <c:v>861675.55555599998</c:v>
                </c:pt>
                <c:pt idx="242">
                  <c:v>1907910.2777780001</c:v>
                </c:pt>
                <c:pt idx="243">
                  <c:v>1969562.2222219999</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844297.77777799999</c:v>
                </c:pt>
                <c:pt idx="276">
                  <c:v>2753706.6666669999</c:v>
                </c:pt>
                <c:pt idx="277">
                  <c:v>3315991.1111110002</c:v>
                </c:pt>
                <c:pt idx="278">
                  <c:v>2888720.5555560002</c:v>
                </c:pt>
                <c:pt idx="279">
                  <c:v>2029002.7777780001</c:v>
                </c:pt>
                <c:pt idx="280">
                  <c:v>1761722.7777780001</c:v>
                </c:pt>
                <c:pt idx="281">
                  <c:v>1169224.1666669999</c:v>
                </c:pt>
                <c:pt idx="282">
                  <c:v>779658.33333299996</c:v>
                </c:pt>
                <c:pt idx="283">
                  <c:v>1311965</c:v>
                </c:pt>
                <c:pt idx="284">
                  <c:v>1860297.2222219999</c:v>
                </c:pt>
                <c:pt idx="285">
                  <c:v>1241539.7222219999</c:v>
                </c:pt>
                <c:pt idx="286">
                  <c:v>1093719.444444</c:v>
                </c:pt>
                <c:pt idx="287">
                  <c:v>1233991.1111109999</c:v>
                </c:pt>
                <c:pt idx="288">
                  <c:v>406361.38888899999</c:v>
                </c:pt>
                <c:pt idx="289">
                  <c:v>863781.94444400002</c:v>
                </c:pt>
                <c:pt idx="290">
                  <c:v>460941.94444400002</c:v>
                </c:pt>
                <c:pt idx="291">
                  <c:v>2703402.2222219999</c:v>
                </c:pt>
                <c:pt idx="292">
                  <c:v>982151.94444400002</c:v>
                </c:pt>
                <c:pt idx="293">
                  <c:v>7106492.2222220004</c:v>
                </c:pt>
                <c:pt idx="294">
                  <c:v>7870331.3888889998</c:v>
                </c:pt>
                <c:pt idx="295">
                  <c:v>786928.05555599998</c:v>
                </c:pt>
                <c:pt idx="296">
                  <c:v>1662619.7222219999</c:v>
                </c:pt>
                <c:pt idx="297">
                  <c:v>2322714.4444439998</c:v>
                </c:pt>
                <c:pt idx="298">
                  <c:v>2581188.3333330001</c:v>
                </c:pt>
                <c:pt idx="299">
                  <c:v>1416610.8333330001</c:v>
                </c:pt>
                <c:pt idx="300">
                  <c:v>2476693.8888889998</c:v>
                </c:pt>
                <c:pt idx="301">
                  <c:v>1212145</c:v>
                </c:pt>
                <c:pt idx="302">
                  <c:v>-447330</c:v>
                </c:pt>
                <c:pt idx="303">
                  <c:v>824550.55555499997</c:v>
                </c:pt>
                <c:pt idx="304">
                  <c:v>2320720</c:v>
                </c:pt>
                <c:pt idx="305">
                  <c:v>1242306.1111109999</c:v>
                </c:pt>
                <c:pt idx="306">
                  <c:v>326472.22222200001</c:v>
                </c:pt>
                <c:pt idx="307">
                  <c:v>1092118.055556</c:v>
                </c:pt>
                <c:pt idx="308">
                  <c:v>2196005</c:v>
                </c:pt>
                <c:pt idx="309">
                  <c:v>2765127.5</c:v>
                </c:pt>
                <c:pt idx="310">
                  <c:v>1707548.055556</c:v>
                </c:pt>
                <c:pt idx="311">
                  <c:v>2479604.7222219999</c:v>
                </c:pt>
                <c:pt idx="312">
                  <c:v>2439754.4444439998</c:v>
                </c:pt>
                <c:pt idx="313">
                  <c:v>2364616.3888889998</c:v>
                </c:pt>
                <c:pt idx="314">
                  <c:v>1913571.944444</c:v>
                </c:pt>
                <c:pt idx="315">
                  <c:v>3770607.7777780001</c:v>
                </c:pt>
                <c:pt idx="316">
                  <c:v>1571215.8333330001</c:v>
                </c:pt>
                <c:pt idx="317">
                  <c:v>2090336.6666669999</c:v>
                </c:pt>
                <c:pt idx="318">
                  <c:v>1141656.6666669999</c:v>
                </c:pt>
                <c:pt idx="319">
                  <c:v>3777314.4444439998</c:v>
                </c:pt>
                <c:pt idx="320">
                  <c:v>2865254.1666669999</c:v>
                </c:pt>
                <c:pt idx="321">
                  <c:v>2172564.7222219999</c:v>
                </c:pt>
                <c:pt idx="322">
                  <c:v>3027536.1111110002</c:v>
                </c:pt>
                <c:pt idx="323">
                  <c:v>1660951.944445</c:v>
                </c:pt>
                <c:pt idx="324">
                  <c:v>1126849.7222219999</c:v>
                </c:pt>
                <c:pt idx="325">
                  <c:v>2731228.8888889998</c:v>
                </c:pt>
                <c:pt idx="326">
                  <c:v>1858332.2222219999</c:v>
                </c:pt>
                <c:pt idx="327">
                  <c:v>2272034.7222219999</c:v>
                </c:pt>
                <c:pt idx="328">
                  <c:v>2310404.7222219999</c:v>
                </c:pt>
                <c:pt idx="329">
                  <c:v>2928509.7222219999</c:v>
                </c:pt>
                <c:pt idx="330">
                  <c:v>2559157.5</c:v>
                </c:pt>
                <c:pt idx="331">
                  <c:v>2377718.3333330001</c:v>
                </c:pt>
                <c:pt idx="332">
                  <c:v>2328520.8333330001</c:v>
                </c:pt>
                <c:pt idx="333">
                  <c:v>2538151.3888889998</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Data!$A$5147:$A$5480</c:f>
              <c:numCache>
                <c:formatCode>m/d/yyyy</c:formatCode>
                <c:ptCount val="334"/>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numCache>
            </c:numRef>
          </c:cat>
          <c:val>
            <c:numRef>
              <c:f>Data!$L$5147:$L$5480</c:f>
              <c:numCache>
                <c:formatCode>#,##0</c:formatCode>
                <c:ptCount val="334"/>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439771.75925926666</c:v>
                </c:pt>
                <c:pt idx="215">
                  <c:v>471309.55471293331</c:v>
                </c:pt>
                <c:pt idx="216">
                  <c:v>472421.13063886663</c:v>
                </c:pt>
                <c:pt idx="217">
                  <c:v>492533.71767589997</c:v>
                </c:pt>
                <c:pt idx="218">
                  <c:v>489921.91397219995</c:v>
                </c:pt>
                <c:pt idx="219">
                  <c:v>496903.67693516664</c:v>
                </c:pt>
                <c:pt idx="220">
                  <c:v>526200.40841666656</c:v>
                </c:pt>
                <c:pt idx="221">
                  <c:v>548716.11767593329</c:v>
                </c:pt>
                <c:pt idx="222">
                  <c:v>557883.62693519995</c:v>
                </c:pt>
                <c:pt idx="223">
                  <c:v>511778.93619446654</c:v>
                </c:pt>
                <c:pt idx="224">
                  <c:v>480784.69545373321</c:v>
                </c:pt>
                <c:pt idx="225">
                  <c:v>461387.49175003322</c:v>
                </c:pt>
                <c:pt idx="226">
                  <c:v>454217.17323149991</c:v>
                </c:pt>
                <c:pt idx="227">
                  <c:v>443816.96397223335</c:v>
                </c:pt>
                <c:pt idx="228">
                  <c:v>462310.06767593336</c:v>
                </c:pt>
                <c:pt idx="229">
                  <c:v>489744.12323149998</c:v>
                </c:pt>
                <c:pt idx="230">
                  <c:v>546635.73063889996</c:v>
                </c:pt>
                <c:pt idx="231">
                  <c:v>643498.76026853325</c:v>
                </c:pt>
                <c:pt idx="232">
                  <c:v>664480.17137963325</c:v>
                </c:pt>
                <c:pt idx="233">
                  <c:v>697660.9584166666</c:v>
                </c:pt>
                <c:pt idx="234">
                  <c:v>717976.28619443323</c:v>
                </c:pt>
                <c:pt idx="235">
                  <c:v>732351.96026849991</c:v>
                </c:pt>
                <c:pt idx="236">
                  <c:v>835100.2445277666</c:v>
                </c:pt>
                <c:pt idx="237">
                  <c:v>844912.4945277666</c:v>
                </c:pt>
                <c:pt idx="238">
                  <c:v>854316.63156479993</c:v>
                </c:pt>
                <c:pt idx="239">
                  <c:v>876809.48341666663</c:v>
                </c:pt>
                <c:pt idx="240">
                  <c:v>918038.7148981333</c:v>
                </c:pt>
                <c:pt idx="241">
                  <c:v>949036.03341666656</c:v>
                </c:pt>
                <c:pt idx="242">
                  <c:v>1011118.8093425999</c:v>
                </c:pt>
                <c:pt idx="243">
                  <c:v>1005670.2500833332</c:v>
                </c:pt>
                <c:pt idx="244">
                  <c:v>1052337.2908240666</c:v>
                </c:pt>
                <c:pt idx="245">
                  <c:v>1073092.6287037332</c:v>
                </c:pt>
                <c:pt idx="246">
                  <c:v>1161540.0861111332</c:v>
                </c:pt>
                <c:pt idx="247">
                  <c:v>1181198.7990740999</c:v>
                </c:pt>
                <c:pt idx="248">
                  <c:v>1222858.5361111334</c:v>
                </c:pt>
                <c:pt idx="249">
                  <c:v>1256051.2731481667</c:v>
                </c:pt>
                <c:pt idx="250">
                  <c:v>1265753.7416666667</c:v>
                </c:pt>
                <c:pt idx="251">
                  <c:v>1266817.2990740666</c:v>
                </c:pt>
                <c:pt idx="252">
                  <c:v>1301152.6564814667</c:v>
                </c:pt>
                <c:pt idx="253">
                  <c:v>1341070.0472222001</c:v>
                </c:pt>
                <c:pt idx="254">
                  <c:v>1349538.5879629334</c:v>
                </c:pt>
                <c:pt idx="255">
                  <c:v>1340436.6249999667</c:v>
                </c:pt>
                <c:pt idx="256">
                  <c:v>1338802.5435184999</c:v>
                </c:pt>
                <c:pt idx="257">
                  <c:v>1399969.4194444334</c:v>
                </c:pt>
                <c:pt idx="258">
                  <c:v>1428265.5157407334</c:v>
                </c:pt>
                <c:pt idx="259">
                  <c:v>1439173.3935185</c:v>
                </c:pt>
                <c:pt idx="260">
                  <c:v>1421216.5861110999</c:v>
                </c:pt>
                <c:pt idx="261">
                  <c:v>1379801.9564814668</c:v>
                </c:pt>
                <c:pt idx="262">
                  <c:v>1405880.2787037001</c:v>
                </c:pt>
                <c:pt idx="263">
                  <c:v>1384411.2583333333</c:v>
                </c:pt>
                <c:pt idx="264">
                  <c:v>1417262.4972222333</c:v>
                </c:pt>
                <c:pt idx="265">
                  <c:v>1424150.5231481667</c:v>
                </c:pt>
                <c:pt idx="266">
                  <c:v>1355084.1722222334</c:v>
                </c:pt>
                <c:pt idx="267">
                  <c:v>1381776.4888889</c:v>
                </c:pt>
                <c:pt idx="268">
                  <c:v>1383119.4185185332</c:v>
                </c:pt>
                <c:pt idx="269">
                  <c:v>1426921.7333333334</c:v>
                </c:pt>
                <c:pt idx="270">
                  <c:v>1426738.6351852</c:v>
                </c:pt>
                <c:pt idx="271">
                  <c:v>1446346.55</c:v>
                </c:pt>
                <c:pt idx="272">
                  <c:v>1444235.5407407333</c:v>
                </c:pt>
                <c:pt idx="273">
                  <c:v>1424655.0666666667</c:v>
                </c:pt>
                <c:pt idx="274">
                  <c:v>1386373.6333333333</c:v>
                </c:pt>
                <c:pt idx="275">
                  <c:v>1369110.0259259334</c:v>
                </c:pt>
                <c:pt idx="276">
                  <c:v>1362425.7814815</c:v>
                </c:pt>
                <c:pt idx="277">
                  <c:v>1403993.1518518666</c:v>
                </c:pt>
                <c:pt idx="278">
                  <c:v>1431769.6370370665</c:v>
                </c:pt>
                <c:pt idx="279">
                  <c:v>1438723.0296296666</c:v>
                </c:pt>
                <c:pt idx="280">
                  <c:v>1440691.0888889332</c:v>
                </c:pt>
                <c:pt idx="281">
                  <c:v>1458194.3277778332</c:v>
                </c:pt>
                <c:pt idx="282">
                  <c:v>1451228.7388889333</c:v>
                </c:pt>
                <c:pt idx="283">
                  <c:v>1468835.0055555999</c:v>
                </c:pt>
                <c:pt idx="284">
                  <c:v>1510505.6129629998</c:v>
                </c:pt>
                <c:pt idx="285">
                  <c:v>1542697.4370370666</c:v>
                </c:pt>
                <c:pt idx="286">
                  <c:v>1567779.6851852001</c:v>
                </c:pt>
                <c:pt idx="287">
                  <c:v>1531366.0222222332</c:v>
                </c:pt>
                <c:pt idx="288">
                  <c:v>1459485.6018518666</c:v>
                </c:pt>
                <c:pt idx="289">
                  <c:v>1414911.5666666667</c:v>
                </c:pt>
                <c:pt idx="290">
                  <c:v>1385927.8648148</c:v>
                </c:pt>
                <c:pt idx="291">
                  <c:v>1428252.7722221999</c:v>
                </c:pt>
                <c:pt idx="292">
                  <c:v>1402718.5703703335</c:v>
                </c:pt>
                <c:pt idx="293">
                  <c:v>1629005.0444444001</c:v>
                </c:pt>
                <c:pt idx="294">
                  <c:v>1832388.6574073667</c:v>
                </c:pt>
                <c:pt idx="295">
                  <c:v>1830629.9925925666</c:v>
                </c:pt>
                <c:pt idx="296">
                  <c:v>1860456.1499999666</c:v>
                </c:pt>
                <c:pt idx="297">
                  <c:v>1905839.7314814334</c:v>
                </c:pt>
                <c:pt idx="298">
                  <c:v>1962059.7092592001</c:v>
                </c:pt>
                <c:pt idx="299">
                  <c:v>1945066.0703703002</c:v>
                </c:pt>
                <c:pt idx="300">
                  <c:v>1980722.3999999336</c:v>
                </c:pt>
                <c:pt idx="301">
                  <c:v>1972796.7999999335</c:v>
                </c:pt>
                <c:pt idx="302">
                  <c:v>1896399.7999999335</c:v>
                </c:pt>
                <c:pt idx="303">
                  <c:v>1877813.2185184334</c:v>
                </c:pt>
                <c:pt idx="304">
                  <c:v>1927804.6851851002</c:v>
                </c:pt>
                <c:pt idx="305">
                  <c:v>1941071.6296295335</c:v>
                </c:pt>
                <c:pt idx="306">
                  <c:v>1860163.8148147003</c:v>
                </c:pt>
                <c:pt idx="307">
                  <c:v>1786034.7129628668</c:v>
                </c:pt>
                <c:pt idx="308">
                  <c:v>1762944.1944443334</c:v>
                </c:pt>
                <c:pt idx="309">
                  <c:v>1787481.6851850669</c:v>
                </c:pt>
                <c:pt idx="310">
                  <c:v>1785675.8611110002</c:v>
                </c:pt>
                <c:pt idx="311">
                  <c:v>1829355.2129628332</c:v>
                </c:pt>
                <c:pt idx="312">
                  <c:v>1884691.7499998666</c:v>
                </c:pt>
                <c:pt idx="313">
                  <c:v>1919780.1296295</c:v>
                </c:pt>
                <c:pt idx="314">
                  <c:v>1921555.9537035669</c:v>
                </c:pt>
                <c:pt idx="315">
                  <c:v>2005858.2222221002</c:v>
                </c:pt>
                <c:pt idx="316">
                  <c:v>2021774.7685184001</c:v>
                </c:pt>
                <c:pt idx="317">
                  <c:v>2050319.6203702667</c:v>
                </c:pt>
                <c:pt idx="318">
                  <c:v>2074829.4629628668</c:v>
                </c:pt>
                <c:pt idx="319">
                  <c:v>2171947.2129628668</c:v>
                </c:pt>
                <c:pt idx="320">
                  <c:v>2252090.9537036335</c:v>
                </c:pt>
                <c:pt idx="321">
                  <c:v>2234396.3703703</c:v>
                </c:pt>
                <c:pt idx="322">
                  <c:v>2302575.8425925332</c:v>
                </c:pt>
                <c:pt idx="323">
                  <c:v>2121057.8333333</c:v>
                </c:pt>
                <c:pt idx="324">
                  <c:v>1896275.1111110665</c:v>
                </c:pt>
                <c:pt idx="325">
                  <c:v>1961085.1388888333</c:v>
                </c:pt>
                <c:pt idx="326">
                  <c:v>1967608.8888888333</c:v>
                </c:pt>
                <c:pt idx="327">
                  <c:v>1965919.5648147666</c:v>
                </c:pt>
                <c:pt idx="328">
                  <c:v>1956893.4444444</c:v>
                </c:pt>
                <c:pt idx="329">
                  <c:v>2007290.0740740334</c:v>
                </c:pt>
                <c:pt idx="330">
                  <c:v>2010038.8611110668</c:v>
                </c:pt>
                <c:pt idx="331">
                  <c:v>2048891.3055555001</c:v>
                </c:pt>
                <c:pt idx="332">
                  <c:v>2141419.6666665999</c:v>
                </c:pt>
                <c:pt idx="333">
                  <c:v>2198539.6944444003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2007 - 2021</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WS'!$D$4:$D$17</c:f>
              <c:numCache>
                <c:formatCode>#,##0.00</c:formatCode>
                <c:ptCount val="14"/>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WS'!$F$4:$F$17</c:f>
              <c:numCache>
                <c:formatCode>#,##0.00</c:formatCode>
                <c:ptCount val="14"/>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WS'!$H$4:$H$17</c:f>
              <c:numCache>
                <c:formatCode>#,##0.00</c:formatCode>
                <c:ptCount val="14"/>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482"/>
  <sheetViews>
    <sheetView tabSelected="1" zoomScaleNormal="100" workbookViewId="0">
      <pane xSplit="1" ySplit="1" topLeftCell="B5469" activePane="bottomRight" state="frozen"/>
      <selection pane="topRight" activeCell="X99" sqref="X99"/>
      <selection pane="bottomLeft" activeCell="X99" sqref="X99"/>
      <selection pane="bottomRight" activeCell="H5457" sqref="H5457"/>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5"/>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5"/>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5"/>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5"/>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5"/>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5"/>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5"/>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5"/>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5"/>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5"/>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5"/>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5"/>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5"/>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5"/>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5"/>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5"/>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5"/>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5"/>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5"/>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5"/>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5"/>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5"/>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5"/>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5"/>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5"/>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5"/>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5"/>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5"/>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5"/>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5"/>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5"/>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5"/>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5"/>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5"/>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5"/>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5"/>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5"/>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5"/>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5"/>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5"/>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5"/>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5"/>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5"/>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5"/>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5"/>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5"/>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5"/>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5"/>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5"/>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5"/>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5"/>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5"/>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5"/>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5"/>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5"/>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5"/>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5"/>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5"/>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5"/>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5"/>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5"/>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5"/>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5"/>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5"/>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5"/>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5"/>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5"/>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5"/>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5"/>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5"/>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5"/>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5"/>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5"/>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5"/>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5"/>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5"/>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5"/>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5"/>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5"/>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5"/>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5"/>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5"/>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5"/>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5"/>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5"/>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5"/>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5"/>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5"/>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5"/>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5"/>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5"/>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5"/>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5"/>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5"/>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5"/>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5"/>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5"/>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5"/>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5"/>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5"/>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5"/>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5"/>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5"/>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5"/>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5"/>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5"/>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5"/>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5"/>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5"/>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5"/>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5"/>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5"/>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5"/>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5"/>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5"/>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5"/>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5"/>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5"/>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5"/>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5"/>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5"/>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5"/>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5"/>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5"/>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5"/>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5"/>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5"/>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5"/>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5"/>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5"/>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5"/>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5"/>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5"/>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5"/>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5"/>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5"/>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5"/>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5"/>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5"/>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5"/>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5"/>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5"/>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5"/>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5"/>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5"/>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5"/>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5"/>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5"/>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5"/>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5"/>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5"/>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5"/>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5"/>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5"/>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5"/>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5"/>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5"/>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5"/>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5"/>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5"/>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5"/>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5"/>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5"/>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5"/>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5"/>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5"/>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5"/>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5"/>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5"/>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5"/>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5"/>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5"/>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5"/>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5"/>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5"/>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5"/>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5"/>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5"/>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5"/>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5"/>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5"/>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5"/>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5"/>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5"/>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5"/>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5"/>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5"/>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5"/>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5"/>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5"/>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5"/>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5"/>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5"/>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5"/>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5"/>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5"/>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5"/>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5"/>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5"/>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5"/>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5"/>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5"/>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5"/>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5"/>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5"/>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5"/>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5"/>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5"/>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5"/>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5"/>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5"/>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5"/>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5"/>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5"/>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5"/>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5"/>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5"/>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5"/>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5"/>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5"/>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5"/>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5"/>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5"/>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5"/>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5"/>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5"/>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5"/>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5"/>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5"/>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5"/>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5"/>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5"/>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5"/>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5"/>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5"/>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5"/>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5"/>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5"/>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5"/>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5"/>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5"/>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5"/>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5"/>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5"/>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5"/>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5"/>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5"/>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5"/>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5"/>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5"/>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5"/>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5"/>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5"/>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5"/>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5"/>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5"/>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5"/>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5"/>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5"/>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5"/>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5"/>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5"/>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5"/>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5"/>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5"/>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5"/>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5"/>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5"/>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5"/>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5"/>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5"/>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5"/>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5"/>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5"/>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5"/>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5"/>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5"/>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5"/>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5"/>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5"/>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5"/>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5"/>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5"/>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5"/>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5"/>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5"/>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5"/>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5"/>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5"/>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5"/>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5"/>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5"/>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5"/>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5"/>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5"/>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5"/>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5"/>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5"/>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5"/>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5"/>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5"/>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5"/>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5"/>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5"/>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5"/>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5"/>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5"/>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5"/>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5"/>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5"/>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5"/>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5"/>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5"/>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5"/>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5"/>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5"/>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5"/>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5"/>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5"/>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5"/>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5"/>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5"/>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5"/>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5"/>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5"/>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5"/>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5"/>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5"/>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5"/>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5"/>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5"/>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5"/>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5"/>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5"/>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5"/>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5"/>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5"/>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5"/>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5"/>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5"/>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5"/>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5"/>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5"/>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5"/>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5"/>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5"/>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5"/>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5"/>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5"/>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5"/>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5"/>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5"/>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5"/>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5"/>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5"/>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5"/>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5"/>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5"/>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5"/>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5"/>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5"/>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5"/>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5"/>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5"/>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5"/>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5"/>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5"/>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5"/>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5"/>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5"/>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5"/>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5"/>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5"/>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5"/>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5"/>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5"/>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5"/>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5"/>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5"/>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5"/>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5"/>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5"/>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5"/>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5"/>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5"/>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5"/>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5"/>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5"/>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5"/>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5"/>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5"/>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5"/>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5"/>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5"/>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5"/>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5"/>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5"/>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5"/>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5"/>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5"/>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5"/>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5"/>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5"/>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5"/>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5"/>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5"/>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5"/>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5"/>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5"/>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5"/>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5"/>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5"/>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5"/>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5"/>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5"/>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5"/>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5"/>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5"/>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5"/>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5"/>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5"/>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5"/>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5"/>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5"/>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5"/>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5"/>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5"/>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5"/>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5"/>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5"/>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5"/>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5"/>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5"/>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5"/>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5"/>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5"/>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5"/>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5"/>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5"/>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5"/>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5"/>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5"/>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5"/>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5"/>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5"/>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5"/>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5"/>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5"/>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5"/>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5"/>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5"/>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5"/>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5"/>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5"/>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5"/>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5"/>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5"/>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5"/>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5"/>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5"/>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5"/>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5"/>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5"/>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5"/>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5"/>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5"/>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5"/>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5"/>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5"/>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5"/>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5"/>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5"/>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5"/>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5"/>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5"/>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5"/>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5"/>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5"/>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5"/>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5"/>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5"/>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5"/>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5"/>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5"/>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5"/>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5"/>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5"/>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5"/>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5"/>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5"/>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5"/>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5"/>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5"/>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5"/>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5"/>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5"/>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5"/>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5"/>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5"/>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5"/>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5"/>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5"/>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5"/>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5"/>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5"/>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5"/>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5"/>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5"/>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5"/>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5"/>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5"/>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5"/>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5"/>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5"/>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5"/>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5"/>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5"/>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5"/>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5"/>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5"/>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5"/>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5"/>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5"/>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5"/>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5"/>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5"/>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5"/>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5"/>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5"/>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5"/>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5"/>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5"/>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5"/>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5"/>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5"/>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5"/>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5"/>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5"/>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5"/>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5"/>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5"/>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5"/>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5"/>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5"/>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5"/>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5"/>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5"/>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5"/>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5"/>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5"/>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5"/>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5"/>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5"/>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5"/>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5"/>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5"/>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5"/>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5"/>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5"/>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5"/>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5"/>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5"/>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5"/>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5"/>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5"/>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5"/>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5"/>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5"/>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5"/>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5"/>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5"/>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5"/>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5"/>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5"/>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5"/>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5"/>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5"/>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5"/>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5"/>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5"/>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5"/>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5"/>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5"/>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5"/>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5"/>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5"/>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5"/>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5"/>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5"/>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5"/>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5"/>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5"/>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5"/>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5"/>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5"/>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5"/>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5"/>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5"/>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5"/>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5"/>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5"/>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5"/>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5"/>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5"/>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5"/>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5"/>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5"/>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5"/>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5"/>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5"/>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5"/>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5"/>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5"/>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5"/>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5"/>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5"/>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5"/>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5"/>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5"/>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5"/>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5"/>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5"/>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5"/>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5"/>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5"/>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5"/>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5"/>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5"/>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5"/>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5"/>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5"/>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5"/>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5"/>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5"/>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5"/>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5"/>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5"/>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5"/>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5"/>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5"/>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5"/>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5"/>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5"/>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5"/>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5"/>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5"/>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5"/>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5"/>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5"/>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5"/>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5"/>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5"/>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5"/>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5"/>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5"/>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5"/>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5"/>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5"/>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5"/>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5"/>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5"/>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5"/>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5"/>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5"/>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5"/>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5"/>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5"/>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5"/>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5"/>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5"/>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5"/>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5"/>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5"/>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5"/>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5"/>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5"/>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5"/>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5"/>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5"/>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5"/>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5"/>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5"/>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5"/>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5"/>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5"/>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5"/>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5"/>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5"/>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5"/>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5"/>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5"/>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5"/>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5"/>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5"/>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5"/>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5"/>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5"/>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5"/>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5"/>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5"/>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5"/>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5"/>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5"/>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5"/>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5"/>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5"/>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5"/>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5"/>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5"/>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5"/>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5"/>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5"/>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5"/>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5"/>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5"/>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5"/>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5"/>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5"/>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5"/>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5"/>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5"/>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5"/>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5"/>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5"/>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5"/>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5"/>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5"/>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5"/>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5"/>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5"/>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5"/>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5"/>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5"/>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5"/>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5"/>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5"/>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5"/>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5"/>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5"/>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5"/>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5"/>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5"/>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5"/>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5"/>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5"/>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5"/>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5"/>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5"/>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5"/>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5"/>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5"/>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5"/>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5"/>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5"/>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5"/>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5"/>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5"/>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5"/>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5"/>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5"/>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5"/>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5"/>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5"/>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5"/>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5"/>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5"/>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5"/>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5"/>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5"/>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5"/>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5"/>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5"/>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5"/>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5"/>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5"/>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5"/>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5"/>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5"/>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5"/>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5"/>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5"/>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5"/>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5"/>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5"/>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5"/>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5"/>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5"/>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5"/>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5"/>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5"/>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5"/>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5"/>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5"/>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5"/>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5"/>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5"/>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5"/>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5"/>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5"/>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5"/>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5"/>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5"/>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5"/>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5"/>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5"/>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5"/>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5"/>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5"/>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5"/>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5"/>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5"/>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5"/>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5"/>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5"/>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5"/>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5"/>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5"/>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5"/>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5"/>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5"/>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5"/>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5"/>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5"/>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5"/>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5"/>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5"/>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5"/>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5"/>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5"/>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5"/>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5"/>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5"/>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5"/>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5"/>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5"/>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5"/>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5"/>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5"/>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5"/>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5"/>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5"/>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5"/>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5"/>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5"/>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5"/>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5"/>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5"/>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5"/>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5"/>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5"/>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5"/>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5"/>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5"/>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5"/>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5"/>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5"/>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5"/>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5"/>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5"/>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5"/>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5"/>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5"/>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5"/>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5"/>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5"/>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5"/>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5"/>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5"/>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5"/>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5"/>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5"/>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5"/>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5"/>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5"/>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5"/>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5"/>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5"/>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5"/>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5"/>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5"/>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5"/>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5"/>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5"/>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5"/>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5"/>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5"/>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5"/>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5"/>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5"/>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5"/>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5"/>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5"/>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5"/>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5"/>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5"/>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5"/>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5"/>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5"/>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5"/>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5"/>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5"/>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5"/>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5"/>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5"/>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5"/>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5"/>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5"/>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5"/>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5"/>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5"/>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5"/>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5"/>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5"/>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5"/>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5"/>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5"/>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5"/>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5"/>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5"/>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5"/>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5"/>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5"/>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5"/>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5"/>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5"/>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5"/>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5"/>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5"/>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5"/>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5"/>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5"/>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5"/>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5"/>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5"/>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5"/>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5"/>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5"/>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5"/>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5"/>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5"/>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5"/>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5"/>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5"/>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5"/>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5"/>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5"/>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5"/>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5"/>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5"/>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5"/>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5"/>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5"/>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5"/>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5"/>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5"/>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5"/>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5"/>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5"/>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5"/>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5"/>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5"/>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5"/>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5"/>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5"/>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5"/>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5"/>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5"/>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5"/>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5"/>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5"/>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5"/>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5"/>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5"/>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5"/>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5"/>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5"/>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5"/>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5"/>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5"/>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5"/>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5"/>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5"/>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5"/>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5"/>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5"/>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5"/>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5"/>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5"/>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5"/>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5"/>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5"/>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5"/>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5"/>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5"/>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5"/>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5"/>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5"/>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5"/>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5"/>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5"/>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5"/>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5"/>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5"/>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5"/>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5"/>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5"/>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5"/>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5"/>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5"/>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5"/>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5"/>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5"/>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5"/>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5"/>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5"/>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5"/>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5"/>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5"/>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5"/>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5"/>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5"/>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5"/>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5"/>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5"/>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5"/>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5"/>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5"/>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5"/>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5"/>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5"/>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5"/>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5"/>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5"/>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5"/>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5"/>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5"/>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5"/>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5"/>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5"/>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5"/>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5"/>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5"/>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5"/>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5"/>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5"/>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5"/>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5"/>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5"/>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5"/>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5"/>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5"/>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5"/>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5"/>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5"/>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5"/>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5"/>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5"/>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5"/>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5"/>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5"/>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5"/>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5"/>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5"/>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5"/>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5"/>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5"/>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5"/>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5"/>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5"/>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5"/>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5"/>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5"/>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5"/>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5"/>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5"/>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5"/>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5"/>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5"/>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5"/>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5"/>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5"/>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5"/>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5"/>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5"/>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5"/>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5"/>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5"/>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5"/>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5"/>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5"/>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5"/>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5"/>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5"/>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5"/>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5"/>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5"/>
    </row>
    <row r="5147" spans="1:17" ht="15" x14ac:dyDescent="0.25">
      <c r="A5147" s="19">
        <v>44287</v>
      </c>
      <c r="B5147" s="20">
        <v>8731877.7158700041</v>
      </c>
      <c r="C5147" s="31">
        <v>8731877.7158700041</v>
      </c>
      <c r="D5147" s="20">
        <v>1277387.2841299952</v>
      </c>
      <c r="E5147" s="31">
        <v>1061557</v>
      </c>
      <c r="F5147" s="20">
        <f t="shared" ref="F5147:F5176" si="4121">SUM(B5147+D5147+E5147)</f>
        <v>11070822</v>
      </c>
      <c r="G5147" s="20">
        <f t="shared" ref="G5147:G5176" si="4122">SUM(C5147:E5147)</f>
        <v>11070822</v>
      </c>
      <c r="H5147" s="20"/>
      <c r="I5147" s="20">
        <f t="shared" ref="I5147:I5176" si="4123">AVERAGE(B5118:B5147)</f>
        <v>7203502.8238623329</v>
      </c>
      <c r="J5147" s="20">
        <f t="shared" ref="J5147:J5176" si="4124">AVERAGE(C5118:C5147)</f>
        <v>7203502.8238623329</v>
      </c>
      <c r="K5147" s="20">
        <f t="shared" ref="K5147:K5176" si="4125">AVERAGE(D5118:D5147)</f>
        <v>4564574.450846469</v>
      </c>
      <c r="L5147" s="20">
        <f t="shared" ref="L5147:L5175" si="4126">AVERAGE(E5118:E5147)</f>
        <v>465229.46666666667</v>
      </c>
      <c r="M5147" s="20">
        <f t="shared" ref="M5147:M5176" si="4127">AVERAGE(F5118:F5147)</f>
        <v>12233306.741375471</v>
      </c>
      <c r="N5147" s="20">
        <f t="shared" ref="N5147:N5176" si="4128">AVERAGE(G5118:G5147)</f>
        <v>12233306.741375471</v>
      </c>
      <c r="Q5147" s="35"/>
    </row>
    <row r="5148" spans="1:17" ht="15" x14ac:dyDescent="0.25">
      <c r="A5148" s="29">
        <v>44288</v>
      </c>
      <c r="B5148" s="27">
        <v>4110598.617525463</v>
      </c>
      <c r="C5148" s="30">
        <v>4110598.617525463</v>
      </c>
      <c r="D5148" s="27">
        <v>2534747.382474537</v>
      </c>
      <c r="E5148" s="30">
        <v>199548</v>
      </c>
      <c r="F5148" s="6">
        <f t="shared" si="4121"/>
        <v>6844894</v>
      </c>
      <c r="G5148" s="6">
        <f t="shared" si="4122"/>
        <v>6844894</v>
      </c>
      <c r="H5148" s="6"/>
      <c r="I5148" s="6">
        <f t="shared" si="4123"/>
        <v>6957899.0444465149</v>
      </c>
      <c r="J5148" s="6">
        <f t="shared" si="4124"/>
        <v>6957899.0444465149</v>
      </c>
      <c r="K5148" s="6">
        <f t="shared" si="4125"/>
        <v>4529100.3192382623</v>
      </c>
      <c r="L5148" s="6">
        <f t="shared" si="4126"/>
        <v>369316.86666666664</v>
      </c>
      <c r="M5148" s="6">
        <f t="shared" si="4127"/>
        <v>11856316.230351444</v>
      </c>
      <c r="N5148" s="6">
        <f t="shared" si="4128"/>
        <v>11856316.230351444</v>
      </c>
      <c r="Q5148" s="35"/>
    </row>
    <row r="5149" spans="1:17" ht="15" x14ac:dyDescent="0.25">
      <c r="A5149" s="29">
        <v>44289</v>
      </c>
      <c r="B5149" s="27">
        <v>-9385067.3840502314</v>
      </c>
      <c r="C5149" s="30">
        <v>-9385067.3840502314</v>
      </c>
      <c r="D5149" s="27">
        <v>2471830.3840502324</v>
      </c>
      <c r="E5149" s="30">
        <v>57175</v>
      </c>
      <c r="F5149" s="6">
        <f t="shared" si="4121"/>
        <v>-6856061.9999999991</v>
      </c>
      <c r="G5149" s="6">
        <f t="shared" si="4122"/>
        <v>-6856061.9999999991</v>
      </c>
      <c r="H5149" s="6"/>
      <c r="I5149" s="6">
        <f t="shared" si="4123"/>
        <v>6261614.9983115075</v>
      </c>
      <c r="J5149" s="6">
        <f t="shared" si="4124"/>
        <v>6261614.9983115075</v>
      </c>
      <c r="K5149" s="6">
        <f t="shared" si="4125"/>
        <v>4484692.8214061027</v>
      </c>
      <c r="L5149" s="6">
        <f t="shared" si="4126"/>
        <v>353241.46666666667</v>
      </c>
      <c r="M5149" s="6">
        <f t="shared" si="4127"/>
        <v>11099549.286384277</v>
      </c>
      <c r="N5149" s="6">
        <f t="shared" si="4128"/>
        <v>11099549.286384277</v>
      </c>
      <c r="Q5149" s="35"/>
    </row>
    <row r="5150" spans="1:17" ht="15" x14ac:dyDescent="0.25">
      <c r="A5150" s="29">
        <v>44290</v>
      </c>
      <c r="B5150" s="27">
        <v>1006435.3662638348</v>
      </c>
      <c r="C5150" s="30">
        <v>1006435.3662638348</v>
      </c>
      <c r="D5150" s="27">
        <v>2435780.6337361652</v>
      </c>
      <c r="E5150" s="30">
        <v>840628</v>
      </c>
      <c r="F5150" s="6">
        <f t="shared" si="4121"/>
        <v>4282844</v>
      </c>
      <c r="G5150" s="6">
        <f t="shared" si="4122"/>
        <v>4282844</v>
      </c>
      <c r="H5150" s="6"/>
      <c r="I5150" s="6">
        <f t="shared" si="4123"/>
        <v>6224937.2771869693</v>
      </c>
      <c r="J5150" s="6">
        <f t="shared" si="4124"/>
        <v>6224937.2771869693</v>
      </c>
      <c r="K5150" s="6">
        <f t="shared" si="4125"/>
        <v>4312250.3950366396</v>
      </c>
      <c r="L5150" s="6">
        <f t="shared" si="4126"/>
        <v>408246</v>
      </c>
      <c r="M5150" s="6">
        <f t="shared" si="4127"/>
        <v>10945433.672223607</v>
      </c>
      <c r="N5150" s="6">
        <f t="shared" si="4128"/>
        <v>10945433.672223607</v>
      </c>
      <c r="Q5150" s="35"/>
    </row>
    <row r="5151" spans="1:17" ht="15" x14ac:dyDescent="0.25">
      <c r="A5151" s="29">
        <v>44291</v>
      </c>
      <c r="B5151" s="27">
        <v>15020529.842068557</v>
      </c>
      <c r="C5151" s="30">
        <v>15020529.842068557</v>
      </c>
      <c r="D5151" s="27">
        <v>1455873.1579314433</v>
      </c>
      <c r="E5151" s="30">
        <v>709495</v>
      </c>
      <c r="F5151" s="6">
        <f t="shared" si="4121"/>
        <v>17185898</v>
      </c>
      <c r="G5151" s="6">
        <f t="shared" si="4122"/>
        <v>17185898</v>
      </c>
      <c r="H5151" s="6"/>
      <c r="I5151" s="6">
        <f t="shared" si="4123"/>
        <v>5804433.4385892544</v>
      </c>
      <c r="J5151" s="6">
        <f t="shared" si="4124"/>
        <v>5804433.4385892544</v>
      </c>
      <c r="K5151" s="6">
        <f t="shared" si="4125"/>
        <v>4205878.0547770606</v>
      </c>
      <c r="L5151" s="6">
        <f t="shared" si="4126"/>
        <v>414817.83333333331</v>
      </c>
      <c r="M5151" s="6">
        <f t="shared" si="4127"/>
        <v>10425129.326699646</v>
      </c>
      <c r="N5151" s="6">
        <f t="shared" si="4128"/>
        <v>10425129.326699646</v>
      </c>
      <c r="Q5151" s="35"/>
    </row>
    <row r="5152" spans="1:17" ht="15" x14ac:dyDescent="0.25">
      <c r="A5152" s="29">
        <v>44292</v>
      </c>
      <c r="B5152" s="27">
        <v>6466292.0607814183</v>
      </c>
      <c r="C5152" s="30">
        <v>6466292.0607814183</v>
      </c>
      <c r="D5152" s="27">
        <v>2799554.9392185817</v>
      </c>
      <c r="E5152" s="30">
        <v>272029</v>
      </c>
      <c r="F5152" s="6">
        <f t="shared" si="4121"/>
        <v>9537876</v>
      </c>
      <c r="G5152" s="6">
        <f t="shared" si="4122"/>
        <v>9537876</v>
      </c>
      <c r="H5152" s="6"/>
      <c r="I5152" s="6">
        <f t="shared" si="4123"/>
        <v>5731144.6739486344</v>
      </c>
      <c r="J5152" s="6">
        <f t="shared" si="4124"/>
        <v>5731144.6739486344</v>
      </c>
      <c r="K5152" s="6">
        <f t="shared" si="4125"/>
        <v>4180472.7269763784</v>
      </c>
      <c r="L5152" s="6">
        <f t="shared" si="4126"/>
        <v>422968.1</v>
      </c>
      <c r="M5152" s="6">
        <f t="shared" si="4127"/>
        <v>10334585.500925012</v>
      </c>
      <c r="N5152" s="6">
        <f t="shared" si="4128"/>
        <v>10334585.500925012</v>
      </c>
      <c r="Q5152" s="35"/>
    </row>
    <row r="5153" spans="1:17" ht="15" x14ac:dyDescent="0.25">
      <c r="A5153" s="29">
        <v>44293</v>
      </c>
      <c r="B5153" s="27">
        <v>16953620.381405208</v>
      </c>
      <c r="C5153" s="30">
        <v>16953620.381405208</v>
      </c>
      <c r="D5153" s="27">
        <v>6291836.6185947927</v>
      </c>
      <c r="E5153" s="30">
        <v>-241752</v>
      </c>
      <c r="F5153" s="6">
        <f t="shared" si="4121"/>
        <v>23003705</v>
      </c>
      <c r="G5153" s="6">
        <f t="shared" si="4122"/>
        <v>23003705</v>
      </c>
      <c r="H5153" s="6"/>
      <c r="I5153" s="6">
        <f t="shared" si="4123"/>
        <v>5578493.0533288093</v>
      </c>
      <c r="J5153" s="6">
        <f t="shared" si="4124"/>
        <v>5578493.0533288093</v>
      </c>
      <c r="K5153" s="6">
        <f t="shared" si="4125"/>
        <v>4293585.8757325076</v>
      </c>
      <c r="L5153" s="6">
        <f t="shared" si="4126"/>
        <v>421128.8</v>
      </c>
      <c r="M5153" s="6">
        <f t="shared" si="4127"/>
        <v>10293207.729061313</v>
      </c>
      <c r="N5153" s="6">
        <f t="shared" si="4128"/>
        <v>10293207.729061313</v>
      </c>
      <c r="Q5153" s="35"/>
    </row>
    <row r="5154" spans="1:17" ht="15" x14ac:dyDescent="0.25">
      <c r="A5154" s="29">
        <v>44294</v>
      </c>
      <c r="B5154" s="27">
        <v>11478570.129844438</v>
      </c>
      <c r="C5154" s="30">
        <v>11478570.129844438</v>
      </c>
      <c r="D5154" s="27">
        <v>3757810.8701555608</v>
      </c>
      <c r="E5154" s="30">
        <v>358789</v>
      </c>
      <c r="F5154" s="6">
        <f t="shared" si="4121"/>
        <v>15595170</v>
      </c>
      <c r="G5154" s="6">
        <f t="shared" si="4122"/>
        <v>15595170</v>
      </c>
      <c r="H5154" s="6"/>
      <c r="I5154" s="6">
        <f t="shared" si="4123"/>
        <v>5711430.5243236227</v>
      </c>
      <c r="J5154" s="6">
        <f t="shared" si="4124"/>
        <v>5711430.5243236227</v>
      </c>
      <c r="K5154" s="6">
        <f t="shared" si="4125"/>
        <v>4329245.5853355555</v>
      </c>
      <c r="L5154" s="6">
        <f t="shared" si="4126"/>
        <v>417325.26666666666</v>
      </c>
      <c r="M5154" s="6">
        <f t="shared" si="4127"/>
        <v>10458001.376325846</v>
      </c>
      <c r="N5154" s="6">
        <f t="shared" si="4128"/>
        <v>10458001.376325846</v>
      </c>
      <c r="Q5154" s="35"/>
    </row>
    <row r="5155" spans="1:17" ht="15" x14ac:dyDescent="0.25">
      <c r="A5155" s="29">
        <v>44295</v>
      </c>
      <c r="B5155" s="27">
        <v>1173509.6674596202</v>
      </c>
      <c r="C5155" s="30">
        <v>1173409.6674596202</v>
      </c>
      <c r="D5155" s="27">
        <v>4322007.3325403798</v>
      </c>
      <c r="E5155" s="30">
        <v>119656</v>
      </c>
      <c r="F5155" s="6">
        <f t="shared" si="4121"/>
        <v>5615173</v>
      </c>
      <c r="G5155" s="6">
        <f t="shared" si="4122"/>
        <v>5615073</v>
      </c>
      <c r="H5155" s="6"/>
      <c r="I5155" s="6">
        <f t="shared" si="4123"/>
        <v>5201495.9465722758</v>
      </c>
      <c r="J5155" s="6">
        <f t="shared" si="4124"/>
        <v>5201492.6132389428</v>
      </c>
      <c r="K5155" s="6">
        <f t="shared" si="4125"/>
        <v>4413097.7635236988</v>
      </c>
      <c r="L5155" s="6">
        <f t="shared" si="4126"/>
        <v>418253.2</v>
      </c>
      <c r="M5155" s="6">
        <f t="shared" si="4127"/>
        <v>10032846.910095977</v>
      </c>
      <c r="N5155" s="6">
        <f t="shared" si="4128"/>
        <v>10032843.576762643</v>
      </c>
      <c r="Q5155" s="35"/>
    </row>
    <row r="5156" spans="1:17" ht="15" x14ac:dyDescent="0.25">
      <c r="A5156" s="29">
        <v>44296</v>
      </c>
      <c r="B5156" s="27">
        <v>3170427.2535392866</v>
      </c>
      <c r="C5156" s="30">
        <v>3170427.2535392866</v>
      </c>
      <c r="D5156" s="27">
        <v>2800387.7464607134</v>
      </c>
      <c r="E5156" s="30">
        <v>-538260</v>
      </c>
      <c r="F5156" s="6">
        <f t="shared" si="4121"/>
        <v>5432555</v>
      </c>
      <c r="G5156" s="6">
        <f t="shared" si="4122"/>
        <v>5432555</v>
      </c>
      <c r="H5156" s="6"/>
      <c r="I5156" s="6">
        <f t="shared" si="4123"/>
        <v>5465136.7550235856</v>
      </c>
      <c r="J5156" s="6">
        <f t="shared" si="4124"/>
        <v>5465133.4216902526</v>
      </c>
      <c r="K5156" s="6">
        <f t="shared" si="4125"/>
        <v>4396410.4938402623</v>
      </c>
      <c r="L5156" s="6">
        <f t="shared" si="4126"/>
        <v>398816.96666666667</v>
      </c>
      <c r="M5156" s="6">
        <f t="shared" si="4127"/>
        <v>10260364.215530515</v>
      </c>
      <c r="N5156" s="6">
        <f t="shared" si="4128"/>
        <v>10260360.882197181</v>
      </c>
      <c r="Q5156" s="35"/>
    </row>
    <row r="5157" spans="1:17" ht="15" x14ac:dyDescent="0.25">
      <c r="A5157" s="29">
        <v>44297</v>
      </c>
      <c r="B5157" s="27">
        <v>16563821.716101337</v>
      </c>
      <c r="C5157" s="30">
        <v>16563821.716101337</v>
      </c>
      <c r="D5157" s="27">
        <v>2688704.2838986618</v>
      </c>
      <c r="E5157" s="30">
        <v>-303876</v>
      </c>
      <c r="F5157" s="6">
        <f t="shared" si="4121"/>
        <v>18948650</v>
      </c>
      <c r="G5157" s="6">
        <f t="shared" si="4122"/>
        <v>18948650</v>
      </c>
      <c r="H5157" s="6"/>
      <c r="I5157" s="6">
        <f t="shared" si="4123"/>
        <v>6399497.0788936308</v>
      </c>
      <c r="J5157" s="6">
        <f t="shared" si="4124"/>
        <v>6399493.7455602977</v>
      </c>
      <c r="K5157" s="6">
        <f t="shared" si="4125"/>
        <v>4341726.0632258384</v>
      </c>
      <c r="L5157" s="6">
        <f t="shared" si="4126"/>
        <v>398435.63333333336</v>
      </c>
      <c r="M5157" s="6">
        <f t="shared" si="4127"/>
        <v>11139658.7754528</v>
      </c>
      <c r="N5157" s="6">
        <f t="shared" si="4128"/>
        <v>11139655.442119468</v>
      </c>
      <c r="Q5157" s="35"/>
    </row>
    <row r="5158" spans="1:17" ht="15" x14ac:dyDescent="0.25">
      <c r="A5158" s="29">
        <v>44298</v>
      </c>
      <c r="B5158" s="27">
        <v>23911221.315074101</v>
      </c>
      <c r="C5158" s="30">
        <v>23911221.315074101</v>
      </c>
      <c r="D5158" s="27">
        <v>2892421.6849259003</v>
      </c>
      <c r="E5158" s="30">
        <v>-317289</v>
      </c>
      <c r="F5158" s="6">
        <f t="shared" si="4121"/>
        <v>26486354</v>
      </c>
      <c r="G5158" s="6">
        <f t="shared" si="4122"/>
        <v>26486354</v>
      </c>
      <c r="H5158" s="6"/>
      <c r="I5158" s="6">
        <f t="shared" si="4123"/>
        <v>6482490.2227294343</v>
      </c>
      <c r="J5158" s="6">
        <f t="shared" si="4124"/>
        <v>6482486.8893961012</v>
      </c>
      <c r="K5158" s="6">
        <f t="shared" si="4125"/>
        <v>4308820.1049889037</v>
      </c>
      <c r="L5158" s="6">
        <f t="shared" si="4126"/>
        <v>364010.1</v>
      </c>
      <c r="M5158" s="6">
        <f t="shared" si="4127"/>
        <v>11155320.427718338</v>
      </c>
      <c r="N5158" s="6">
        <f t="shared" si="4128"/>
        <v>11155317.094385004</v>
      </c>
      <c r="Q5158" s="35"/>
    </row>
    <row r="5159" spans="1:17" ht="15" x14ac:dyDescent="0.25">
      <c r="A5159" s="29">
        <v>44299</v>
      </c>
      <c r="B5159" s="27">
        <v>7497920.5057638194</v>
      </c>
      <c r="C5159" s="30">
        <v>7497920.5057638194</v>
      </c>
      <c r="D5159" s="27">
        <v>1082548.4942361808</v>
      </c>
      <c r="E5159" s="30">
        <v>218652</v>
      </c>
      <c r="F5159" s="6">
        <f t="shared" si="4121"/>
        <v>8799121</v>
      </c>
      <c r="G5159" s="6">
        <f t="shared" si="4122"/>
        <v>8799121</v>
      </c>
      <c r="H5159" s="6"/>
      <c r="I5159" s="6">
        <f t="shared" si="4123"/>
        <v>6610035.1729215626</v>
      </c>
      <c r="J5159" s="6">
        <f t="shared" si="4124"/>
        <v>6610031.8395882286</v>
      </c>
      <c r="K5159" s="6">
        <f t="shared" si="4125"/>
        <v>4222913.6194262924</v>
      </c>
      <c r="L5159" s="6">
        <f t="shared" si="4126"/>
        <v>350393.3</v>
      </c>
      <c r="M5159" s="6">
        <f t="shared" si="4127"/>
        <v>11183342.092347855</v>
      </c>
      <c r="N5159" s="6">
        <f t="shared" si="4128"/>
        <v>11183338.759014521</v>
      </c>
      <c r="Q5159" s="35"/>
    </row>
    <row r="5160" spans="1:17" ht="15" x14ac:dyDescent="0.25">
      <c r="A5160" s="29">
        <v>44300</v>
      </c>
      <c r="B5160" s="27">
        <v>14359688.076864384</v>
      </c>
      <c r="C5160" s="30">
        <v>14359688.076864384</v>
      </c>
      <c r="D5160" s="27">
        <v>1934729.9231356159</v>
      </c>
      <c r="E5160" s="30">
        <v>77818</v>
      </c>
      <c r="F5160" s="6">
        <f t="shared" si="4121"/>
        <v>16372236</v>
      </c>
      <c r="G5160" s="6">
        <f t="shared" si="4122"/>
        <v>16372236</v>
      </c>
      <c r="H5160" s="6"/>
      <c r="I5160" s="6">
        <f t="shared" si="4123"/>
        <v>6721582.7421503756</v>
      </c>
      <c r="J5160" s="6">
        <f t="shared" si="4124"/>
        <v>6721579.4088170417</v>
      </c>
      <c r="K5160" s="6">
        <f t="shared" si="4125"/>
        <v>4103458.4962043883</v>
      </c>
      <c r="L5160" s="6">
        <f t="shared" si="4126"/>
        <v>326498.40000000002</v>
      </c>
      <c r="M5160" s="6">
        <f t="shared" si="4127"/>
        <v>11151539.638354762</v>
      </c>
      <c r="N5160" s="6">
        <f t="shared" si="4128"/>
        <v>11151536.305021429</v>
      </c>
      <c r="Q5160" s="35"/>
    </row>
    <row r="5161" spans="1:17" ht="15" x14ac:dyDescent="0.25">
      <c r="A5161" s="29">
        <v>44301</v>
      </c>
      <c r="B5161" s="27">
        <v>22097088.988339894</v>
      </c>
      <c r="C5161" s="30">
        <v>22097088.988339894</v>
      </c>
      <c r="D5161" s="27">
        <v>1660260.0116601067</v>
      </c>
      <c r="E5161" s="30">
        <v>459828</v>
      </c>
      <c r="F5161" s="6">
        <f t="shared" si="4121"/>
        <v>24217177</v>
      </c>
      <c r="G5161" s="6">
        <f t="shared" si="4122"/>
        <v>24217177</v>
      </c>
      <c r="H5161" s="6"/>
      <c r="I5161" s="6">
        <f t="shared" si="4123"/>
        <v>7310521.5084283715</v>
      </c>
      <c r="J5161" s="6">
        <f t="shared" si="4124"/>
        <v>7310518.1750950385</v>
      </c>
      <c r="K5161" s="6">
        <f t="shared" si="4125"/>
        <v>3965272.8411391671</v>
      </c>
      <c r="L5161" s="6">
        <f t="shared" si="4126"/>
        <v>347171.36666666664</v>
      </c>
      <c r="M5161" s="6">
        <f t="shared" si="4127"/>
        <v>11622965.716234203</v>
      </c>
      <c r="N5161" s="6">
        <f t="shared" si="4128"/>
        <v>11622962.382900869</v>
      </c>
      <c r="Q5161" s="35"/>
    </row>
    <row r="5162" spans="1:17" ht="15" x14ac:dyDescent="0.25">
      <c r="A5162" s="29">
        <v>44302</v>
      </c>
      <c r="B5162" s="27">
        <v>4852417.288593716</v>
      </c>
      <c r="C5162" s="30">
        <v>4852417.288593716</v>
      </c>
      <c r="D5162" s="27">
        <v>1650446.711406284</v>
      </c>
      <c r="E5162" s="30">
        <v>259753</v>
      </c>
      <c r="F5162" s="6">
        <f t="shared" si="4121"/>
        <v>6762617</v>
      </c>
      <c r="G5162" s="6">
        <f t="shared" si="4122"/>
        <v>6762617</v>
      </c>
      <c r="H5162" s="6"/>
      <c r="I5162" s="6">
        <f t="shared" si="4123"/>
        <v>7063076.7847148292</v>
      </c>
      <c r="J5162" s="6">
        <f t="shared" si="4124"/>
        <v>7063073.4513814952</v>
      </c>
      <c r="K5162" s="6">
        <f t="shared" si="4125"/>
        <v>3837559.1576746083</v>
      </c>
      <c r="L5162" s="6">
        <f t="shared" si="4126"/>
        <v>330314.06666666665</v>
      </c>
      <c r="M5162" s="6">
        <f t="shared" si="4127"/>
        <v>11230950.009056102</v>
      </c>
      <c r="N5162" s="6">
        <f t="shared" si="4128"/>
        <v>11230946.67572277</v>
      </c>
      <c r="Q5162" s="35"/>
    </row>
    <row r="5163" spans="1:17" ht="15" x14ac:dyDescent="0.25">
      <c r="A5163" s="29">
        <v>44303</v>
      </c>
      <c r="B5163" s="27">
        <v>3979295.7568570357</v>
      </c>
      <c r="C5163" s="30">
        <v>3979295.7568570357</v>
      </c>
      <c r="D5163" s="27">
        <v>1471501.2431429641</v>
      </c>
      <c r="E5163" s="30">
        <v>-467781</v>
      </c>
      <c r="F5163" s="6">
        <f t="shared" si="4121"/>
        <v>4983016</v>
      </c>
      <c r="G5163" s="6">
        <f t="shared" si="4122"/>
        <v>4983016</v>
      </c>
      <c r="H5163" s="6"/>
      <c r="I5163" s="6">
        <f t="shared" si="4123"/>
        <v>6939175.209943397</v>
      </c>
      <c r="J5163" s="6">
        <f t="shared" si="4124"/>
        <v>6939171.8766100639</v>
      </c>
      <c r="K5163" s="6">
        <f t="shared" si="4125"/>
        <v>3702932.6422829195</v>
      </c>
      <c r="L5163" s="6">
        <f t="shared" si="4126"/>
        <v>307467.33333333331</v>
      </c>
      <c r="M5163" s="6">
        <f t="shared" si="4127"/>
        <v>10949575.185559649</v>
      </c>
      <c r="N5163" s="6">
        <f t="shared" si="4128"/>
        <v>10949571.852226315</v>
      </c>
      <c r="Q5163" s="35"/>
    </row>
    <row r="5164" spans="1:17" ht="15" x14ac:dyDescent="0.25">
      <c r="A5164" s="29">
        <v>44304</v>
      </c>
      <c r="B5164" s="27">
        <v>19529280.326329134</v>
      </c>
      <c r="C5164" s="30">
        <v>19529280.326329134</v>
      </c>
      <c r="D5164" s="27">
        <v>1528554.6736708654</v>
      </c>
      <c r="E5164" s="30">
        <v>-125055</v>
      </c>
      <c r="F5164" s="6">
        <f t="shared" si="4121"/>
        <v>20932780</v>
      </c>
      <c r="G5164" s="6">
        <f t="shared" si="4122"/>
        <v>20932780</v>
      </c>
      <c r="H5164" s="6"/>
      <c r="I5164" s="6">
        <f t="shared" si="4123"/>
        <v>7909726.1541543687</v>
      </c>
      <c r="J5164" s="6">
        <f t="shared" si="4124"/>
        <v>7909722.8208210347</v>
      </c>
      <c r="K5164" s="6">
        <f t="shared" si="4125"/>
        <v>3493112.3795996243</v>
      </c>
      <c r="L5164" s="6">
        <f t="shared" si="4126"/>
        <v>264868.76666666666</v>
      </c>
      <c r="M5164" s="6">
        <f t="shared" si="4127"/>
        <v>11667707.300420659</v>
      </c>
      <c r="N5164" s="6">
        <f t="shared" si="4128"/>
        <v>11667703.967087325</v>
      </c>
      <c r="Q5164" s="35"/>
    </row>
    <row r="5165" spans="1:17" ht="15" x14ac:dyDescent="0.25">
      <c r="A5165" s="29">
        <v>44305</v>
      </c>
      <c r="B5165" s="27">
        <v>11861156.749210687</v>
      </c>
      <c r="C5165" s="30">
        <v>11861156.749210687</v>
      </c>
      <c r="D5165" s="27">
        <v>1615006.2507893131</v>
      </c>
      <c r="E5165" s="30">
        <v>455268</v>
      </c>
      <c r="F5165" s="6">
        <f t="shared" si="4121"/>
        <v>13931431</v>
      </c>
      <c r="G5165" s="6">
        <f t="shared" si="4122"/>
        <v>13931431</v>
      </c>
      <c r="H5165" s="6"/>
      <c r="I5165" s="6">
        <f t="shared" si="4123"/>
        <v>7756790.4124613907</v>
      </c>
      <c r="J5165" s="6">
        <f t="shared" si="4124"/>
        <v>7756787.0791280577</v>
      </c>
      <c r="K5165" s="6">
        <f t="shared" si="4125"/>
        <v>3249911.5816974607</v>
      </c>
      <c r="L5165" s="6">
        <f t="shared" si="4126"/>
        <v>239820.53333333333</v>
      </c>
      <c r="M5165" s="6">
        <f t="shared" si="4127"/>
        <v>11246522.527492184</v>
      </c>
      <c r="N5165" s="6">
        <f t="shared" si="4128"/>
        <v>11246519.19415885</v>
      </c>
      <c r="Q5165" s="35"/>
    </row>
    <row r="5166" spans="1:17" ht="15" x14ac:dyDescent="0.25">
      <c r="A5166" s="29">
        <v>44306</v>
      </c>
      <c r="B5166" s="27">
        <v>9661283.3198724445</v>
      </c>
      <c r="C5166" s="30">
        <v>8678225.3198724445</v>
      </c>
      <c r="D5166" s="27">
        <v>1940670.6801275557</v>
      </c>
      <c r="E5166" s="30">
        <v>248698</v>
      </c>
      <c r="F5166" s="6">
        <f t="shared" si="4121"/>
        <v>11850652</v>
      </c>
      <c r="G5166" s="6">
        <f t="shared" si="4122"/>
        <v>10867594</v>
      </c>
      <c r="H5166" s="6"/>
      <c r="I5166" s="6">
        <f t="shared" si="4123"/>
        <v>8506135.4231238049</v>
      </c>
      <c r="J5166" s="6">
        <f t="shared" si="4124"/>
        <v>8473363.4897904731</v>
      </c>
      <c r="K5166" s="6">
        <f t="shared" si="4125"/>
        <v>3026806.3583211773</v>
      </c>
      <c r="L5166" s="6">
        <f t="shared" si="4126"/>
        <v>245491.6</v>
      </c>
      <c r="M5166" s="6">
        <f t="shared" si="4127"/>
        <v>11778433.381444983</v>
      </c>
      <c r="N5166" s="6">
        <f t="shared" si="4128"/>
        <v>11745661.44811165</v>
      </c>
      <c r="Q5166" s="35"/>
    </row>
    <row r="5167" spans="1:17" ht="15" x14ac:dyDescent="0.25">
      <c r="A5167" s="29">
        <v>44307</v>
      </c>
      <c r="B5167" s="27">
        <v>350562.44827575679</v>
      </c>
      <c r="C5167" s="30">
        <v>350562.44827575679</v>
      </c>
      <c r="D5167" s="27">
        <v>1621121</v>
      </c>
      <c r="E5167" s="30">
        <v>97648</v>
      </c>
      <c r="F5167" s="6">
        <f t="shared" si="4121"/>
        <v>2069331.4482757568</v>
      </c>
      <c r="G5167" s="6">
        <f t="shared" si="4122"/>
        <v>2069331.4482757568</v>
      </c>
      <c r="H5167" s="6"/>
      <c r="I5167" s="6">
        <f t="shared" si="4123"/>
        <v>8129795.3380663302</v>
      </c>
      <c r="J5167" s="6">
        <f t="shared" si="4124"/>
        <v>8097023.4047329975</v>
      </c>
      <c r="K5167" s="6">
        <f t="shared" si="4125"/>
        <v>2819793.7833885574</v>
      </c>
      <c r="L5167" s="6">
        <f t="shared" si="4126"/>
        <v>240671.16666666666</v>
      </c>
      <c r="M5167" s="6">
        <f t="shared" si="4127"/>
        <v>11190260.288121555</v>
      </c>
      <c r="N5167" s="6">
        <f t="shared" si="4128"/>
        <v>11157488.354788221</v>
      </c>
      <c r="Q5167" s="35"/>
    </row>
    <row r="5168" spans="1:17" ht="15" x14ac:dyDescent="0.25">
      <c r="A5168" s="29">
        <v>44308</v>
      </c>
      <c r="B5168" s="27">
        <v>16898311.820984114</v>
      </c>
      <c r="C5168" s="30">
        <v>16898311.820984114</v>
      </c>
      <c r="D5168" s="27">
        <v>1662352.1790158865</v>
      </c>
      <c r="E5168" s="30">
        <v>248918</v>
      </c>
      <c r="F5168" s="6">
        <f t="shared" si="4121"/>
        <v>18809582</v>
      </c>
      <c r="G5168" s="6">
        <f t="shared" si="4122"/>
        <v>18809582</v>
      </c>
      <c r="H5168" s="6"/>
      <c r="I5168" s="6">
        <f t="shared" si="4123"/>
        <v>8584026.1654324681</v>
      </c>
      <c r="J5168" s="6">
        <f t="shared" si="4124"/>
        <v>8551254.2320991345</v>
      </c>
      <c r="K5168" s="6">
        <f t="shared" si="4125"/>
        <v>2641725.2630942585</v>
      </c>
      <c r="L5168" s="6">
        <f t="shared" si="4126"/>
        <v>251742.96666666667</v>
      </c>
      <c r="M5168" s="6">
        <f t="shared" si="4127"/>
        <v>11477494.395193392</v>
      </c>
      <c r="N5168" s="6">
        <f t="shared" si="4128"/>
        <v>11444722.461860059</v>
      </c>
      <c r="Q5168" s="35"/>
    </row>
    <row r="5169" spans="1:17" ht="15" x14ac:dyDescent="0.25">
      <c r="A5169" s="29">
        <v>44309</v>
      </c>
      <c r="B5169" s="27">
        <v>4587337.8375747856</v>
      </c>
      <c r="C5169" s="30">
        <v>4587337.8375747856</v>
      </c>
      <c r="D5169" s="27">
        <v>1697690.162425214</v>
      </c>
      <c r="E5169" s="30">
        <v>681275</v>
      </c>
      <c r="F5169" s="6">
        <f t="shared" si="4121"/>
        <v>6966303</v>
      </c>
      <c r="G5169" s="6">
        <f t="shared" si="4122"/>
        <v>6966303</v>
      </c>
      <c r="H5169" s="6"/>
      <c r="I5169" s="6">
        <f t="shared" si="4123"/>
        <v>8226366.3600182943</v>
      </c>
      <c r="J5169" s="6">
        <f t="shared" si="4124"/>
        <v>8193594.4266849607</v>
      </c>
      <c r="K5169" s="6">
        <f t="shared" si="4125"/>
        <v>2512992.857920391</v>
      </c>
      <c r="L5169" s="6">
        <f t="shared" si="4126"/>
        <v>289253.23333333334</v>
      </c>
      <c r="M5169" s="6">
        <f t="shared" si="4127"/>
        <v>11028612.451272016</v>
      </c>
      <c r="N5169" s="6">
        <f t="shared" si="4128"/>
        <v>10995840.517938683</v>
      </c>
      <c r="Q5169" s="35"/>
    </row>
    <row r="5170" spans="1:17" ht="15" x14ac:dyDescent="0.25">
      <c r="A5170" s="29">
        <v>44310</v>
      </c>
      <c r="B5170" s="27">
        <v>-2645011.8301252015</v>
      </c>
      <c r="C5170" s="30">
        <v>-2645011.8301252015</v>
      </c>
      <c r="D5170" s="27">
        <v>1433005.8301252013</v>
      </c>
      <c r="E5170" s="30">
        <v>393652</v>
      </c>
      <c r="F5170" s="6">
        <f t="shared" si="4121"/>
        <v>-818354.00000000023</v>
      </c>
      <c r="G5170" s="6">
        <f t="shared" si="4122"/>
        <v>-818354.00000000023</v>
      </c>
      <c r="H5170" s="6"/>
      <c r="I5170" s="6">
        <f t="shared" si="4123"/>
        <v>7264946.4323474532</v>
      </c>
      <c r="J5170" s="6">
        <f t="shared" si="4124"/>
        <v>7232174.4990141205</v>
      </c>
      <c r="K5170" s="6">
        <f t="shared" si="4125"/>
        <v>2375888.5189245637</v>
      </c>
      <c r="L5170" s="6">
        <f t="shared" si="4126"/>
        <v>260842.66666666666</v>
      </c>
      <c r="M5170" s="6">
        <f t="shared" si="4127"/>
        <v>9901677.6179386843</v>
      </c>
      <c r="N5170" s="6">
        <f t="shared" si="4128"/>
        <v>9868905.6846053507</v>
      </c>
      <c r="Q5170" s="35"/>
    </row>
    <row r="5171" spans="1:17" ht="15" x14ac:dyDescent="0.25">
      <c r="A5171" s="29">
        <v>44311</v>
      </c>
      <c r="B5171" s="27">
        <v>19964530.516278349</v>
      </c>
      <c r="C5171" s="30">
        <v>19964530.516278349</v>
      </c>
      <c r="D5171" s="27">
        <v>1279096.4837216504</v>
      </c>
      <c r="E5171" s="30">
        <v>-105925</v>
      </c>
      <c r="F5171" s="6">
        <f t="shared" si="4121"/>
        <v>21137702</v>
      </c>
      <c r="G5171" s="6">
        <f t="shared" si="4122"/>
        <v>21137702</v>
      </c>
      <c r="H5171" s="6"/>
      <c r="I5171" s="6">
        <f t="shared" si="4123"/>
        <v>9031211.2162233982</v>
      </c>
      <c r="J5171" s="6">
        <f t="shared" si="4124"/>
        <v>8998439.2828900646</v>
      </c>
      <c r="K5171" s="6">
        <f t="shared" si="4125"/>
        <v>2261099.4578669597</v>
      </c>
      <c r="L5171" s="6">
        <f t="shared" si="4126"/>
        <v>195657.13333333333</v>
      </c>
      <c r="M5171" s="6">
        <f t="shared" si="4127"/>
        <v>11487967.807423692</v>
      </c>
      <c r="N5171" s="6">
        <f t="shared" si="4128"/>
        <v>11455195.87409036</v>
      </c>
      <c r="Q5171" s="35"/>
    </row>
    <row r="5172" spans="1:17" ht="15" x14ac:dyDescent="0.25">
      <c r="A5172" s="29">
        <v>44312</v>
      </c>
      <c r="B5172" s="27">
        <v>17946548.366356164</v>
      </c>
      <c r="C5172" s="30">
        <v>17946548.366356164</v>
      </c>
      <c r="D5172" s="27">
        <v>1549529.6336438358</v>
      </c>
      <c r="E5172" s="30">
        <v>488909</v>
      </c>
      <c r="F5172" s="6">
        <f t="shared" si="4121"/>
        <v>19984987</v>
      </c>
      <c r="G5172" s="6">
        <f t="shared" si="4122"/>
        <v>19984987</v>
      </c>
      <c r="H5172" s="6"/>
      <c r="I5172" s="6">
        <f t="shared" si="4123"/>
        <v>8713413.3951019365</v>
      </c>
      <c r="J5172" s="6">
        <f t="shared" si="4124"/>
        <v>8680641.461768603</v>
      </c>
      <c r="K5172" s="6">
        <f t="shared" si="4125"/>
        <v>2215981.7762271618</v>
      </c>
      <c r="L5172" s="6">
        <f t="shared" si="4126"/>
        <v>193074.33333333334</v>
      </c>
      <c r="M5172" s="6">
        <f t="shared" si="4127"/>
        <v>11122469.504662432</v>
      </c>
      <c r="N5172" s="6">
        <f t="shared" si="4128"/>
        <v>11089697.571329098</v>
      </c>
      <c r="Q5172" s="35"/>
    </row>
    <row r="5173" spans="1:17" ht="15" x14ac:dyDescent="0.25">
      <c r="A5173" s="29">
        <v>44313</v>
      </c>
      <c r="B5173" s="27">
        <v>-4683915.7643522071</v>
      </c>
      <c r="C5173" s="30">
        <v>-5454536.7643522071</v>
      </c>
      <c r="D5173" s="27">
        <v>2446033.7643522071</v>
      </c>
      <c r="E5173" s="30">
        <v>226923</v>
      </c>
      <c r="F5173" s="6">
        <f t="shared" si="4121"/>
        <v>-2010959</v>
      </c>
      <c r="G5173" s="6">
        <f t="shared" si="4122"/>
        <v>-2781580</v>
      </c>
      <c r="H5173" s="6"/>
      <c r="I5173" s="6">
        <f t="shared" si="4123"/>
        <v>8259233.0696235308</v>
      </c>
      <c r="J5173" s="6">
        <f t="shared" si="4124"/>
        <v>8200773.769623531</v>
      </c>
      <c r="K5173" s="6">
        <f t="shared" si="4125"/>
        <v>2228604.5796063975</v>
      </c>
      <c r="L5173" s="6">
        <f t="shared" si="4126"/>
        <v>203714.56666666668</v>
      </c>
      <c r="M5173" s="6">
        <f t="shared" si="4127"/>
        <v>10691552.215896595</v>
      </c>
      <c r="N5173" s="6">
        <f t="shared" si="4128"/>
        <v>10633092.915896595</v>
      </c>
      <c r="Q5173" s="35"/>
    </row>
    <row r="5174" spans="1:17" ht="15" x14ac:dyDescent="0.25">
      <c r="A5174" s="29">
        <v>44314</v>
      </c>
      <c r="B5174" s="27">
        <v>9346832.4989165701</v>
      </c>
      <c r="C5174" s="30">
        <v>8495046.4989165701</v>
      </c>
      <c r="D5174" s="27">
        <v>1365494.5010834308</v>
      </c>
      <c r="E5174" s="30">
        <v>1014608</v>
      </c>
      <c r="F5174" s="6">
        <f t="shared" si="4121"/>
        <v>11726935</v>
      </c>
      <c r="G5174" s="6">
        <f t="shared" si="4122"/>
        <v>10875149</v>
      </c>
      <c r="H5174" s="6"/>
      <c r="I5174" s="6">
        <f t="shared" si="4123"/>
        <v>8538310.486254083</v>
      </c>
      <c r="J5174" s="6">
        <f t="shared" si="4124"/>
        <v>8451458.3195874169</v>
      </c>
      <c r="K5174" s="6">
        <f t="shared" si="4125"/>
        <v>2184764.0879471144</v>
      </c>
      <c r="L5174" s="6">
        <f t="shared" si="4126"/>
        <v>243610.06666666668</v>
      </c>
      <c r="M5174" s="6">
        <f t="shared" si="4127"/>
        <v>10966684.640867863</v>
      </c>
      <c r="N5174" s="6">
        <f t="shared" si="4128"/>
        <v>10879832.474201197</v>
      </c>
      <c r="Q5174" s="35"/>
    </row>
    <row r="5175" spans="1:17" ht="15" x14ac:dyDescent="0.25">
      <c r="A5175" s="29">
        <v>44315</v>
      </c>
      <c r="B5175" s="27">
        <v>2653479.8799399859</v>
      </c>
      <c r="C5175" s="30">
        <v>2653479.8799399859</v>
      </c>
      <c r="D5175" s="27">
        <v>655610.12006001419</v>
      </c>
      <c r="E5175" s="30">
        <v>-553421</v>
      </c>
      <c r="F5175" s="6">
        <f t="shared" si="4121"/>
        <v>2755669</v>
      </c>
      <c r="G5175" s="6">
        <f t="shared" si="4122"/>
        <v>2755669</v>
      </c>
      <c r="H5175" s="6"/>
      <c r="I5175" s="6">
        <f t="shared" si="4123"/>
        <v>8679786.9155854154</v>
      </c>
      <c r="J5175" s="6">
        <f t="shared" si="4124"/>
        <v>8592934.7489187494</v>
      </c>
      <c r="K5175" s="6">
        <f t="shared" si="4125"/>
        <v>2134645.6521580312</v>
      </c>
      <c r="L5175" s="6">
        <f t="shared" si="4126"/>
        <v>199770.63333333333</v>
      </c>
      <c r="M5175" s="6">
        <f t="shared" si="4127"/>
        <v>11014203.20107678</v>
      </c>
      <c r="N5175" s="6">
        <f t="shared" si="4128"/>
        <v>10927351.034410113</v>
      </c>
      <c r="Q5175" s="35"/>
    </row>
    <row r="5176" spans="1:17" ht="15" x14ac:dyDescent="0.25">
      <c r="A5176" s="29">
        <v>44316</v>
      </c>
      <c r="B5176" s="27">
        <v>15259720.705733692</v>
      </c>
      <c r="C5176" s="30">
        <v>15259720.705733692</v>
      </c>
      <c r="D5176" s="27">
        <v>1155575.2942663075</v>
      </c>
      <c r="E5176" s="30">
        <v>-155434</v>
      </c>
      <c r="F5176" s="6">
        <f t="shared" si="4121"/>
        <v>16259862</v>
      </c>
      <c r="G5176" s="6">
        <f t="shared" si="4122"/>
        <v>16259862</v>
      </c>
      <c r="H5176" s="6"/>
      <c r="I5176" s="6">
        <f t="shared" si="4123"/>
        <v>9090612.1391098723</v>
      </c>
      <c r="J5176" s="6">
        <f t="shared" si="4124"/>
        <v>9003759.9724432044</v>
      </c>
      <c r="K5176" s="6">
        <f t="shared" si="4125"/>
        <v>2115918.9758326532</v>
      </c>
      <c r="L5176" s="6">
        <f>AVERAGE(E5147:E5176)</f>
        <v>189401.13333333333</v>
      </c>
      <c r="M5176" s="6">
        <f t="shared" si="4127"/>
        <v>11395932.248275857</v>
      </c>
      <c r="N5176" s="6">
        <f t="shared" si="4128"/>
        <v>11309080.081609191</v>
      </c>
      <c r="Q5176" s="35"/>
    </row>
    <row r="5177" spans="1:17" ht="15" x14ac:dyDescent="0.25">
      <c r="A5177" s="19">
        <v>44317</v>
      </c>
      <c r="B5177" s="20">
        <v>-229278.82573575573</v>
      </c>
      <c r="C5177" s="20">
        <v>-229278.82573575573</v>
      </c>
      <c r="D5177" s="20">
        <v>906345.82573575573</v>
      </c>
      <c r="E5177" s="31">
        <v>-671530</v>
      </c>
      <c r="F5177" s="20">
        <f t="shared" ref="F5177:F5207" si="4129">SUM(B5177+D5177+E5177)</f>
        <v>5537</v>
      </c>
      <c r="G5177" s="20">
        <f t="shared" ref="G5177:G5207" si="4130">SUM(C5177:E5177)</f>
        <v>5537</v>
      </c>
      <c r="H5177" s="20"/>
      <c r="I5177" s="20">
        <f t="shared" ref="I5177:I5207" si="4131">AVERAGE(B5148:B5177)</f>
        <v>8791906.921056347</v>
      </c>
      <c r="J5177" s="20">
        <f t="shared" ref="J5177:J5237" si="4132">AVERAGE(C5148:C5177)</f>
        <v>8705054.7543896791</v>
      </c>
      <c r="K5177" s="20">
        <f t="shared" ref="K5177:K5237" si="4133">AVERAGE(D5148:D5177)</f>
        <v>2103550.9272195119</v>
      </c>
      <c r="L5177" s="20">
        <f t="shared" ref="L5177:L5237" si="4134">AVERAGE(E5148:E5177)</f>
        <v>131631.56666666668</v>
      </c>
      <c r="M5177" s="20">
        <f t="shared" ref="M5177:M5237" si="4135">AVERAGE(F5148:F5177)</f>
        <v>11027089.414942525</v>
      </c>
      <c r="N5177" s="20">
        <f t="shared" ref="N5177:N5237" si="4136">AVERAGE(G5148:G5177)</f>
        <v>10940237.248275857</v>
      </c>
      <c r="Q5177" s="35"/>
    </row>
    <row r="5178" spans="1:17" ht="15" x14ac:dyDescent="0.25">
      <c r="A5178" s="29">
        <v>44318</v>
      </c>
      <c r="B5178" s="27">
        <v>10238271.772898016</v>
      </c>
      <c r="C5178" s="27">
        <v>10238271.772898016</v>
      </c>
      <c r="D5178" s="27">
        <v>903898.2271019828</v>
      </c>
      <c r="E5178" s="30">
        <v>316143</v>
      </c>
      <c r="F5178" s="6">
        <f t="shared" si="4129"/>
        <v>11458313</v>
      </c>
      <c r="G5178" s="6">
        <f t="shared" si="4130"/>
        <v>11458313</v>
      </c>
      <c r="H5178" s="6"/>
      <c r="I5178" s="6">
        <f t="shared" si="4131"/>
        <v>8996162.6929020975</v>
      </c>
      <c r="J5178" s="6">
        <f t="shared" si="4132"/>
        <v>8909310.5262354314</v>
      </c>
      <c r="K5178" s="6">
        <f t="shared" si="4133"/>
        <v>2049189.2887070933</v>
      </c>
      <c r="L5178" s="6">
        <f t="shared" si="4134"/>
        <v>135518.06666666668</v>
      </c>
      <c r="M5178" s="6">
        <f t="shared" si="4135"/>
        <v>11180870.048275858</v>
      </c>
      <c r="N5178" s="6">
        <f t="shared" si="4136"/>
        <v>11094017.881609192</v>
      </c>
      <c r="Q5178" s="35"/>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9120822.9390371069</v>
      </c>
      <c r="J5179" s="6">
        <f t="shared" si="4132"/>
        <v>9033970.7723704372</v>
      </c>
      <c r="K5179" s="6">
        <f t="shared" si="4133"/>
        <v>1966794.9425720857</v>
      </c>
      <c r="L5179" s="6">
        <f t="shared" si="4134"/>
        <v>142380.96666666667</v>
      </c>
      <c r="M5179" s="6">
        <f t="shared" si="4135"/>
        <v>11229998.848275859</v>
      </c>
      <c r="N5179" s="6">
        <f t="shared" si="4136"/>
        <v>11143146.681609191</v>
      </c>
      <c r="Q5179" s="35"/>
    </row>
    <row r="5180" spans="1:17" ht="15" x14ac:dyDescent="0.25">
      <c r="A5180" s="29">
        <v>44320</v>
      </c>
      <c r="B5180" s="27">
        <v>4077089.240857508</v>
      </c>
      <c r="C5180" s="27">
        <v>4077089.240857508</v>
      </c>
      <c r="D5180" s="27">
        <v>800318.75914249208</v>
      </c>
      <c r="E5180" s="30">
        <v>417450</v>
      </c>
      <c r="F5180" s="6">
        <f t="shared" si="4129"/>
        <v>5294858</v>
      </c>
      <c r="G5180" s="6">
        <f t="shared" si="4130"/>
        <v>5294858</v>
      </c>
      <c r="H5180" s="6"/>
      <c r="I5180" s="6">
        <f t="shared" si="4131"/>
        <v>9223178.0681902263</v>
      </c>
      <c r="J5180" s="6">
        <f t="shared" si="4132"/>
        <v>9136325.9015235603</v>
      </c>
      <c r="K5180" s="6">
        <f t="shared" si="4133"/>
        <v>1912279.5467522966</v>
      </c>
      <c r="L5180" s="6">
        <f t="shared" si="4134"/>
        <v>128275.03333333334</v>
      </c>
      <c r="M5180" s="6">
        <f t="shared" si="4135"/>
        <v>11263732.648275858</v>
      </c>
      <c r="N5180" s="6">
        <f t="shared" si="4136"/>
        <v>11176880.481609192</v>
      </c>
      <c r="Q5180" s="35"/>
    </row>
    <row r="5181" spans="1:17" ht="15" x14ac:dyDescent="0.25">
      <c r="A5181" s="29">
        <v>44321</v>
      </c>
      <c r="B5181" s="27">
        <v>7479535.2759179762</v>
      </c>
      <c r="C5181" s="27">
        <v>7479535.2759179762</v>
      </c>
      <c r="D5181" s="27">
        <v>1105014.7240820236</v>
      </c>
      <c r="E5181" s="30">
        <v>294830</v>
      </c>
      <c r="F5181" s="6">
        <f t="shared" si="4129"/>
        <v>8879380</v>
      </c>
      <c r="G5181" s="6">
        <f t="shared" si="4130"/>
        <v>8879380</v>
      </c>
      <c r="H5181" s="6"/>
      <c r="I5181" s="6">
        <f t="shared" si="4131"/>
        <v>8971811.5826518759</v>
      </c>
      <c r="J5181" s="6">
        <f t="shared" si="4132"/>
        <v>8884959.415985208</v>
      </c>
      <c r="K5181" s="6">
        <f t="shared" si="4133"/>
        <v>1900584.2656239825</v>
      </c>
      <c r="L5181" s="6">
        <f t="shared" si="4134"/>
        <v>114452.86666666667</v>
      </c>
      <c r="M5181" s="6">
        <f t="shared" si="4135"/>
        <v>10986848.714942524</v>
      </c>
      <c r="N5181" s="6">
        <f t="shared" si="4136"/>
        <v>10899996.548275858</v>
      </c>
      <c r="Q5181" s="35"/>
    </row>
    <row r="5182" spans="1:17" ht="15" x14ac:dyDescent="0.25">
      <c r="A5182" s="29">
        <v>44322</v>
      </c>
      <c r="B5182" s="27">
        <v>2417103.8133710269</v>
      </c>
      <c r="C5182" s="27">
        <v>2417103.8133710269</v>
      </c>
      <c r="D5182" s="27">
        <v>1753958.1866289729</v>
      </c>
      <c r="E5182" s="30">
        <v>924942</v>
      </c>
      <c r="F5182" s="6">
        <f t="shared" si="4129"/>
        <v>5096004</v>
      </c>
      <c r="G5182" s="6">
        <f t="shared" si="4130"/>
        <v>5096004</v>
      </c>
      <c r="H5182" s="6"/>
      <c r="I5182" s="6">
        <f t="shared" si="4131"/>
        <v>8836838.6410715301</v>
      </c>
      <c r="J5182" s="6">
        <f t="shared" si="4132"/>
        <v>8749986.4744048622</v>
      </c>
      <c r="K5182" s="6">
        <f t="shared" si="4133"/>
        <v>1865731.0405376623</v>
      </c>
      <c r="L5182" s="6">
        <f t="shared" si="4134"/>
        <v>136216.63333333333</v>
      </c>
      <c r="M5182" s="6">
        <f t="shared" si="4135"/>
        <v>10838786.314942526</v>
      </c>
      <c r="N5182" s="6">
        <f t="shared" si="4136"/>
        <v>10751934.148275858</v>
      </c>
      <c r="Q5182" s="35"/>
    </row>
    <row r="5183" spans="1:17" ht="15" x14ac:dyDescent="0.25">
      <c r="A5183" s="29">
        <v>44323</v>
      </c>
      <c r="B5183" s="27">
        <v>13609571.800470497</v>
      </c>
      <c r="C5183" s="27">
        <v>13609571.800470497</v>
      </c>
      <c r="D5183" s="27">
        <v>259961.19952950173</v>
      </c>
      <c r="E5183" s="30">
        <v>175599</v>
      </c>
      <c r="F5183" s="6">
        <f t="shared" si="4129"/>
        <v>14045132</v>
      </c>
      <c r="G5183" s="6">
        <f t="shared" si="4130"/>
        <v>14045132</v>
      </c>
      <c r="H5183" s="6"/>
      <c r="I5183" s="6">
        <f t="shared" si="4131"/>
        <v>8725370.3550403733</v>
      </c>
      <c r="J5183" s="6">
        <f t="shared" si="4132"/>
        <v>8638518.1883737054</v>
      </c>
      <c r="K5183" s="6">
        <f t="shared" si="4133"/>
        <v>1664668.5265688193</v>
      </c>
      <c r="L5183" s="6">
        <f t="shared" si="4134"/>
        <v>150128.33333333334</v>
      </c>
      <c r="M5183" s="6">
        <f t="shared" si="4135"/>
        <v>10540167.214942524</v>
      </c>
      <c r="N5183" s="6">
        <f t="shared" si="4136"/>
        <v>10453315.048275858</v>
      </c>
      <c r="Q5183" s="35"/>
    </row>
    <row r="5184" spans="1:17" ht="15" x14ac:dyDescent="0.25">
      <c r="A5184" s="29">
        <v>44324</v>
      </c>
      <c r="B5184" s="27">
        <v>-7499409.5553892907</v>
      </c>
      <c r="C5184" s="27">
        <v>-7499409.5553892907</v>
      </c>
      <c r="D5184" s="27">
        <v>1256787.5553892911</v>
      </c>
      <c r="E5184" s="30">
        <v>961108</v>
      </c>
      <c r="F5184" s="6">
        <f t="shared" si="4129"/>
        <v>-5281514</v>
      </c>
      <c r="G5184" s="6">
        <f t="shared" si="4130"/>
        <v>-5281514</v>
      </c>
      <c r="H5184" s="6"/>
      <c r="I5184" s="6">
        <f t="shared" si="4131"/>
        <v>8092771.0321992477</v>
      </c>
      <c r="J5184" s="6">
        <f t="shared" si="4132"/>
        <v>8005918.8655325808</v>
      </c>
      <c r="K5184" s="6">
        <f t="shared" si="4133"/>
        <v>1581301.0827432771</v>
      </c>
      <c r="L5184" s="6">
        <f t="shared" si="4134"/>
        <v>170205.63333333333</v>
      </c>
      <c r="M5184" s="6">
        <f t="shared" si="4135"/>
        <v>9844277.7482758574</v>
      </c>
      <c r="N5184" s="6">
        <f t="shared" si="4136"/>
        <v>9757425.5816091914</v>
      </c>
      <c r="Q5184" s="35"/>
    </row>
    <row r="5185" spans="1:17" ht="15" x14ac:dyDescent="0.25">
      <c r="A5185" s="29">
        <v>44325</v>
      </c>
      <c r="B5185" s="27">
        <v>24854993.214251772</v>
      </c>
      <c r="C5185" s="27">
        <v>24854993.214251772</v>
      </c>
      <c r="D5185" s="27">
        <v>1606455.7857482301</v>
      </c>
      <c r="E5185" s="30">
        <v>293392</v>
      </c>
      <c r="F5185" s="6">
        <f t="shared" si="4129"/>
        <v>26754841</v>
      </c>
      <c r="G5185" s="6">
        <f t="shared" si="4130"/>
        <v>26754841</v>
      </c>
      <c r="H5185" s="6"/>
      <c r="I5185" s="6">
        <f t="shared" si="4131"/>
        <v>8882153.81709232</v>
      </c>
      <c r="J5185" s="6">
        <f t="shared" si="4132"/>
        <v>8795304.983758986</v>
      </c>
      <c r="K5185" s="6">
        <f t="shared" si="4133"/>
        <v>1490782.6978502052</v>
      </c>
      <c r="L5185" s="6">
        <f t="shared" si="4134"/>
        <v>175996.83333333334</v>
      </c>
      <c r="M5185" s="6">
        <f t="shared" si="4135"/>
        <v>10548933.348275859</v>
      </c>
      <c r="N5185" s="6">
        <f t="shared" si="4136"/>
        <v>10462084.514942525</v>
      </c>
      <c r="Q5185" s="35"/>
    </row>
    <row r="5186" spans="1:17" ht="15" x14ac:dyDescent="0.25">
      <c r="A5186" s="29">
        <v>44326</v>
      </c>
      <c r="B5186" s="27">
        <v>-5039984.2317667641</v>
      </c>
      <c r="C5186" s="27">
        <v>-5039984.2317667641</v>
      </c>
      <c r="D5186" s="27">
        <v>1630426.2317667641</v>
      </c>
      <c r="E5186" s="30">
        <v>322938</v>
      </c>
      <c r="F5186" s="6">
        <f t="shared" si="4129"/>
        <v>-3086620</v>
      </c>
      <c r="G5186" s="6">
        <f t="shared" si="4130"/>
        <v>-3086620</v>
      </c>
      <c r="H5186" s="6"/>
      <c r="I5186" s="6">
        <f t="shared" si="4131"/>
        <v>8608473.4342487846</v>
      </c>
      <c r="J5186" s="6">
        <f t="shared" si="4132"/>
        <v>8521624.6009154525</v>
      </c>
      <c r="K5186" s="6">
        <f t="shared" si="4133"/>
        <v>1451783.9806937401</v>
      </c>
      <c r="L5186" s="6">
        <f t="shared" si="4134"/>
        <v>204703.43333333332</v>
      </c>
      <c r="M5186" s="6">
        <f t="shared" si="4135"/>
        <v>10264960.848275859</v>
      </c>
      <c r="N5186" s="6">
        <f t="shared" si="4136"/>
        <v>10178112.014942525</v>
      </c>
      <c r="Q5186" s="35"/>
    </row>
    <row r="5187" spans="1:17" ht="15" x14ac:dyDescent="0.25">
      <c r="A5187" s="29">
        <v>44327</v>
      </c>
      <c r="B5187" s="27">
        <v>5180800.4247872625</v>
      </c>
      <c r="C5187" s="27">
        <v>5180800.4247872625</v>
      </c>
      <c r="D5187" s="27">
        <v>1186697.5752127378</v>
      </c>
      <c r="E5187" s="30">
        <v>697707</v>
      </c>
      <c r="F5187" s="6">
        <f t="shared" si="4129"/>
        <v>7065205</v>
      </c>
      <c r="G5187" s="6">
        <f t="shared" si="4130"/>
        <v>7065205</v>
      </c>
      <c r="H5187" s="6"/>
      <c r="I5187" s="6">
        <f t="shared" si="4131"/>
        <v>8229039.3912049821</v>
      </c>
      <c r="J5187" s="6">
        <f t="shared" si="4132"/>
        <v>8142190.557871649</v>
      </c>
      <c r="K5187" s="6">
        <f t="shared" si="4133"/>
        <v>1401717.0904042092</v>
      </c>
      <c r="L5187" s="6">
        <f t="shared" si="4134"/>
        <v>238089.53333333333</v>
      </c>
      <c r="M5187" s="6">
        <f t="shared" si="4135"/>
        <v>9868846.014942525</v>
      </c>
      <c r="N5187" s="6">
        <f t="shared" si="4136"/>
        <v>9781997.181609191</v>
      </c>
      <c r="Q5187" s="35"/>
    </row>
    <row r="5188" spans="1:17" ht="15" x14ac:dyDescent="0.25">
      <c r="A5188" s="29">
        <v>44328</v>
      </c>
      <c r="B5188" s="27">
        <v>1421140.004801546</v>
      </c>
      <c r="C5188" s="27">
        <v>1421140.004801546</v>
      </c>
      <c r="D5188" s="27">
        <v>1561514.995198454</v>
      </c>
      <c r="E5188" s="30">
        <v>461197</v>
      </c>
      <c r="F5188" s="6">
        <f t="shared" si="4129"/>
        <v>3443852</v>
      </c>
      <c r="G5188" s="6">
        <f t="shared" si="4130"/>
        <v>3443852</v>
      </c>
      <c r="H5188" s="6"/>
      <c r="I5188" s="6">
        <f t="shared" si="4131"/>
        <v>7479370.0141958976</v>
      </c>
      <c r="J5188" s="6">
        <f t="shared" si="4132"/>
        <v>7392521.1808625637</v>
      </c>
      <c r="K5188" s="6">
        <f t="shared" si="4133"/>
        <v>1357353.534079961</v>
      </c>
      <c r="L5188" s="6">
        <f t="shared" si="4134"/>
        <v>264039.06666666665</v>
      </c>
      <c r="M5188" s="6">
        <f t="shared" si="4135"/>
        <v>9100762.6149425246</v>
      </c>
      <c r="N5188" s="6">
        <f t="shared" si="4136"/>
        <v>9013913.7816091906</v>
      </c>
      <c r="Q5188" s="35"/>
    </row>
    <row r="5189" spans="1:17" ht="15" x14ac:dyDescent="0.25">
      <c r="A5189" s="29">
        <v>44329</v>
      </c>
      <c r="B5189" s="27">
        <v>5873037.0212101052</v>
      </c>
      <c r="C5189" s="27">
        <v>5873037.0212101052</v>
      </c>
      <c r="D5189" s="27">
        <v>1124312.9787898948</v>
      </c>
      <c r="E5189" s="30">
        <v>699343</v>
      </c>
      <c r="F5189" s="6">
        <f t="shared" si="4129"/>
        <v>7696693</v>
      </c>
      <c r="G5189" s="6">
        <f t="shared" si="4130"/>
        <v>7696693</v>
      </c>
      <c r="H5189" s="6"/>
      <c r="I5189" s="6">
        <f t="shared" si="4131"/>
        <v>7425207.2313774396</v>
      </c>
      <c r="J5189" s="6">
        <f t="shared" si="4132"/>
        <v>7338358.3980441066</v>
      </c>
      <c r="K5189" s="6">
        <f t="shared" si="4133"/>
        <v>1358745.6835650846</v>
      </c>
      <c r="L5189" s="6">
        <f t="shared" si="4134"/>
        <v>280062.09999999998</v>
      </c>
      <c r="M5189" s="6">
        <f t="shared" si="4135"/>
        <v>9064015.014942525</v>
      </c>
      <c r="N5189" s="6">
        <f t="shared" si="4136"/>
        <v>8977166.181609191</v>
      </c>
      <c r="Q5189" s="35"/>
    </row>
    <row r="5190" spans="1:17" ht="15" x14ac:dyDescent="0.25">
      <c r="A5190" s="29">
        <v>44330</v>
      </c>
      <c r="B5190" s="27">
        <v>5549133.2015277017</v>
      </c>
      <c r="C5190" s="27">
        <v>5549133.2015277017</v>
      </c>
      <c r="D5190" s="27">
        <v>1615000.7984722981</v>
      </c>
      <c r="E5190" s="30">
        <v>745808</v>
      </c>
      <c r="F5190" s="6">
        <f t="shared" si="4129"/>
        <v>7909942</v>
      </c>
      <c r="G5190" s="6">
        <f t="shared" si="4130"/>
        <v>7909942</v>
      </c>
      <c r="H5190" s="6"/>
      <c r="I5190" s="6">
        <f t="shared" si="4131"/>
        <v>7131522.0688662184</v>
      </c>
      <c r="J5190" s="6">
        <f t="shared" si="4132"/>
        <v>7044673.2355328845</v>
      </c>
      <c r="K5190" s="6">
        <f t="shared" si="4133"/>
        <v>1348088.0460763078</v>
      </c>
      <c r="L5190" s="6">
        <f t="shared" si="4134"/>
        <v>302328.43333333335</v>
      </c>
      <c r="M5190" s="6">
        <f t="shared" si="4135"/>
        <v>8781938.5482758582</v>
      </c>
      <c r="N5190" s="6">
        <f t="shared" si="4136"/>
        <v>8695089.7149425242</v>
      </c>
      <c r="Q5190" s="35"/>
    </row>
    <row r="5191" spans="1:17" ht="15" x14ac:dyDescent="0.25">
      <c r="A5191" s="29">
        <v>44331</v>
      </c>
      <c r="B5191" s="27">
        <v>9466334.0948640797</v>
      </c>
      <c r="C5191" s="27">
        <v>9466334.0948640797</v>
      </c>
      <c r="D5191" s="27">
        <v>1477507.9051359196</v>
      </c>
      <c r="E5191" s="30">
        <v>146725</v>
      </c>
      <c r="F5191" s="6">
        <f t="shared" si="4129"/>
        <v>11090567</v>
      </c>
      <c r="G5191" s="6">
        <f t="shared" si="4130"/>
        <v>11090567</v>
      </c>
      <c r="H5191" s="6"/>
      <c r="I5191" s="6">
        <f t="shared" si="4131"/>
        <v>6710496.9057503575</v>
      </c>
      <c r="J5191" s="6">
        <f t="shared" si="4132"/>
        <v>6623648.0724170236</v>
      </c>
      <c r="K5191" s="6">
        <f t="shared" si="4133"/>
        <v>1341996.3091921683</v>
      </c>
      <c r="L5191" s="6">
        <f t="shared" si="4134"/>
        <v>291891.66666666669</v>
      </c>
      <c r="M5191" s="6">
        <f t="shared" si="4135"/>
        <v>8344384.8816091912</v>
      </c>
      <c r="N5191" s="6">
        <f t="shared" si="4136"/>
        <v>8257536.0482758582</v>
      </c>
      <c r="Q5191" s="35"/>
    </row>
    <row r="5192" spans="1:17" ht="15" x14ac:dyDescent="0.25">
      <c r="A5192" s="29">
        <v>44332</v>
      </c>
      <c r="B5192" s="27">
        <v>8352707.1967528546</v>
      </c>
      <c r="C5192" s="27">
        <v>8352707.1967528546</v>
      </c>
      <c r="D5192" s="27">
        <v>1212130.8032471456</v>
      </c>
      <c r="E5192" s="30">
        <v>-90776</v>
      </c>
      <c r="F5192" s="6">
        <f t="shared" si="4129"/>
        <v>9474062</v>
      </c>
      <c r="G5192" s="6">
        <f t="shared" si="4130"/>
        <v>9474062</v>
      </c>
      <c r="H5192" s="6"/>
      <c r="I5192" s="6">
        <f t="shared" si="4131"/>
        <v>6827173.236022328</v>
      </c>
      <c r="J5192" s="6">
        <f t="shared" si="4132"/>
        <v>6740324.402688995</v>
      </c>
      <c r="K5192" s="6">
        <f t="shared" si="4133"/>
        <v>1327385.7789201969</v>
      </c>
      <c r="L5192" s="6">
        <f t="shared" si="4134"/>
        <v>280207.36666666664</v>
      </c>
      <c r="M5192" s="6">
        <f t="shared" si="4135"/>
        <v>8434766.3816091921</v>
      </c>
      <c r="N5192" s="6">
        <f t="shared" si="4136"/>
        <v>8347917.5482758582</v>
      </c>
      <c r="Q5192" s="35"/>
    </row>
    <row r="5193" spans="1:17" ht="15" x14ac:dyDescent="0.25">
      <c r="A5193" s="29">
        <v>44333</v>
      </c>
      <c r="B5193" s="27">
        <v>1150015.763268458</v>
      </c>
      <c r="C5193" s="27">
        <v>1150015.763268458</v>
      </c>
      <c r="D5193" s="27">
        <v>1426964.236731542</v>
      </c>
      <c r="E5193" s="30">
        <v>-190797</v>
      </c>
      <c r="F5193" s="6">
        <f t="shared" si="4129"/>
        <v>2386183</v>
      </c>
      <c r="G5193" s="6">
        <f t="shared" si="4130"/>
        <v>2386183</v>
      </c>
      <c r="H5193" s="6"/>
      <c r="I5193" s="6">
        <f t="shared" si="4131"/>
        <v>6732863.9029027093</v>
      </c>
      <c r="J5193" s="6">
        <f t="shared" si="4132"/>
        <v>6646015.0695693763</v>
      </c>
      <c r="K5193" s="6">
        <f t="shared" si="4133"/>
        <v>1325901.2120398164</v>
      </c>
      <c r="L5193" s="6">
        <f t="shared" si="4134"/>
        <v>289440.16666666669</v>
      </c>
      <c r="M5193" s="6">
        <f t="shared" si="4135"/>
        <v>8348205.2816091916</v>
      </c>
      <c r="N5193" s="6">
        <f t="shared" si="4136"/>
        <v>8261356.4482758585</v>
      </c>
      <c r="Q5193" s="35"/>
    </row>
    <row r="5194" spans="1:17" ht="15" x14ac:dyDescent="0.25">
      <c r="A5194" s="29">
        <v>44334</v>
      </c>
      <c r="B5194" s="27">
        <v>1979678.3391414694</v>
      </c>
      <c r="C5194" s="27">
        <v>1979678.3391414694</v>
      </c>
      <c r="D5194" s="27">
        <v>1054853.6608585308</v>
      </c>
      <c r="E5194" s="30">
        <v>212553</v>
      </c>
      <c r="F5194" s="6">
        <f t="shared" si="4129"/>
        <v>3247085</v>
      </c>
      <c r="G5194" s="6">
        <f t="shared" si="4130"/>
        <v>3247085</v>
      </c>
      <c r="H5194" s="6"/>
      <c r="I5194" s="6">
        <f t="shared" si="4131"/>
        <v>6147877.1699964544</v>
      </c>
      <c r="J5194" s="6">
        <f t="shared" si="4132"/>
        <v>6061028.3366631214</v>
      </c>
      <c r="K5194" s="6">
        <f t="shared" si="4133"/>
        <v>1310111.1782794052</v>
      </c>
      <c r="L5194" s="6">
        <f t="shared" si="4134"/>
        <v>300693.76666666666</v>
      </c>
      <c r="M5194" s="6">
        <f t="shared" si="4135"/>
        <v>7758682.1149425246</v>
      </c>
      <c r="N5194" s="6">
        <f t="shared" si="4136"/>
        <v>7671833.2816091916</v>
      </c>
      <c r="Q5194" s="35"/>
    </row>
    <row r="5195" spans="1:17" ht="15" x14ac:dyDescent="0.25">
      <c r="A5195" s="29">
        <v>44335</v>
      </c>
      <c r="B5195" s="27">
        <v>870561.3025368636</v>
      </c>
      <c r="C5195" s="27">
        <v>864736.3025368636</v>
      </c>
      <c r="D5195" s="27">
        <v>1001051.6974631364</v>
      </c>
      <c r="E5195" s="30">
        <v>61366</v>
      </c>
      <c r="F5195" s="6">
        <f t="shared" si="4129"/>
        <v>1932979</v>
      </c>
      <c r="G5195" s="6">
        <f t="shared" si="4130"/>
        <v>1927154</v>
      </c>
      <c r="H5195" s="6"/>
      <c r="I5195" s="6">
        <f t="shared" si="4131"/>
        <v>5781523.9884406598</v>
      </c>
      <c r="J5195" s="6">
        <f t="shared" si="4132"/>
        <v>5694480.9884406598</v>
      </c>
      <c r="K5195" s="6">
        <f t="shared" si="4133"/>
        <v>1289646.0265018663</v>
      </c>
      <c r="L5195" s="6">
        <f t="shared" si="4134"/>
        <v>287563.7</v>
      </c>
      <c r="M5195" s="6">
        <f t="shared" si="4135"/>
        <v>7358733.7149425251</v>
      </c>
      <c r="N5195" s="6">
        <f t="shared" si="4136"/>
        <v>7271690.7149425251</v>
      </c>
      <c r="Q5195" s="35"/>
    </row>
    <row r="5196" spans="1:17" ht="15" x14ac:dyDescent="0.25">
      <c r="A5196" s="29">
        <v>44336</v>
      </c>
      <c r="B5196" s="27">
        <v>1077880.5561744426</v>
      </c>
      <c r="C5196" s="27">
        <v>1077880.5561744426</v>
      </c>
      <c r="D5196" s="27">
        <v>1013011.4438255572</v>
      </c>
      <c r="E5196" s="30">
        <v>867908</v>
      </c>
      <c r="F5196" s="6">
        <f t="shared" si="4129"/>
        <v>2958800</v>
      </c>
      <c r="G5196" s="6">
        <f t="shared" si="4130"/>
        <v>2958800</v>
      </c>
      <c r="H5196" s="6"/>
      <c r="I5196" s="6">
        <f t="shared" si="4131"/>
        <v>5495410.5629840614</v>
      </c>
      <c r="J5196" s="6">
        <f t="shared" si="4132"/>
        <v>5441136.1629840611</v>
      </c>
      <c r="K5196" s="6">
        <f t="shared" si="4133"/>
        <v>1258724.0519584662</v>
      </c>
      <c r="L5196" s="6">
        <f t="shared" si="4134"/>
        <v>308204.03333333333</v>
      </c>
      <c r="M5196" s="6">
        <f t="shared" si="4135"/>
        <v>7062338.6482758578</v>
      </c>
      <c r="N5196" s="6">
        <f t="shared" si="4136"/>
        <v>7008064.2482758584</v>
      </c>
      <c r="Q5196" s="35"/>
    </row>
    <row r="5197" spans="1:17" ht="15" x14ac:dyDescent="0.25">
      <c r="A5197" s="29">
        <v>44337</v>
      </c>
      <c r="B5197" s="27">
        <v>-4915497.6121269315</v>
      </c>
      <c r="C5197" s="27">
        <v>-4915497.6121269315</v>
      </c>
      <c r="D5197" s="27">
        <v>1494977.6121269318</v>
      </c>
      <c r="E5197" s="30">
        <v>1111521</v>
      </c>
      <c r="F5197" s="6">
        <f t="shared" si="4129"/>
        <v>-2308999</v>
      </c>
      <c r="G5197" s="6">
        <f t="shared" si="4130"/>
        <v>-2308999</v>
      </c>
      <c r="H5197" s="6"/>
      <c r="I5197" s="6">
        <f t="shared" si="4131"/>
        <v>5319875.2276373049</v>
      </c>
      <c r="J5197" s="6">
        <f t="shared" si="4132"/>
        <v>5265600.8276373046</v>
      </c>
      <c r="K5197" s="6">
        <f t="shared" si="4133"/>
        <v>1254519.2723626972</v>
      </c>
      <c r="L5197" s="6">
        <f t="shared" si="4134"/>
        <v>341999.8</v>
      </c>
      <c r="M5197" s="6">
        <f t="shared" si="4135"/>
        <v>6916394.2999999998</v>
      </c>
      <c r="N5197" s="6">
        <f t="shared" si="4136"/>
        <v>6862119.9000000004</v>
      </c>
      <c r="Q5197" s="35"/>
    </row>
    <row r="5198" spans="1:17" ht="15" x14ac:dyDescent="0.25">
      <c r="A5198" s="29">
        <v>44338</v>
      </c>
      <c r="B5198" s="27">
        <v>8923947.3465969507</v>
      </c>
      <c r="C5198" s="27">
        <v>8923947.3465969507</v>
      </c>
      <c r="D5198" s="27">
        <v>920417.65340304922</v>
      </c>
      <c r="E5198" s="30">
        <v>315426</v>
      </c>
      <c r="F5198" s="6">
        <f t="shared" si="4129"/>
        <v>10159791</v>
      </c>
      <c r="G5198" s="6">
        <f t="shared" si="4130"/>
        <v>10159791</v>
      </c>
      <c r="H5198" s="6"/>
      <c r="I5198" s="6">
        <f t="shared" si="4131"/>
        <v>5054063.0784910657</v>
      </c>
      <c r="J5198" s="6">
        <f t="shared" si="4132"/>
        <v>4999788.6784910662</v>
      </c>
      <c r="K5198" s="6">
        <f t="shared" si="4133"/>
        <v>1229788.1215089357</v>
      </c>
      <c r="L5198" s="6">
        <f t="shared" si="4134"/>
        <v>344216.73333333334</v>
      </c>
      <c r="M5198" s="6">
        <f t="shared" si="4135"/>
        <v>6628067.9333333336</v>
      </c>
      <c r="N5198" s="6">
        <f t="shared" si="4136"/>
        <v>6573793.5333333332</v>
      </c>
      <c r="Q5198" s="35"/>
    </row>
    <row r="5199" spans="1:17" ht="15" x14ac:dyDescent="0.25">
      <c r="A5199" s="29">
        <v>44339</v>
      </c>
      <c r="B5199" s="27">
        <v>14163695.559398841</v>
      </c>
      <c r="C5199" s="27">
        <v>14163695.559398841</v>
      </c>
      <c r="D5199" s="27">
        <v>887709.44060115947</v>
      </c>
      <c r="E5199" s="30">
        <v>117264</v>
      </c>
      <c r="F5199" s="6">
        <f t="shared" si="4129"/>
        <v>15168669</v>
      </c>
      <c r="G5199" s="6">
        <f t="shared" si="4130"/>
        <v>15168669</v>
      </c>
      <c r="H5199" s="6"/>
      <c r="I5199" s="6">
        <f t="shared" si="4131"/>
        <v>5373275.0025518676</v>
      </c>
      <c r="J5199" s="6">
        <f t="shared" si="4132"/>
        <v>5319000.6025518673</v>
      </c>
      <c r="K5199" s="6">
        <f t="shared" si="4133"/>
        <v>1202788.7641148008</v>
      </c>
      <c r="L5199" s="6">
        <f t="shared" si="4134"/>
        <v>325416.36666666664</v>
      </c>
      <c r="M5199" s="6">
        <f t="shared" si="4135"/>
        <v>6901480.1333333338</v>
      </c>
      <c r="N5199" s="6">
        <f t="shared" si="4136"/>
        <v>6847205.7333333334</v>
      </c>
      <c r="Q5199" s="35"/>
    </row>
    <row r="5200" spans="1:17" ht="15" x14ac:dyDescent="0.25">
      <c r="A5200" s="29">
        <v>44340</v>
      </c>
      <c r="B5200" s="27">
        <v>766850.8672336766</v>
      </c>
      <c r="C5200" s="27">
        <v>766850.8672336766</v>
      </c>
      <c r="D5200" s="27">
        <v>647677.1327663234</v>
      </c>
      <c r="E5200" s="30">
        <v>-486698</v>
      </c>
      <c r="F5200" s="6">
        <f t="shared" si="4129"/>
        <v>927830</v>
      </c>
      <c r="G5200" s="6">
        <f t="shared" si="4130"/>
        <v>927830</v>
      </c>
      <c r="H5200" s="6"/>
      <c r="I5200" s="6">
        <f t="shared" si="4131"/>
        <v>5487003.7591304965</v>
      </c>
      <c r="J5200" s="6">
        <f t="shared" si="4132"/>
        <v>5432729.3591304971</v>
      </c>
      <c r="K5200" s="6">
        <f t="shared" si="4133"/>
        <v>1176611.1408695048</v>
      </c>
      <c r="L5200" s="6">
        <f t="shared" si="4134"/>
        <v>296071.36666666664</v>
      </c>
      <c r="M5200" s="6">
        <f t="shared" si="4135"/>
        <v>6959686.2666666666</v>
      </c>
      <c r="N5200" s="6">
        <f t="shared" si="4136"/>
        <v>6905411.8666666662</v>
      </c>
      <c r="Q5200" s="35"/>
    </row>
    <row r="5201" spans="1:17" ht="15" x14ac:dyDescent="0.25">
      <c r="A5201" s="29">
        <v>44341</v>
      </c>
      <c r="B5201" s="27">
        <v>6975902.401647822</v>
      </c>
      <c r="C5201" s="27">
        <v>6975902.401647822</v>
      </c>
      <c r="D5201" s="27">
        <v>559374.598352178</v>
      </c>
      <c r="E5201" s="30">
        <v>610593</v>
      </c>
      <c r="F5201" s="6">
        <f t="shared" si="4129"/>
        <v>8145870</v>
      </c>
      <c r="G5201" s="6">
        <f t="shared" si="4130"/>
        <v>8145870</v>
      </c>
      <c r="H5201" s="6"/>
      <c r="I5201" s="6">
        <f t="shared" si="4131"/>
        <v>5054049.4886428118</v>
      </c>
      <c r="J5201" s="6">
        <f t="shared" si="4132"/>
        <v>4999775.0886428114</v>
      </c>
      <c r="K5201" s="6">
        <f t="shared" si="4133"/>
        <v>1152620.4113571891</v>
      </c>
      <c r="L5201" s="6">
        <f t="shared" si="4134"/>
        <v>319955.3</v>
      </c>
      <c r="M5201" s="6">
        <f t="shared" si="4135"/>
        <v>6526625.2000000002</v>
      </c>
      <c r="N5201" s="6">
        <f t="shared" si="4136"/>
        <v>6472350.7999999998</v>
      </c>
      <c r="Q5201" s="35"/>
    </row>
    <row r="5202" spans="1:17" ht="15" x14ac:dyDescent="0.25">
      <c r="A5202" s="29">
        <v>44342</v>
      </c>
      <c r="B5202" s="27">
        <v>-1695343.2876609378</v>
      </c>
      <c r="C5202" s="27">
        <v>-1695343.2876609378</v>
      </c>
      <c r="D5202" s="27">
        <v>486096.28766093781</v>
      </c>
      <c r="E5202" s="30">
        <v>4374429</v>
      </c>
      <c r="F5202" s="6">
        <f t="shared" si="4129"/>
        <v>3165182</v>
      </c>
      <c r="G5202" s="6">
        <f t="shared" si="4130"/>
        <v>3165182</v>
      </c>
      <c r="H5202" s="6"/>
      <c r="I5202" s="6">
        <f t="shared" si="4131"/>
        <v>4399319.7668422414</v>
      </c>
      <c r="J5202" s="6">
        <f t="shared" si="4132"/>
        <v>4345045.366842242</v>
      </c>
      <c r="K5202" s="6">
        <f t="shared" si="4133"/>
        <v>1117172.633157759</v>
      </c>
      <c r="L5202" s="6">
        <f t="shared" si="4134"/>
        <v>449472.63333333336</v>
      </c>
      <c r="M5202" s="6">
        <f t="shared" si="4135"/>
        <v>5965965.0333333332</v>
      </c>
      <c r="N5202" s="6">
        <f t="shared" si="4136"/>
        <v>5911690.6333333338</v>
      </c>
      <c r="Q5202" s="35"/>
    </row>
    <row r="5203" spans="1:17" ht="15" x14ac:dyDescent="0.25">
      <c r="A5203" s="29">
        <v>44343</v>
      </c>
      <c r="B5203" s="27">
        <v>10310230.780117638</v>
      </c>
      <c r="C5203" s="27">
        <v>10310230.780117638</v>
      </c>
      <c r="D5203" s="27">
        <v>408495.21988236217</v>
      </c>
      <c r="E5203" s="30">
        <v>-113336</v>
      </c>
      <c r="F5203" s="6">
        <f t="shared" si="4129"/>
        <v>10605390</v>
      </c>
      <c r="G5203" s="6">
        <f t="shared" si="4130"/>
        <v>10605390</v>
      </c>
      <c r="H5203" s="6"/>
      <c r="I5203" s="6">
        <f t="shared" si="4131"/>
        <v>4899124.6516579036</v>
      </c>
      <c r="J5203" s="6">
        <f t="shared" si="4132"/>
        <v>4870537.6183245694</v>
      </c>
      <c r="K5203" s="6">
        <f t="shared" si="4133"/>
        <v>1049254.6816754309</v>
      </c>
      <c r="L5203" s="6">
        <f t="shared" si="4134"/>
        <v>438130.66666666669</v>
      </c>
      <c r="M5203" s="6">
        <f t="shared" si="4135"/>
        <v>6386510</v>
      </c>
      <c r="N5203" s="6">
        <f t="shared" si="4136"/>
        <v>6357922.9666666668</v>
      </c>
      <c r="Q5203" s="35"/>
    </row>
    <row r="5204" spans="1:17" ht="15" x14ac:dyDescent="0.25">
      <c r="A5204" s="29">
        <v>44344</v>
      </c>
      <c r="B5204" s="27">
        <v>10187860.230310852</v>
      </c>
      <c r="C5204" s="27">
        <v>10187860.230310852</v>
      </c>
      <c r="D5204" s="27">
        <v>171920.76968914794</v>
      </c>
      <c r="E5204" s="30">
        <v>-354017</v>
      </c>
      <c r="F5204" s="6">
        <f t="shared" si="4129"/>
        <v>10005764</v>
      </c>
      <c r="G5204" s="6">
        <f t="shared" si="4130"/>
        <v>10005764</v>
      </c>
      <c r="H5204" s="6"/>
      <c r="I5204" s="6">
        <f t="shared" si="4131"/>
        <v>4927158.9093710463</v>
      </c>
      <c r="J5204" s="6">
        <f t="shared" si="4132"/>
        <v>4926964.7427043794</v>
      </c>
      <c r="K5204" s="6">
        <f t="shared" si="4133"/>
        <v>1009468.8906289545</v>
      </c>
      <c r="L5204" s="6">
        <f t="shared" si="4134"/>
        <v>392509.83333333331</v>
      </c>
      <c r="M5204" s="6">
        <f t="shared" si="4135"/>
        <v>6329137.6333333338</v>
      </c>
      <c r="N5204" s="6">
        <f t="shared" si="4136"/>
        <v>6328943.4666666668</v>
      </c>
      <c r="Q5204" s="35"/>
    </row>
    <row r="5205" spans="1:17" ht="15" x14ac:dyDescent="0.25">
      <c r="A5205" s="29">
        <v>44345</v>
      </c>
      <c r="B5205" s="27">
        <v>1117056.2015731209</v>
      </c>
      <c r="C5205" s="27">
        <v>1117056.2015731209</v>
      </c>
      <c r="D5205" s="27">
        <v>163497.79842687902</v>
      </c>
      <c r="E5205" s="30">
        <v>75268</v>
      </c>
      <c r="F5205" s="6">
        <f t="shared" si="4129"/>
        <v>1355822</v>
      </c>
      <c r="G5205" s="6">
        <f t="shared" si="4130"/>
        <v>1355822</v>
      </c>
      <c r="H5205" s="6"/>
      <c r="I5205" s="6">
        <f t="shared" si="4131"/>
        <v>4875944.7867588168</v>
      </c>
      <c r="J5205" s="6">
        <f t="shared" si="4132"/>
        <v>4875750.6200921508</v>
      </c>
      <c r="K5205" s="6">
        <f t="shared" si="4133"/>
        <v>993065.14657451666</v>
      </c>
      <c r="L5205" s="6">
        <f t="shared" si="4134"/>
        <v>413466.13333333336</v>
      </c>
      <c r="M5205" s="6">
        <f t="shared" si="4135"/>
        <v>6282476.0666666664</v>
      </c>
      <c r="N5205" s="6">
        <f t="shared" si="4136"/>
        <v>6282281.9000000004</v>
      </c>
      <c r="Q5205" s="35"/>
    </row>
    <row r="5206" spans="1:17" ht="15" x14ac:dyDescent="0.25">
      <c r="A5206" s="29">
        <v>44346</v>
      </c>
      <c r="B5206" s="27">
        <v>2774469.4244935964</v>
      </c>
      <c r="C5206" s="27">
        <v>2774469.4244935964</v>
      </c>
      <c r="D5206" s="27">
        <v>233854.57550640358</v>
      </c>
      <c r="E5206" s="30">
        <v>-175547</v>
      </c>
      <c r="F5206" s="6">
        <f t="shared" si="4129"/>
        <v>2832777</v>
      </c>
      <c r="G5206" s="6">
        <f t="shared" si="4130"/>
        <v>2832777</v>
      </c>
      <c r="H5206" s="6"/>
      <c r="I5206" s="6">
        <f t="shared" si="4131"/>
        <v>4459769.7440508138</v>
      </c>
      <c r="J5206" s="6">
        <f t="shared" si="4132"/>
        <v>4459575.5773841469</v>
      </c>
      <c r="K5206" s="6">
        <f t="shared" si="4133"/>
        <v>962341.12261585332</v>
      </c>
      <c r="L5206" s="6">
        <f t="shared" si="4134"/>
        <v>412795.7</v>
      </c>
      <c r="M5206" s="6">
        <f t="shared" si="4135"/>
        <v>5834906.5666666664</v>
      </c>
      <c r="N5206" s="6">
        <f t="shared" si="4136"/>
        <v>5834712.4000000004</v>
      </c>
      <c r="Q5206" s="35"/>
    </row>
    <row r="5207" spans="1:17" ht="15" x14ac:dyDescent="0.25">
      <c r="A5207" s="28">
        <v>44347</v>
      </c>
      <c r="B5207" s="26">
        <v>7217309.0376582108</v>
      </c>
      <c r="C5207" s="26">
        <v>7217309.0376582108</v>
      </c>
      <c r="D5207" s="26">
        <v>398688.96234178887</v>
      </c>
      <c r="E5207" s="34">
        <v>-253227</v>
      </c>
      <c r="F5207" s="26">
        <f t="shared" si="4129"/>
        <v>7362771</v>
      </c>
      <c r="G5207" s="26">
        <f t="shared" si="4130"/>
        <v>7362771</v>
      </c>
      <c r="H5207" s="26"/>
      <c r="I5207" s="26">
        <f t="shared" si="4131"/>
        <v>4707989.3394972794</v>
      </c>
      <c r="J5207" s="26">
        <f t="shared" si="4132"/>
        <v>4707795.1728306124</v>
      </c>
      <c r="K5207" s="26">
        <f t="shared" si="4133"/>
        <v>945419.22716938774</v>
      </c>
      <c r="L5207" s="26">
        <f t="shared" si="4134"/>
        <v>426739.13333333336</v>
      </c>
      <c r="M5207" s="26">
        <f t="shared" si="4135"/>
        <v>6080147.7000000002</v>
      </c>
      <c r="N5207" s="26">
        <f t="shared" si="4136"/>
        <v>6079953.5333333332</v>
      </c>
      <c r="Q5207" s="35"/>
    </row>
    <row r="5208" spans="1:17" x14ac:dyDescent="0.2">
      <c r="A5208" s="29">
        <v>44348</v>
      </c>
      <c r="B5208" s="27">
        <v>3728145.4301985377</v>
      </c>
      <c r="C5208" s="27">
        <v>3728145.4301985377</v>
      </c>
      <c r="D5208" s="27">
        <v>3674.5698014624272</v>
      </c>
      <c r="E5208" s="27">
        <v>-158166</v>
      </c>
      <c r="F5208" s="6">
        <f>SUM(B5208+D5208+E5208)</f>
        <v>3573654</v>
      </c>
      <c r="G5208" s="6">
        <f>SUM(C5208:E5208)</f>
        <v>3573654</v>
      </c>
      <c r="H5208" s="6"/>
      <c r="I5208" s="20">
        <f>AVERAGE(B5179:B5208)</f>
        <v>4490985.1280739633</v>
      </c>
      <c r="J5208" s="6">
        <f>AVERAGE(C5179:C5208)</f>
        <v>4490790.9614072973</v>
      </c>
      <c r="K5208" s="6">
        <f>AVERAGE(D5179:D5208)</f>
        <v>915411.77192603715</v>
      </c>
      <c r="L5208" s="6">
        <f t="shared" si="4134"/>
        <v>410928.83333333331</v>
      </c>
      <c r="M5208" s="6">
        <f t="shared" si="4135"/>
        <v>5817325.7333333334</v>
      </c>
      <c r="N5208" s="6">
        <f t="shared" si="4136"/>
        <v>5817131.5666666664</v>
      </c>
      <c r="Q5208" s="35"/>
    </row>
    <row r="5209" spans="1:17" x14ac:dyDescent="0.2">
      <c r="A5209" s="29">
        <v>44349</v>
      </c>
      <c r="B5209" s="27">
        <v>10220041.621103207</v>
      </c>
      <c r="C5209" s="27">
        <v>7529918.6211032066</v>
      </c>
      <c r="D5209" s="27">
        <v>1539.3788967933194</v>
      </c>
      <c r="E5209" s="27">
        <v>-294418</v>
      </c>
      <c r="F5209" s="6">
        <f t="shared" ref="F5209:F5237" si="4137">SUM(B5209+D5209+E5209)</f>
        <v>9927163</v>
      </c>
      <c r="G5209" s="6">
        <f t="shared" ref="G5209:G5237" si="4138">SUM(C5209:E5209)</f>
        <v>7237040</v>
      </c>
      <c r="H5209" s="6"/>
      <c r="I5209" s="6">
        <f t="shared" ref="I5209:I5237" si="4139">AVERAGE(B5180:B5209)</f>
        <v>5019828.5154440701</v>
      </c>
      <c r="J5209" s="6">
        <f t="shared" si="4132"/>
        <v>4929963.5821107365</v>
      </c>
      <c r="K5209" s="6">
        <f t="shared" si="4133"/>
        <v>915463.08455593011</v>
      </c>
      <c r="L5209" s="6">
        <f t="shared" si="4134"/>
        <v>392346.16666666669</v>
      </c>
      <c r="M5209" s="6">
        <f t="shared" si="4135"/>
        <v>6327637.7666666666</v>
      </c>
      <c r="N5209" s="6">
        <f t="shared" si="4136"/>
        <v>6237772.833333333</v>
      </c>
      <c r="Q5209" s="35"/>
    </row>
    <row r="5210" spans="1:17" x14ac:dyDescent="0.2">
      <c r="A5210" s="29">
        <v>44350</v>
      </c>
      <c r="B5210" s="27">
        <v>-14501726.303876109</v>
      </c>
      <c r="C5210" s="27">
        <v>-14501726.303876109</v>
      </c>
      <c r="D5210" s="27">
        <v>483082.30387610878</v>
      </c>
      <c r="E5210" s="27">
        <v>94935</v>
      </c>
      <c r="F5210" s="6">
        <f t="shared" si="4137"/>
        <v>-13923709</v>
      </c>
      <c r="G5210" s="6">
        <f t="shared" si="4138"/>
        <v>-13923709</v>
      </c>
      <c r="H5210" s="6"/>
      <c r="I5210" s="6">
        <f t="shared" si="4139"/>
        <v>4400534.6639529495</v>
      </c>
      <c r="J5210" s="6">
        <f t="shared" si="4132"/>
        <v>4310669.7306196159</v>
      </c>
      <c r="K5210" s="6">
        <f t="shared" si="4133"/>
        <v>904888.53604705073</v>
      </c>
      <c r="L5210" s="6">
        <f t="shared" si="4134"/>
        <v>381595.66666666669</v>
      </c>
      <c r="M5210" s="6">
        <f t="shared" si="4135"/>
        <v>5687018.8666666662</v>
      </c>
      <c r="N5210" s="6">
        <f t="shared" si="4136"/>
        <v>5597153.9333333336</v>
      </c>
      <c r="Q5210" s="35"/>
    </row>
    <row r="5211" spans="1:17" x14ac:dyDescent="0.2">
      <c r="A5211" s="29">
        <v>44351</v>
      </c>
      <c r="B5211" s="27">
        <v>5347115.8871251615</v>
      </c>
      <c r="C5211" s="27">
        <v>5347115.8871251615</v>
      </c>
      <c r="D5211" s="27">
        <v>418549.11287483876</v>
      </c>
      <c r="E5211" s="27">
        <v>90637</v>
      </c>
      <c r="F5211" s="6">
        <f t="shared" si="4137"/>
        <v>5856302</v>
      </c>
      <c r="G5211" s="6">
        <f t="shared" si="4138"/>
        <v>5856302</v>
      </c>
      <c r="H5211" s="6"/>
      <c r="I5211" s="6">
        <f t="shared" si="4139"/>
        <v>4329454.017659856</v>
      </c>
      <c r="J5211" s="6">
        <f t="shared" si="4132"/>
        <v>4239589.0843265224</v>
      </c>
      <c r="K5211" s="6">
        <f t="shared" si="4133"/>
        <v>882006.34900681127</v>
      </c>
      <c r="L5211" s="6">
        <f t="shared" si="4134"/>
        <v>374789.23333333334</v>
      </c>
      <c r="M5211" s="6">
        <f t="shared" si="4135"/>
        <v>5586249.5999999996</v>
      </c>
      <c r="N5211" s="6">
        <f t="shared" si="4136"/>
        <v>5496384.666666667</v>
      </c>
      <c r="Q5211" s="35"/>
    </row>
    <row r="5212" spans="1:17" x14ac:dyDescent="0.2">
      <c r="A5212" s="29">
        <v>44352</v>
      </c>
      <c r="B5212" s="27">
        <v>14351942.744268488</v>
      </c>
      <c r="C5212" s="27">
        <v>14351942.744268488</v>
      </c>
      <c r="D5212" s="27">
        <v>203252.25573151204</v>
      </c>
      <c r="E5212" s="27">
        <v>72325</v>
      </c>
      <c r="F5212" s="6">
        <f t="shared" si="4137"/>
        <v>14627520</v>
      </c>
      <c r="G5212" s="6">
        <f t="shared" si="4138"/>
        <v>14627520</v>
      </c>
      <c r="H5212" s="6"/>
      <c r="I5212" s="6">
        <f t="shared" si="4139"/>
        <v>4727281.9820231041</v>
      </c>
      <c r="J5212" s="6">
        <f t="shared" si="4132"/>
        <v>4637417.0486897705</v>
      </c>
      <c r="K5212" s="6">
        <f t="shared" si="4133"/>
        <v>830316.15131022921</v>
      </c>
      <c r="L5212" s="6">
        <f t="shared" si="4134"/>
        <v>346368.66666666669</v>
      </c>
      <c r="M5212" s="6">
        <f t="shared" si="4135"/>
        <v>5903966.7999999998</v>
      </c>
      <c r="N5212" s="6">
        <f t="shared" si="4136"/>
        <v>5814101.8666666662</v>
      </c>
      <c r="Q5212" s="35"/>
    </row>
    <row r="5213" spans="1:17" x14ac:dyDescent="0.2">
      <c r="A5213" s="29">
        <v>44353</v>
      </c>
      <c r="B5213" s="27">
        <v>5062661.9191259593</v>
      </c>
      <c r="C5213" s="27">
        <v>5062661.9191259593</v>
      </c>
      <c r="D5213" s="27">
        <v>261371.08087404046</v>
      </c>
      <c r="E5213" s="27">
        <v>37092</v>
      </c>
      <c r="F5213" s="6">
        <f t="shared" si="4137"/>
        <v>5361125</v>
      </c>
      <c r="G5213" s="6">
        <f t="shared" si="4138"/>
        <v>5361125</v>
      </c>
      <c r="H5213" s="6"/>
      <c r="I5213" s="6">
        <f t="shared" si="4139"/>
        <v>4442384.9859782867</v>
      </c>
      <c r="J5213" s="6">
        <f t="shared" si="4132"/>
        <v>4352520.0526449531</v>
      </c>
      <c r="K5213" s="6">
        <f t="shared" si="4133"/>
        <v>830363.14735504717</v>
      </c>
      <c r="L5213" s="6">
        <f t="shared" si="4134"/>
        <v>341751.76666666666</v>
      </c>
      <c r="M5213" s="6">
        <f t="shared" si="4135"/>
        <v>5614499.9000000004</v>
      </c>
      <c r="N5213" s="6">
        <f t="shared" si="4136"/>
        <v>5524634.9666666668</v>
      </c>
      <c r="Q5213" s="35"/>
    </row>
    <row r="5214" spans="1:17" x14ac:dyDescent="0.2">
      <c r="A5214" s="29">
        <v>44354</v>
      </c>
      <c r="B5214" s="27">
        <v>-2882463.3772168569</v>
      </c>
      <c r="C5214" s="27">
        <v>-2882463.3772168569</v>
      </c>
      <c r="D5214" s="27">
        <v>364831.37721685722</v>
      </c>
      <c r="E5214" s="27">
        <v>1122899</v>
      </c>
      <c r="F5214" s="6">
        <f t="shared" si="4137"/>
        <v>-1394732.9999999995</v>
      </c>
      <c r="G5214" s="6">
        <f t="shared" si="4138"/>
        <v>-1394732.9999999995</v>
      </c>
      <c r="H5214" s="6"/>
      <c r="I5214" s="6">
        <f t="shared" si="4139"/>
        <v>4596283.1919173663</v>
      </c>
      <c r="J5214" s="6">
        <f t="shared" si="4132"/>
        <v>4506418.2585840346</v>
      </c>
      <c r="K5214" s="6">
        <f t="shared" si="4133"/>
        <v>800631.27474929939</v>
      </c>
      <c r="L5214" s="6">
        <f t="shared" si="4134"/>
        <v>347144.8</v>
      </c>
      <c r="M5214" s="6">
        <f t="shared" si="4135"/>
        <v>5744059.2666666666</v>
      </c>
      <c r="N5214" s="6">
        <f t="shared" si="4136"/>
        <v>5654194.333333333</v>
      </c>
      <c r="Q5214" s="35"/>
    </row>
    <row r="5215" spans="1:17" x14ac:dyDescent="0.2">
      <c r="A5215" s="29">
        <v>44355</v>
      </c>
      <c r="B5215" s="27">
        <v>5119585.3054504395</v>
      </c>
      <c r="C5215" s="27">
        <v>5119585.3054504395</v>
      </c>
      <c r="D5215" s="27">
        <v>406047.69454956066</v>
      </c>
      <c r="E5215" s="27">
        <v>118059</v>
      </c>
      <c r="F5215" s="6">
        <f t="shared" si="4137"/>
        <v>5643692</v>
      </c>
      <c r="G5215" s="6">
        <f t="shared" si="4138"/>
        <v>5643692</v>
      </c>
      <c r="H5215" s="6"/>
      <c r="I5215" s="6">
        <f t="shared" si="4139"/>
        <v>3938436.2616239903</v>
      </c>
      <c r="J5215" s="6">
        <f t="shared" si="4132"/>
        <v>3848571.3282906567</v>
      </c>
      <c r="K5215" s="6">
        <f t="shared" si="4133"/>
        <v>760617.67170934379</v>
      </c>
      <c r="L5215" s="6">
        <f t="shared" si="4134"/>
        <v>341300.36666666664</v>
      </c>
      <c r="M5215" s="6">
        <f t="shared" si="4135"/>
        <v>5040354.3</v>
      </c>
      <c r="N5215" s="6">
        <f t="shared" si="4136"/>
        <v>4950489.3666666662</v>
      </c>
      <c r="Q5215" s="35"/>
    </row>
    <row r="5216" spans="1:17" x14ac:dyDescent="0.2">
      <c r="A5216" s="29">
        <v>44356</v>
      </c>
      <c r="B5216" s="27">
        <v>-3806636.2812015978</v>
      </c>
      <c r="C5216" s="27">
        <v>-3806636.2812015978</v>
      </c>
      <c r="D5216" s="27">
        <v>541861.28120159789</v>
      </c>
      <c r="E5216" s="27">
        <v>7198</v>
      </c>
      <c r="F5216" s="6">
        <f t="shared" si="4137"/>
        <v>-3257577</v>
      </c>
      <c r="G5216" s="6">
        <f t="shared" si="4138"/>
        <v>-3257577</v>
      </c>
      <c r="H5216" s="6"/>
      <c r="I5216" s="6">
        <f t="shared" si="4139"/>
        <v>3979547.8599761622</v>
      </c>
      <c r="J5216" s="6">
        <f t="shared" si="4132"/>
        <v>3889682.9266428286</v>
      </c>
      <c r="K5216" s="6">
        <f t="shared" si="4133"/>
        <v>724332.17335717147</v>
      </c>
      <c r="L5216" s="6">
        <f t="shared" si="4134"/>
        <v>330775.7</v>
      </c>
      <c r="M5216" s="6">
        <f t="shared" si="4135"/>
        <v>5034655.7333333334</v>
      </c>
      <c r="N5216" s="6">
        <f t="shared" si="4136"/>
        <v>4944790.8</v>
      </c>
      <c r="Q5216" s="35"/>
    </row>
    <row r="5217" spans="1:17" x14ac:dyDescent="0.2">
      <c r="A5217" s="29">
        <v>44357</v>
      </c>
      <c r="B5217" s="27">
        <v>27003099.5485419</v>
      </c>
      <c r="C5217" s="27">
        <v>27003099.5485419</v>
      </c>
      <c r="D5217" s="27">
        <v>343706.45145809982</v>
      </c>
      <c r="E5217" s="27">
        <v>134646</v>
      </c>
      <c r="F5217" s="6">
        <f t="shared" si="4137"/>
        <v>27481452</v>
      </c>
      <c r="G5217" s="6">
        <f t="shared" si="4138"/>
        <v>27481452</v>
      </c>
      <c r="H5217" s="6"/>
      <c r="I5217" s="6">
        <f t="shared" si="4139"/>
        <v>4706957.8307679836</v>
      </c>
      <c r="J5217" s="6">
        <f t="shared" si="4132"/>
        <v>4617092.89743465</v>
      </c>
      <c r="K5217" s="6">
        <f t="shared" si="4133"/>
        <v>696232.46923201683</v>
      </c>
      <c r="L5217" s="6">
        <f t="shared" si="4134"/>
        <v>312007</v>
      </c>
      <c r="M5217" s="6">
        <f t="shared" si="4135"/>
        <v>5715197.2999999998</v>
      </c>
      <c r="N5217" s="6">
        <f t="shared" si="4136"/>
        <v>5625332.3666666662</v>
      </c>
      <c r="Q5217" s="35"/>
    </row>
    <row r="5218" spans="1:17" x14ac:dyDescent="0.2">
      <c r="A5218" s="29">
        <v>44358</v>
      </c>
      <c r="B5218" s="27">
        <v>-16066011.734384213</v>
      </c>
      <c r="C5218" s="27">
        <v>-16066011.734384213</v>
      </c>
      <c r="D5218" s="27">
        <v>163452.73438421174</v>
      </c>
      <c r="E5218" s="27">
        <v>-263999</v>
      </c>
      <c r="F5218" s="6">
        <f t="shared" si="4137"/>
        <v>-16166558</v>
      </c>
      <c r="G5218" s="6">
        <f t="shared" si="4138"/>
        <v>-16166558</v>
      </c>
      <c r="H5218" s="6"/>
      <c r="I5218" s="6">
        <f t="shared" si="4139"/>
        <v>4124052.7727951249</v>
      </c>
      <c r="J5218" s="6">
        <f t="shared" si="4132"/>
        <v>4034187.8394617913</v>
      </c>
      <c r="K5218" s="6">
        <f t="shared" si="4133"/>
        <v>649630.39387154242</v>
      </c>
      <c r="L5218" s="6">
        <f t="shared" si="4134"/>
        <v>287833.8</v>
      </c>
      <c r="M5218" s="6">
        <f t="shared" si="4135"/>
        <v>5061516.9666666668</v>
      </c>
      <c r="N5218" s="6">
        <f t="shared" si="4136"/>
        <v>4971652.0333333332</v>
      </c>
      <c r="Q5218" s="35"/>
    </row>
    <row r="5219" spans="1:17" x14ac:dyDescent="0.2">
      <c r="A5219" s="29">
        <v>44359</v>
      </c>
      <c r="B5219" s="27">
        <v>3657936.3916598954</v>
      </c>
      <c r="C5219" s="27">
        <v>3657936.3916598954</v>
      </c>
      <c r="D5219" s="27">
        <v>230050.6083401044</v>
      </c>
      <c r="E5219" s="27">
        <v>121941</v>
      </c>
      <c r="F5219" s="6">
        <f t="shared" si="4137"/>
        <v>4009928</v>
      </c>
      <c r="G5219" s="6">
        <f t="shared" si="4138"/>
        <v>4009928</v>
      </c>
      <c r="H5219" s="6"/>
      <c r="I5219" s="6">
        <f t="shared" si="4139"/>
        <v>4050216.0851434511</v>
      </c>
      <c r="J5219" s="6">
        <f t="shared" si="4132"/>
        <v>3960351.1518101175</v>
      </c>
      <c r="K5219" s="6">
        <f t="shared" si="4133"/>
        <v>619821.64818988263</v>
      </c>
      <c r="L5219" s="6">
        <f t="shared" si="4134"/>
        <v>268587.06666666665</v>
      </c>
      <c r="M5219" s="6">
        <f t="shared" si="4135"/>
        <v>4938624.8</v>
      </c>
      <c r="N5219" s="6">
        <f t="shared" si="4136"/>
        <v>4848759.8666666662</v>
      </c>
      <c r="Q5219" s="35"/>
    </row>
    <row r="5220" spans="1:17" x14ac:dyDescent="0.2">
      <c r="A5220" s="29">
        <v>44360</v>
      </c>
      <c r="B5220" s="27">
        <v>10144369.908884585</v>
      </c>
      <c r="C5220" s="27">
        <v>10144369.908884585</v>
      </c>
      <c r="D5220" s="27">
        <v>142001.0911154146</v>
      </c>
      <c r="E5220" s="27">
        <v>106703</v>
      </c>
      <c r="F5220" s="6">
        <f t="shared" si="4137"/>
        <v>10393074</v>
      </c>
      <c r="G5220" s="6">
        <f t="shared" si="4138"/>
        <v>10393074</v>
      </c>
      <c r="H5220" s="6"/>
      <c r="I5220" s="6">
        <f t="shared" si="4139"/>
        <v>4203390.6420553476</v>
      </c>
      <c r="J5220" s="6">
        <f t="shared" si="4132"/>
        <v>4113525.7087220144</v>
      </c>
      <c r="K5220" s="6">
        <f t="shared" si="4133"/>
        <v>570721.65794465318</v>
      </c>
      <c r="L5220" s="6">
        <f t="shared" si="4134"/>
        <v>247283.56666666668</v>
      </c>
      <c r="M5220" s="6">
        <f t="shared" si="4135"/>
        <v>5021395.8666666662</v>
      </c>
      <c r="N5220" s="6">
        <f t="shared" si="4136"/>
        <v>4931530.9333333336</v>
      </c>
      <c r="Q5220" s="35"/>
    </row>
    <row r="5221" spans="1:17" x14ac:dyDescent="0.2">
      <c r="A5221" s="29">
        <v>44361</v>
      </c>
      <c r="B5221" s="27">
        <v>-26242363.853146389</v>
      </c>
      <c r="C5221" s="27">
        <v>-26242363.853146389</v>
      </c>
      <c r="D5221" s="27">
        <v>289576.85314639058</v>
      </c>
      <c r="E5221" s="27">
        <v>128168</v>
      </c>
      <c r="F5221" s="6">
        <f t="shared" si="4137"/>
        <v>-25824619</v>
      </c>
      <c r="G5221" s="6">
        <f t="shared" si="4138"/>
        <v>-25824619</v>
      </c>
      <c r="H5221" s="6"/>
      <c r="I5221" s="6">
        <f t="shared" si="4139"/>
        <v>3013100.7104549981</v>
      </c>
      <c r="J5221" s="6">
        <f t="shared" si="4132"/>
        <v>2923235.7771216645</v>
      </c>
      <c r="K5221" s="6">
        <f t="shared" si="4133"/>
        <v>531123.95621166902</v>
      </c>
      <c r="L5221" s="6">
        <f t="shared" si="4134"/>
        <v>246665</v>
      </c>
      <c r="M5221" s="6">
        <f t="shared" si="4135"/>
        <v>3790889.6666666665</v>
      </c>
      <c r="N5221" s="6">
        <f t="shared" si="4136"/>
        <v>3701024.7333333334</v>
      </c>
      <c r="Q5221" s="35"/>
    </row>
    <row r="5222" spans="1:17" x14ac:dyDescent="0.2">
      <c r="A5222" s="29">
        <v>44362</v>
      </c>
      <c r="B5222" s="27">
        <v>30985536.976541251</v>
      </c>
      <c r="C5222" s="27">
        <v>30985536.976541251</v>
      </c>
      <c r="D5222" s="27">
        <v>746397.02345874917</v>
      </c>
      <c r="E5222" s="27">
        <v>36406</v>
      </c>
      <c r="F5222" s="6">
        <f t="shared" si="4137"/>
        <v>31768340</v>
      </c>
      <c r="G5222" s="6">
        <f t="shared" si="4138"/>
        <v>31768340</v>
      </c>
      <c r="H5222" s="6"/>
      <c r="I5222" s="6">
        <f t="shared" si="4139"/>
        <v>3767528.3697812776</v>
      </c>
      <c r="J5222" s="6">
        <f t="shared" si="4132"/>
        <v>3677663.436447944</v>
      </c>
      <c r="K5222" s="6">
        <f t="shared" si="4133"/>
        <v>515599.49688538909</v>
      </c>
      <c r="L5222" s="6">
        <f t="shared" si="4134"/>
        <v>250904.4</v>
      </c>
      <c r="M5222" s="6">
        <f t="shared" si="4135"/>
        <v>4534032.2666666666</v>
      </c>
      <c r="N5222" s="6">
        <f t="shared" si="4136"/>
        <v>4444167.333333333</v>
      </c>
      <c r="Q5222" s="35"/>
    </row>
    <row r="5223" spans="1:17" x14ac:dyDescent="0.2">
      <c r="A5223" s="29">
        <v>44363</v>
      </c>
      <c r="B5223" s="27">
        <v>2485385.5705060321</v>
      </c>
      <c r="C5223" s="27">
        <v>2485385.5705060321</v>
      </c>
      <c r="D5223" s="27">
        <v>951858.42949396803</v>
      </c>
      <c r="E5223" s="27">
        <v>47126</v>
      </c>
      <c r="F5223" s="6">
        <f t="shared" si="4137"/>
        <v>3484370</v>
      </c>
      <c r="G5223" s="6">
        <f t="shared" si="4138"/>
        <v>3484370</v>
      </c>
      <c r="H5223" s="6"/>
      <c r="I5223" s="6">
        <f t="shared" si="4139"/>
        <v>3812040.6966891969</v>
      </c>
      <c r="J5223" s="6">
        <f t="shared" si="4132"/>
        <v>3722175.7633558637</v>
      </c>
      <c r="K5223" s="6">
        <f t="shared" si="4133"/>
        <v>499762.63664413668</v>
      </c>
      <c r="L5223" s="6">
        <f t="shared" si="4134"/>
        <v>258835.16666666666</v>
      </c>
      <c r="M5223" s="6">
        <f t="shared" si="4135"/>
        <v>4570638.5</v>
      </c>
      <c r="N5223" s="6">
        <f t="shared" si="4136"/>
        <v>4480773.5666666664</v>
      </c>
      <c r="Q5223" s="35"/>
    </row>
    <row r="5224" spans="1:17" x14ac:dyDescent="0.2">
      <c r="A5224" s="29">
        <v>44364</v>
      </c>
      <c r="B5224" s="27">
        <v>-14064980.463295436</v>
      </c>
      <c r="C5224" s="27">
        <v>-14064980.463295436</v>
      </c>
      <c r="D5224" s="27">
        <v>863778.46329543495</v>
      </c>
      <c r="E5224" s="27">
        <v>611321</v>
      </c>
      <c r="F5224" s="6">
        <f t="shared" si="4137"/>
        <v>-12589881</v>
      </c>
      <c r="G5224" s="6">
        <f t="shared" si="4138"/>
        <v>-12589881</v>
      </c>
      <c r="H5224" s="6"/>
      <c r="I5224" s="6">
        <f t="shared" si="4139"/>
        <v>3277218.7366079669</v>
      </c>
      <c r="J5224" s="6">
        <f t="shared" si="4132"/>
        <v>3187353.8032746334</v>
      </c>
      <c r="K5224" s="6">
        <f t="shared" si="4133"/>
        <v>493393.46339203347</v>
      </c>
      <c r="L5224" s="6">
        <f t="shared" si="4134"/>
        <v>272127.43333333335</v>
      </c>
      <c r="M5224" s="6">
        <f t="shared" si="4135"/>
        <v>4042739.6333333333</v>
      </c>
      <c r="N5224" s="6">
        <f t="shared" si="4136"/>
        <v>3952874.7</v>
      </c>
      <c r="Q5224" s="35"/>
    </row>
    <row r="5225" spans="1:17" x14ac:dyDescent="0.2">
      <c r="A5225" s="29">
        <v>44365</v>
      </c>
      <c r="B5225" s="27">
        <v>-6048752.1053151451</v>
      </c>
      <c r="C5225" s="27">
        <v>-6048752.1053151451</v>
      </c>
      <c r="D5225" s="27">
        <v>940065.10531514476</v>
      </c>
      <c r="E5225" s="27">
        <v>1000986</v>
      </c>
      <c r="F5225" s="6">
        <f t="shared" si="4137"/>
        <v>-4107701</v>
      </c>
      <c r="G5225" s="6">
        <f t="shared" si="4138"/>
        <v>-4107701</v>
      </c>
      <c r="H5225" s="6"/>
      <c r="I5225" s="6">
        <f t="shared" si="4139"/>
        <v>3046574.9563462334</v>
      </c>
      <c r="J5225" s="6">
        <f t="shared" si="4132"/>
        <v>2956904.1896795663</v>
      </c>
      <c r="K5225" s="6">
        <f t="shared" si="4133"/>
        <v>491360.57698710036</v>
      </c>
      <c r="L5225" s="6">
        <f t="shared" si="4134"/>
        <v>303448.09999999998</v>
      </c>
      <c r="M5225" s="6">
        <f t="shared" si="4135"/>
        <v>3841383.6333333333</v>
      </c>
      <c r="N5225" s="6">
        <f t="shared" si="4136"/>
        <v>3751712.8666666667</v>
      </c>
      <c r="Q5225" s="35"/>
    </row>
    <row r="5226" spans="1:17" x14ac:dyDescent="0.2">
      <c r="A5226" s="29">
        <v>44366</v>
      </c>
      <c r="B5226" s="27">
        <v>-9815433.1956124008</v>
      </c>
      <c r="C5226" s="27">
        <v>-9815433.1956124008</v>
      </c>
      <c r="D5226" s="27">
        <v>788317.19561240089</v>
      </c>
      <c r="E5226" s="27">
        <v>400209</v>
      </c>
      <c r="F5226" s="6">
        <f t="shared" si="4137"/>
        <v>-8626907</v>
      </c>
      <c r="G5226" s="6">
        <f t="shared" si="4138"/>
        <v>-8626907</v>
      </c>
      <c r="H5226" s="6"/>
      <c r="I5226" s="6">
        <f t="shared" si="4139"/>
        <v>2683464.4979533385</v>
      </c>
      <c r="J5226" s="6">
        <f t="shared" si="4132"/>
        <v>2593793.7312866719</v>
      </c>
      <c r="K5226" s="6">
        <f t="shared" si="4133"/>
        <v>483870.76871332846</v>
      </c>
      <c r="L5226" s="6">
        <f t="shared" si="4134"/>
        <v>287858.13333333336</v>
      </c>
      <c r="M5226" s="6">
        <f t="shared" si="4135"/>
        <v>3455193.4</v>
      </c>
      <c r="N5226" s="6">
        <f t="shared" si="4136"/>
        <v>3365522.6333333333</v>
      </c>
      <c r="Q5226" s="35"/>
    </row>
    <row r="5227" spans="1:17" x14ac:dyDescent="0.2">
      <c r="A5227" s="29">
        <v>44367</v>
      </c>
      <c r="B5227" s="27">
        <v>1870337.0952801174</v>
      </c>
      <c r="C5227" s="27">
        <v>1870337.0952801174</v>
      </c>
      <c r="D5227" s="27">
        <v>796372.90471988264</v>
      </c>
      <c r="E5227" s="27">
        <v>601445</v>
      </c>
      <c r="F5227" s="6">
        <f t="shared" si="4137"/>
        <v>3268155</v>
      </c>
      <c r="G5227" s="6">
        <f t="shared" si="4138"/>
        <v>3268155</v>
      </c>
      <c r="H5227" s="6"/>
      <c r="I5227" s="6">
        <f t="shared" si="4139"/>
        <v>2909658.9882002398</v>
      </c>
      <c r="J5227" s="6">
        <f t="shared" si="4132"/>
        <v>2819988.2215335732</v>
      </c>
      <c r="K5227" s="6">
        <f t="shared" si="4133"/>
        <v>460583.9451330934</v>
      </c>
      <c r="L5227" s="6">
        <f t="shared" si="4134"/>
        <v>270855.59999999998</v>
      </c>
      <c r="M5227" s="6">
        <f t="shared" si="4135"/>
        <v>3641098.5333333332</v>
      </c>
      <c r="N5227" s="6">
        <f t="shared" si="4136"/>
        <v>3551427.7666666666</v>
      </c>
      <c r="Q5227" s="35"/>
    </row>
    <row r="5228" spans="1:17" x14ac:dyDescent="0.2">
      <c r="A5228" s="29">
        <v>44368</v>
      </c>
      <c r="B5228" s="27">
        <v>-710493.50800858019</v>
      </c>
      <c r="C5228" s="27">
        <v>-710493.50800858019</v>
      </c>
      <c r="D5228" s="27">
        <v>814700.50800858019</v>
      </c>
      <c r="E5228" s="27">
        <v>875354</v>
      </c>
      <c r="F5228" s="6">
        <f t="shared" si="4137"/>
        <v>979561</v>
      </c>
      <c r="G5228" s="6">
        <f t="shared" si="4138"/>
        <v>979561</v>
      </c>
      <c r="H5228" s="6"/>
      <c r="I5228" s="6">
        <f t="shared" si="4139"/>
        <v>2588510.9597133892</v>
      </c>
      <c r="J5228" s="6">
        <f t="shared" si="4132"/>
        <v>2498840.1930467221</v>
      </c>
      <c r="K5228" s="6">
        <f t="shared" si="4133"/>
        <v>457060.04028661113</v>
      </c>
      <c r="L5228" s="6">
        <f t="shared" si="4134"/>
        <v>289519.86666666664</v>
      </c>
      <c r="M5228" s="6">
        <f t="shared" si="4135"/>
        <v>3335090.8666666667</v>
      </c>
      <c r="N5228" s="6">
        <f t="shared" si="4136"/>
        <v>3245420.1</v>
      </c>
      <c r="Q5228" s="35"/>
    </row>
    <row r="5229" spans="1:17" x14ac:dyDescent="0.2">
      <c r="A5229" s="29">
        <v>44369</v>
      </c>
      <c r="B5229" s="27">
        <v>6218974.963072883</v>
      </c>
      <c r="C5229" s="27">
        <v>6218974.963072883</v>
      </c>
      <c r="D5229" s="27">
        <v>826763.0369271168</v>
      </c>
      <c r="E5229" s="27">
        <v>1486022</v>
      </c>
      <c r="F5229" s="6">
        <f t="shared" si="4137"/>
        <v>8531760</v>
      </c>
      <c r="G5229" s="6">
        <f t="shared" si="4138"/>
        <v>8531760</v>
      </c>
      <c r="H5229" s="6"/>
      <c r="I5229" s="6">
        <f t="shared" si="4139"/>
        <v>2323686.9398358571</v>
      </c>
      <c r="J5229" s="6">
        <f t="shared" si="4132"/>
        <v>2234016.1731691905</v>
      </c>
      <c r="K5229" s="6">
        <f t="shared" si="4133"/>
        <v>455028.49349747639</v>
      </c>
      <c r="L5229" s="6">
        <f t="shared" si="4134"/>
        <v>335145.13333333336</v>
      </c>
      <c r="M5229" s="6">
        <f t="shared" si="4135"/>
        <v>3113860.5666666669</v>
      </c>
      <c r="N5229" s="6">
        <f t="shared" si="4136"/>
        <v>3024189.8</v>
      </c>
      <c r="Q5229" s="35"/>
    </row>
    <row r="5230" spans="1:17" x14ac:dyDescent="0.2">
      <c r="A5230" s="29">
        <v>44370</v>
      </c>
      <c r="B5230" s="27">
        <v>22752163.967724949</v>
      </c>
      <c r="C5230" s="27">
        <v>22752163.967724949</v>
      </c>
      <c r="D5230" s="27">
        <v>903603.03227505158</v>
      </c>
      <c r="E5230" s="27">
        <v>40673</v>
      </c>
      <c r="F5230" s="6">
        <f t="shared" si="4137"/>
        <v>23696440</v>
      </c>
      <c r="G5230" s="6">
        <f t="shared" si="4138"/>
        <v>23696440</v>
      </c>
      <c r="H5230" s="6"/>
      <c r="I5230" s="6">
        <f t="shared" si="4139"/>
        <v>3056530.7098522331</v>
      </c>
      <c r="J5230" s="6">
        <f t="shared" si="4132"/>
        <v>2966859.9431855665</v>
      </c>
      <c r="K5230" s="6">
        <f t="shared" si="4133"/>
        <v>463559.35681443394</v>
      </c>
      <c r="L5230" s="6">
        <f t="shared" si="4134"/>
        <v>352724.16666666669</v>
      </c>
      <c r="M5230" s="6">
        <f t="shared" si="4135"/>
        <v>3872814.2333333334</v>
      </c>
      <c r="N5230" s="6">
        <f t="shared" si="4136"/>
        <v>3783143.4666666668</v>
      </c>
      <c r="Q5230" s="35"/>
    </row>
    <row r="5231" spans="1:17" x14ac:dyDescent="0.2">
      <c r="A5231" s="29">
        <v>44371</v>
      </c>
      <c r="B5231" s="27">
        <v>-6796102.7519065812</v>
      </c>
      <c r="C5231" s="27">
        <v>-6796102.7519065812</v>
      </c>
      <c r="D5231" s="27">
        <v>796179.75190658134</v>
      </c>
      <c r="E5231" s="27">
        <v>-288373</v>
      </c>
      <c r="F5231" s="6">
        <f t="shared" si="4137"/>
        <v>-6288296</v>
      </c>
      <c r="G5231" s="6">
        <f t="shared" si="4138"/>
        <v>-6288296</v>
      </c>
      <c r="H5231" s="6"/>
      <c r="I5231" s="6">
        <f t="shared" si="4139"/>
        <v>2597463.8714004201</v>
      </c>
      <c r="J5231" s="6">
        <f t="shared" si="4132"/>
        <v>2507793.104733753</v>
      </c>
      <c r="K5231" s="6">
        <f t="shared" si="4133"/>
        <v>471452.86193291401</v>
      </c>
      <c r="L5231" s="6">
        <f t="shared" si="4134"/>
        <v>322758.63333333336</v>
      </c>
      <c r="M5231" s="6">
        <f t="shared" si="4135"/>
        <v>3391675.3666666667</v>
      </c>
      <c r="N5231" s="6">
        <f t="shared" si="4136"/>
        <v>3302004.6</v>
      </c>
      <c r="Q5231" s="35"/>
    </row>
    <row r="5232" spans="1:17" x14ac:dyDescent="0.2">
      <c r="A5232" s="29">
        <v>44372</v>
      </c>
      <c r="B5232" s="27">
        <v>-1109631.8134617242</v>
      </c>
      <c r="C5232" s="27">
        <v>-1109631.8134617242</v>
      </c>
      <c r="D5232" s="27">
        <v>839589.81346172432</v>
      </c>
      <c r="E5232" s="27">
        <v>87925</v>
      </c>
      <c r="F5232" s="6">
        <f t="shared" si="4137"/>
        <v>-182116.99999999988</v>
      </c>
      <c r="G5232" s="6">
        <f t="shared" si="4138"/>
        <v>-182116.99999999988</v>
      </c>
      <c r="H5232" s="6"/>
      <c r="I5232" s="6">
        <f t="shared" si="4139"/>
        <v>2616987.5872070598</v>
      </c>
      <c r="J5232" s="6">
        <f t="shared" si="4132"/>
        <v>2527316.8205403932</v>
      </c>
      <c r="K5232" s="6">
        <f t="shared" si="4133"/>
        <v>483235.97945960693</v>
      </c>
      <c r="L5232" s="6">
        <f t="shared" si="4134"/>
        <v>179875.16666666666</v>
      </c>
      <c r="M5232" s="6">
        <f t="shared" si="4135"/>
        <v>3280098.7333333334</v>
      </c>
      <c r="N5232" s="6">
        <f t="shared" si="4136"/>
        <v>3190427.9666666668</v>
      </c>
      <c r="Q5232" s="35"/>
    </row>
    <row r="5233" spans="1:17" x14ac:dyDescent="0.2">
      <c r="A5233" s="29">
        <v>44373</v>
      </c>
      <c r="B5233" s="27">
        <v>4685020.9962049695</v>
      </c>
      <c r="C5233" s="27">
        <v>4685020.9962049695</v>
      </c>
      <c r="D5233" s="27">
        <v>851034.00379503053</v>
      </c>
      <c r="E5233" s="27">
        <v>-80445</v>
      </c>
      <c r="F5233" s="6">
        <f t="shared" si="4137"/>
        <v>5455610</v>
      </c>
      <c r="G5233" s="6">
        <f t="shared" si="4138"/>
        <v>5455610</v>
      </c>
      <c r="H5233" s="6"/>
      <c r="I5233" s="6">
        <f t="shared" si="4139"/>
        <v>2429480.5944099715</v>
      </c>
      <c r="J5233" s="6">
        <f t="shared" si="4132"/>
        <v>2339809.8277433049</v>
      </c>
      <c r="K5233" s="6">
        <f t="shared" si="4133"/>
        <v>497987.27225669584</v>
      </c>
      <c r="L5233" s="6">
        <f t="shared" si="4134"/>
        <v>180971.53333333333</v>
      </c>
      <c r="M5233" s="6">
        <f t="shared" si="4135"/>
        <v>3108439.4</v>
      </c>
      <c r="N5233" s="6">
        <f t="shared" si="4136"/>
        <v>3018768.6333333333</v>
      </c>
      <c r="Q5233" s="35"/>
    </row>
    <row r="5234" spans="1:17" x14ac:dyDescent="0.2">
      <c r="A5234" s="29">
        <v>44374</v>
      </c>
      <c r="B5234" s="27">
        <v>-1523092.5212348136</v>
      </c>
      <c r="C5234" s="27">
        <v>-1523092.5212348136</v>
      </c>
      <c r="D5234" s="27">
        <v>883723.5212348135</v>
      </c>
      <c r="E5234" s="27">
        <v>134014</v>
      </c>
      <c r="F5234" s="6">
        <f t="shared" si="4137"/>
        <v>-505355.00000000012</v>
      </c>
      <c r="G5234" s="6">
        <f t="shared" si="4138"/>
        <v>-505355.00000000012</v>
      </c>
      <c r="H5234" s="6"/>
      <c r="I5234" s="6">
        <f t="shared" si="4139"/>
        <v>2039115.5026917823</v>
      </c>
      <c r="J5234" s="6">
        <f t="shared" si="4132"/>
        <v>1949444.7360251157</v>
      </c>
      <c r="K5234" s="6">
        <f t="shared" si="4133"/>
        <v>521714.03064155142</v>
      </c>
      <c r="L5234" s="6">
        <f t="shared" si="4134"/>
        <v>197239.23333333334</v>
      </c>
      <c r="M5234" s="6">
        <f t="shared" si="4135"/>
        <v>2758068.7666666666</v>
      </c>
      <c r="N5234" s="6">
        <f t="shared" si="4136"/>
        <v>2668398</v>
      </c>
      <c r="Q5234" s="35"/>
    </row>
    <row r="5235" spans="1:17" x14ac:dyDescent="0.2">
      <c r="A5235" s="29">
        <v>44375</v>
      </c>
      <c r="B5235" s="27">
        <v>1537672.2540561438</v>
      </c>
      <c r="C5235" s="27">
        <v>1537672.2540561438</v>
      </c>
      <c r="D5235" s="27">
        <v>892980.74594385619</v>
      </c>
      <c r="E5235" s="27">
        <v>187872</v>
      </c>
      <c r="F5235" s="6">
        <f t="shared" si="4137"/>
        <v>2618525</v>
      </c>
      <c r="G5235" s="6">
        <f t="shared" si="4138"/>
        <v>2618525</v>
      </c>
      <c r="H5235" s="6"/>
      <c r="I5235" s="6">
        <f t="shared" si="4139"/>
        <v>2053136.0377745496</v>
      </c>
      <c r="J5235" s="6">
        <f t="shared" si="4132"/>
        <v>1963465.271107883</v>
      </c>
      <c r="K5235" s="6">
        <f t="shared" si="4133"/>
        <v>546030.12889211741</v>
      </c>
      <c r="L5235" s="6">
        <f t="shared" si="4134"/>
        <v>200992.7</v>
      </c>
      <c r="M5235" s="6">
        <f t="shared" si="4135"/>
        <v>2800158.8666666667</v>
      </c>
      <c r="N5235" s="6">
        <f t="shared" si="4136"/>
        <v>2710488.1</v>
      </c>
      <c r="Q5235" s="35"/>
    </row>
    <row r="5236" spans="1:17" x14ac:dyDescent="0.2">
      <c r="A5236" s="29">
        <v>44376</v>
      </c>
      <c r="B5236" s="27">
        <v>-8266871.5524015734</v>
      </c>
      <c r="C5236" s="27">
        <v>-8266871.5524015734</v>
      </c>
      <c r="D5236" s="27">
        <v>1003555.552401573</v>
      </c>
      <c r="E5236" s="27">
        <v>161082</v>
      </c>
      <c r="F5236" s="6">
        <f t="shared" si="4137"/>
        <v>-7102234</v>
      </c>
      <c r="G5236" s="6">
        <f t="shared" si="4138"/>
        <v>-7102234</v>
      </c>
      <c r="H5236" s="6"/>
      <c r="I5236" s="6">
        <f t="shared" si="4139"/>
        <v>1685091.3385447108</v>
      </c>
      <c r="J5236" s="6">
        <f t="shared" si="4132"/>
        <v>1595420.5718780442</v>
      </c>
      <c r="K5236" s="6">
        <f t="shared" si="4133"/>
        <v>571686.82812195632</v>
      </c>
      <c r="L5236" s="6">
        <f t="shared" si="4134"/>
        <v>212213.66666666666</v>
      </c>
      <c r="M5236" s="6">
        <f t="shared" si="4135"/>
        <v>2468991.8333333335</v>
      </c>
      <c r="N5236" s="6">
        <f t="shared" si="4136"/>
        <v>2379321.0666666669</v>
      </c>
      <c r="Q5236" s="35"/>
    </row>
    <row r="5237" spans="1:17" x14ac:dyDescent="0.2">
      <c r="A5237" s="29">
        <v>44377</v>
      </c>
      <c r="B5237" s="27">
        <v>5829743.8661530577</v>
      </c>
      <c r="C5237" s="27">
        <v>5829743.8661530577</v>
      </c>
      <c r="D5237" s="27">
        <v>1244419.1338469421</v>
      </c>
      <c r="E5237" s="27">
        <v>586719</v>
      </c>
      <c r="F5237" s="6">
        <f t="shared" si="4137"/>
        <v>7660882</v>
      </c>
      <c r="G5237" s="6">
        <f t="shared" si="4138"/>
        <v>7660882</v>
      </c>
      <c r="H5237" s="6"/>
      <c r="I5237" s="6">
        <f t="shared" si="4139"/>
        <v>1638839.1661612054</v>
      </c>
      <c r="J5237" s="6">
        <f t="shared" si="4132"/>
        <v>1549168.3994945388</v>
      </c>
      <c r="K5237" s="6">
        <f t="shared" si="4133"/>
        <v>599877.83383879473</v>
      </c>
      <c r="L5237" s="6">
        <f t="shared" si="4134"/>
        <v>240211.86666666667</v>
      </c>
      <c r="M5237" s="6">
        <f t="shared" si="4135"/>
        <v>2478928.8666666667</v>
      </c>
      <c r="N5237" s="6">
        <f t="shared" si="4136"/>
        <v>2389258.1</v>
      </c>
      <c r="Q5237" s="35"/>
    </row>
    <row r="5238" spans="1:17" x14ac:dyDescent="0.2">
      <c r="A5238" s="19">
        <v>44378</v>
      </c>
      <c r="B5238" s="20">
        <v>3603800.4980321191</v>
      </c>
      <c r="C5238" s="20">
        <v>3603800.4980321191</v>
      </c>
      <c r="D5238" s="20">
        <v>1758161.5019678806</v>
      </c>
      <c r="E5238" s="20">
        <v>12679</v>
      </c>
      <c r="F5238" s="20">
        <f t="shared" ref="F5238:F5299" si="4140">SUM(B5238+D5238+E5238)</f>
        <v>5374641</v>
      </c>
      <c r="G5238" s="20">
        <f t="shared" ref="G5238:G5299" si="4141">SUM(C5238:E5238)</f>
        <v>5374641</v>
      </c>
      <c r="H5238" s="20"/>
      <c r="I5238" s="20">
        <f t="shared" ref="I5238:I5268" si="4142">AVERAGE(B5209:B5238)</f>
        <v>1634694.3350889916</v>
      </c>
      <c r="J5238" s="20">
        <f t="shared" ref="J5238:J5268" si="4143">AVERAGE(C5209:C5238)</f>
        <v>1545023.568422325</v>
      </c>
      <c r="K5238" s="20">
        <f t="shared" ref="K5238:K5268" si="4144">AVERAGE(D5209:D5238)</f>
        <v>658360.73157767544</v>
      </c>
      <c r="L5238" s="20">
        <f t="shared" ref="L5238:L5268" si="4145">AVERAGE(E5209:E5238)</f>
        <v>245906.7</v>
      </c>
      <c r="M5238" s="20">
        <f t="shared" ref="M5238:M5268" si="4146">AVERAGE(F5209:F5238)</f>
        <v>2538961.7666666666</v>
      </c>
      <c r="N5238" s="20">
        <f t="shared" ref="N5238:N5268" si="4147">AVERAGE(G5209:G5238)</f>
        <v>2449291</v>
      </c>
      <c r="Q5238" s="35"/>
    </row>
    <row r="5239" spans="1:17" x14ac:dyDescent="0.2">
      <c r="A5239" s="29">
        <v>44379</v>
      </c>
      <c r="B5239" s="27">
        <v>1016961.8726272425</v>
      </c>
      <c r="C5239" s="27">
        <v>1016961.8726272425</v>
      </c>
      <c r="D5239" s="27">
        <v>2372017.1273727575</v>
      </c>
      <c r="E5239" s="27">
        <v>114483</v>
      </c>
      <c r="F5239" s="6">
        <f t="shared" si="4140"/>
        <v>3503462</v>
      </c>
      <c r="G5239" s="6">
        <f t="shared" si="4141"/>
        <v>3503462</v>
      </c>
      <c r="H5239" s="6"/>
      <c r="I5239" s="6">
        <f t="shared" si="4142"/>
        <v>1327925.0101397922</v>
      </c>
      <c r="J5239" s="6">
        <f t="shared" si="4143"/>
        <v>1327925.0101397922</v>
      </c>
      <c r="K5239" s="6">
        <f t="shared" si="4144"/>
        <v>737376.65652687417</v>
      </c>
      <c r="L5239" s="6">
        <f t="shared" si="4145"/>
        <v>259536.73333333334</v>
      </c>
      <c r="M5239" s="6">
        <f t="shared" si="4146"/>
        <v>2324838.3999999999</v>
      </c>
      <c r="N5239" s="6">
        <f t="shared" si="4147"/>
        <v>2324838.3999999999</v>
      </c>
      <c r="Q5239" s="35"/>
    </row>
    <row r="5240" spans="1:17" x14ac:dyDescent="0.2">
      <c r="A5240" s="29">
        <v>44380</v>
      </c>
      <c r="B5240" s="27">
        <v>-17957491.316978861</v>
      </c>
      <c r="C5240" s="27">
        <v>-17957491.316978861</v>
      </c>
      <c r="D5240" s="27">
        <v>3230248.3169788602</v>
      </c>
      <c r="E5240" s="27">
        <v>306954</v>
      </c>
      <c r="F5240" s="6">
        <f t="shared" si="4140"/>
        <v>-14420289</v>
      </c>
      <c r="G5240" s="6">
        <f t="shared" si="4141"/>
        <v>-14420289</v>
      </c>
      <c r="H5240" s="6"/>
      <c r="I5240" s="6">
        <f t="shared" si="4142"/>
        <v>1212732.843036368</v>
      </c>
      <c r="J5240" s="6">
        <f t="shared" si="4143"/>
        <v>1212732.843036368</v>
      </c>
      <c r="K5240" s="6">
        <f t="shared" si="4144"/>
        <v>828948.85696363251</v>
      </c>
      <c r="L5240" s="6">
        <f t="shared" si="4145"/>
        <v>266604.03333333333</v>
      </c>
      <c r="M5240" s="6">
        <f t="shared" si="4146"/>
        <v>2308285.7333333334</v>
      </c>
      <c r="N5240" s="6">
        <f t="shared" si="4147"/>
        <v>2308285.7333333334</v>
      </c>
      <c r="Q5240" s="35"/>
    </row>
    <row r="5241" spans="1:17" x14ac:dyDescent="0.2">
      <c r="A5241" s="29">
        <v>44381</v>
      </c>
      <c r="B5241" s="27">
        <v>12592909.396879343</v>
      </c>
      <c r="C5241" s="27">
        <v>12592909.396879343</v>
      </c>
      <c r="D5241" s="27">
        <v>2863285.6031206571</v>
      </c>
      <c r="E5241" s="27">
        <v>376826</v>
      </c>
      <c r="F5241" s="6">
        <f t="shared" si="4140"/>
        <v>15833021</v>
      </c>
      <c r="G5241" s="6">
        <f t="shared" si="4141"/>
        <v>15833021</v>
      </c>
      <c r="H5241" s="6"/>
      <c r="I5241" s="6">
        <f t="shared" si="4142"/>
        <v>1454259.2933615071</v>
      </c>
      <c r="J5241" s="6">
        <f t="shared" si="4143"/>
        <v>1454259.2933615071</v>
      </c>
      <c r="K5241" s="6">
        <f t="shared" si="4144"/>
        <v>910440.07330515981</v>
      </c>
      <c r="L5241" s="6">
        <f t="shared" si="4145"/>
        <v>276143.66666666669</v>
      </c>
      <c r="M5241" s="6">
        <f t="shared" si="4146"/>
        <v>2640843.0333333332</v>
      </c>
      <c r="N5241" s="6">
        <f t="shared" si="4147"/>
        <v>2640843.0333333332</v>
      </c>
      <c r="Q5241" s="35"/>
    </row>
    <row r="5242" spans="1:17" x14ac:dyDescent="0.2">
      <c r="A5242" s="29">
        <v>44382</v>
      </c>
      <c r="B5242" s="27">
        <v>1835064.6980855307</v>
      </c>
      <c r="C5242" s="27">
        <v>1835064.6980855307</v>
      </c>
      <c r="D5242" s="27">
        <v>2292916.3019144693</v>
      </c>
      <c r="E5242" s="27">
        <v>-281319</v>
      </c>
      <c r="F5242" s="6">
        <f t="shared" si="4140"/>
        <v>3846662</v>
      </c>
      <c r="G5242" s="6">
        <f t="shared" si="4141"/>
        <v>3846662</v>
      </c>
      <c r="H5242" s="6"/>
      <c r="I5242" s="6">
        <f t="shared" si="4142"/>
        <v>1037030.0251554082</v>
      </c>
      <c r="J5242" s="6">
        <f t="shared" si="4143"/>
        <v>1037030.0251554082</v>
      </c>
      <c r="K5242" s="6">
        <f t="shared" si="4144"/>
        <v>980095.54151125834</v>
      </c>
      <c r="L5242" s="6">
        <f t="shared" si="4145"/>
        <v>264355.53333333333</v>
      </c>
      <c r="M5242" s="6">
        <f t="shared" si="4146"/>
        <v>2281481.1</v>
      </c>
      <c r="N5242" s="6">
        <f t="shared" si="4147"/>
        <v>2281481.1</v>
      </c>
      <c r="Q5242" s="35"/>
    </row>
    <row r="5243" spans="1:17" x14ac:dyDescent="0.2">
      <c r="A5243" s="29">
        <v>44383</v>
      </c>
      <c r="B5243" s="27">
        <v>1401084.7918345695</v>
      </c>
      <c r="C5243" s="27">
        <v>1401084.7918345695</v>
      </c>
      <c r="D5243" s="27">
        <v>2953929.2081654305</v>
      </c>
      <c r="E5243" s="27">
        <v>-126460</v>
      </c>
      <c r="F5243" s="6">
        <f t="shared" si="4140"/>
        <v>4228554</v>
      </c>
      <c r="G5243" s="6">
        <f t="shared" si="4141"/>
        <v>4228554</v>
      </c>
      <c r="H5243" s="6"/>
      <c r="I5243" s="6">
        <f t="shared" si="4142"/>
        <v>914977.45424569526</v>
      </c>
      <c r="J5243" s="6">
        <f t="shared" si="4143"/>
        <v>914977.45424569526</v>
      </c>
      <c r="K5243" s="6">
        <f t="shared" si="4144"/>
        <v>1069847.479087638</v>
      </c>
      <c r="L5243" s="6">
        <f t="shared" si="4145"/>
        <v>258903.8</v>
      </c>
      <c r="M5243" s="6">
        <f t="shared" si="4146"/>
        <v>2243728.7333333334</v>
      </c>
      <c r="N5243" s="6">
        <f t="shared" si="4147"/>
        <v>2243728.7333333334</v>
      </c>
      <c r="Q5243" s="35"/>
    </row>
    <row r="5244" spans="1:17" x14ac:dyDescent="0.2">
      <c r="A5244" s="29">
        <v>44384</v>
      </c>
      <c r="B5244" s="27">
        <v>-4186343.5202657394</v>
      </c>
      <c r="C5244" s="27">
        <v>-4186343.5202657394</v>
      </c>
      <c r="D5244" s="27">
        <v>2461895.5202657394</v>
      </c>
      <c r="E5244" s="27">
        <v>722029</v>
      </c>
      <c r="F5244" s="6">
        <f t="shared" si="4140"/>
        <v>-1002419</v>
      </c>
      <c r="G5244" s="6">
        <f t="shared" si="4141"/>
        <v>-1002419</v>
      </c>
      <c r="H5244" s="6"/>
      <c r="I5244" s="6">
        <f t="shared" si="4142"/>
        <v>871514.78281073261</v>
      </c>
      <c r="J5244" s="6">
        <f t="shared" si="4143"/>
        <v>871514.78281073261</v>
      </c>
      <c r="K5244" s="6">
        <f t="shared" si="4144"/>
        <v>1139749.6171892672</v>
      </c>
      <c r="L5244" s="6">
        <f t="shared" si="4145"/>
        <v>245541.46666666667</v>
      </c>
      <c r="M5244" s="6">
        <f t="shared" si="4146"/>
        <v>2256805.8666666667</v>
      </c>
      <c r="N5244" s="6">
        <f t="shared" si="4147"/>
        <v>2256805.8666666667</v>
      </c>
      <c r="Q5244" s="35"/>
    </row>
    <row r="5245" spans="1:17" x14ac:dyDescent="0.2">
      <c r="A5245" s="29">
        <v>44385</v>
      </c>
      <c r="B5245" s="27">
        <v>18872602.129468687</v>
      </c>
      <c r="C5245" s="27">
        <v>18872602.129468687</v>
      </c>
      <c r="D5245" s="27">
        <v>3088408.8705313122</v>
      </c>
      <c r="E5245" s="27">
        <v>342896</v>
      </c>
      <c r="F5245" s="6">
        <f t="shared" si="4140"/>
        <v>22303907</v>
      </c>
      <c r="G5245" s="6">
        <f t="shared" si="4141"/>
        <v>22303907</v>
      </c>
      <c r="H5245" s="6"/>
      <c r="I5245" s="6">
        <f t="shared" si="4142"/>
        <v>1329948.676944674</v>
      </c>
      <c r="J5245" s="6">
        <f t="shared" si="4143"/>
        <v>1329948.676944674</v>
      </c>
      <c r="K5245" s="6">
        <f t="shared" si="4144"/>
        <v>1229161.656388659</v>
      </c>
      <c r="L5245" s="6">
        <f t="shared" si="4145"/>
        <v>253036.03333333333</v>
      </c>
      <c r="M5245" s="6">
        <f t="shared" si="4146"/>
        <v>2812146.3666666667</v>
      </c>
      <c r="N5245" s="6">
        <f t="shared" si="4147"/>
        <v>2812146.3666666667</v>
      </c>
      <c r="Q5245" s="35"/>
    </row>
    <row r="5246" spans="1:17" x14ac:dyDescent="0.2">
      <c r="A5246" s="29">
        <v>44386</v>
      </c>
      <c r="B5246" s="27">
        <v>-13141704.582872178</v>
      </c>
      <c r="C5246" s="27">
        <v>-13141704.582872178</v>
      </c>
      <c r="D5246" s="27">
        <v>3034841.5828721793</v>
      </c>
      <c r="E5246" s="27">
        <v>-72499</v>
      </c>
      <c r="F5246" s="6">
        <f t="shared" si="4140"/>
        <v>-10179362</v>
      </c>
      <c r="G5246" s="6">
        <f t="shared" si="4141"/>
        <v>-10179362</v>
      </c>
      <c r="H5246" s="6"/>
      <c r="I5246" s="6">
        <f t="shared" si="4142"/>
        <v>1018779.7335556548</v>
      </c>
      <c r="J5246" s="6">
        <f t="shared" si="4143"/>
        <v>1018779.7335556548</v>
      </c>
      <c r="K5246" s="6">
        <f t="shared" si="4144"/>
        <v>1312260.9997776786</v>
      </c>
      <c r="L5246" s="6">
        <f t="shared" si="4145"/>
        <v>250379.46666666667</v>
      </c>
      <c r="M5246" s="6">
        <f t="shared" si="4146"/>
        <v>2581420.2000000002</v>
      </c>
      <c r="N5246" s="6">
        <f t="shared" si="4147"/>
        <v>2581420.2000000002</v>
      </c>
      <c r="Q5246" s="35"/>
    </row>
    <row r="5247" spans="1:17" x14ac:dyDescent="0.2">
      <c r="A5247" s="29">
        <v>44387</v>
      </c>
      <c r="B5247" s="27">
        <v>3370670.7363217771</v>
      </c>
      <c r="C5247" s="27">
        <v>3370670.7363217771</v>
      </c>
      <c r="D5247" s="27">
        <v>2259765.2636782229</v>
      </c>
      <c r="E5247" s="27">
        <v>37329</v>
      </c>
      <c r="F5247" s="6">
        <f t="shared" si="4140"/>
        <v>5667765</v>
      </c>
      <c r="G5247" s="6">
        <f t="shared" si="4141"/>
        <v>5667765</v>
      </c>
      <c r="H5247" s="6"/>
      <c r="I5247" s="6">
        <f t="shared" si="4142"/>
        <v>231032.10648165073</v>
      </c>
      <c r="J5247" s="6">
        <f t="shared" si="4143"/>
        <v>231032.10648165073</v>
      </c>
      <c r="K5247" s="6">
        <f t="shared" si="4144"/>
        <v>1376129.6268516826</v>
      </c>
      <c r="L5247" s="6">
        <f t="shared" si="4145"/>
        <v>247135.56666666668</v>
      </c>
      <c r="M5247" s="6">
        <f t="shared" si="4146"/>
        <v>1854297.3</v>
      </c>
      <c r="N5247" s="6">
        <f t="shared" si="4147"/>
        <v>1854297.3</v>
      </c>
      <c r="Q5247" s="35"/>
    </row>
    <row r="5248" spans="1:17" x14ac:dyDescent="0.2">
      <c r="A5248" s="29">
        <v>44388</v>
      </c>
      <c r="B5248" s="27">
        <v>10194704.79596534</v>
      </c>
      <c r="C5248" s="27">
        <v>10194704.79596534</v>
      </c>
      <c r="D5248" s="27">
        <v>2203024.2040346591</v>
      </c>
      <c r="E5248" s="27">
        <v>107466</v>
      </c>
      <c r="F5248" s="6">
        <f t="shared" si="4140"/>
        <v>12505195</v>
      </c>
      <c r="G5248" s="6">
        <f t="shared" si="4141"/>
        <v>12505195</v>
      </c>
      <c r="H5248" s="6"/>
      <c r="I5248" s="6">
        <f t="shared" si="4142"/>
        <v>1106389.3241599691</v>
      </c>
      <c r="J5248" s="6">
        <f t="shared" si="4143"/>
        <v>1106389.3241599691</v>
      </c>
      <c r="K5248" s="6">
        <f t="shared" si="4144"/>
        <v>1444115.3425066976</v>
      </c>
      <c r="L5248" s="6">
        <f t="shared" si="4145"/>
        <v>259517.73333333334</v>
      </c>
      <c r="M5248" s="6">
        <f t="shared" si="4146"/>
        <v>2810022.4</v>
      </c>
      <c r="N5248" s="6">
        <f t="shared" si="4147"/>
        <v>2810022.4</v>
      </c>
      <c r="Q5248" s="35"/>
    </row>
    <row r="5249" spans="1:17" x14ac:dyDescent="0.2">
      <c r="A5249" s="29">
        <v>44389</v>
      </c>
      <c r="B5249" s="27">
        <v>2554013.9594649654</v>
      </c>
      <c r="C5249" s="27">
        <v>2554013.9594649654</v>
      </c>
      <c r="D5249" s="27">
        <v>5292795.0405350346</v>
      </c>
      <c r="E5249" s="27">
        <v>81541</v>
      </c>
      <c r="F5249" s="6">
        <f t="shared" si="4140"/>
        <v>7928350</v>
      </c>
      <c r="G5249" s="6">
        <f t="shared" si="4141"/>
        <v>7928350</v>
      </c>
      <c r="H5249" s="6"/>
      <c r="I5249" s="6">
        <f t="shared" si="4142"/>
        <v>1069591.9097534714</v>
      </c>
      <c r="J5249" s="6">
        <f t="shared" si="4143"/>
        <v>1069591.9097534714</v>
      </c>
      <c r="K5249" s="6">
        <f t="shared" si="4144"/>
        <v>1612873.4902465285</v>
      </c>
      <c r="L5249" s="6">
        <f t="shared" si="4145"/>
        <v>258171.06666666668</v>
      </c>
      <c r="M5249" s="6">
        <f t="shared" si="4146"/>
        <v>2940636.4666666668</v>
      </c>
      <c r="N5249" s="6">
        <f t="shared" si="4147"/>
        <v>2940636.4666666668</v>
      </c>
      <c r="Q5249" s="35"/>
    </row>
    <row r="5250" spans="1:17" x14ac:dyDescent="0.2">
      <c r="A5250" s="29">
        <v>44390</v>
      </c>
      <c r="B5250" s="27">
        <v>5074192.1821165532</v>
      </c>
      <c r="C5250" s="27">
        <v>5074192.1821165532</v>
      </c>
      <c r="D5250" s="27">
        <v>2757389.8178834473</v>
      </c>
      <c r="E5250" s="27">
        <v>289433</v>
      </c>
      <c r="F5250" s="6">
        <f t="shared" si="4140"/>
        <v>8121015</v>
      </c>
      <c r="G5250" s="6">
        <f t="shared" si="4141"/>
        <v>8121015</v>
      </c>
      <c r="H5250" s="6"/>
      <c r="I5250" s="6">
        <f t="shared" si="4142"/>
        <v>900585.98552787036</v>
      </c>
      <c r="J5250" s="6">
        <f t="shared" si="4143"/>
        <v>900585.98552787036</v>
      </c>
      <c r="K5250" s="6">
        <f t="shared" si="4144"/>
        <v>1700053.1144721296</v>
      </c>
      <c r="L5250" s="6">
        <f t="shared" si="4145"/>
        <v>264262.06666666665</v>
      </c>
      <c r="M5250" s="6">
        <f t="shared" si="4146"/>
        <v>2864901.1666666665</v>
      </c>
      <c r="N5250" s="6">
        <f t="shared" si="4147"/>
        <v>2864901.1666666665</v>
      </c>
      <c r="Q5250" s="35"/>
    </row>
    <row r="5251" spans="1:17" x14ac:dyDescent="0.2">
      <c r="A5251" s="29">
        <v>44391</v>
      </c>
      <c r="B5251" s="27">
        <v>-7364386.5725938817</v>
      </c>
      <c r="C5251" s="27">
        <v>-7364386.5725938817</v>
      </c>
      <c r="D5251" s="27">
        <v>2290664.5725938817</v>
      </c>
      <c r="E5251" s="27">
        <v>137136</v>
      </c>
      <c r="F5251" s="6">
        <f t="shared" si="4140"/>
        <v>-4936586</v>
      </c>
      <c r="G5251" s="6">
        <f t="shared" si="4141"/>
        <v>-4936586</v>
      </c>
      <c r="H5251" s="6"/>
      <c r="I5251" s="6">
        <f t="shared" si="4142"/>
        <v>1529851.8948796208</v>
      </c>
      <c r="J5251" s="6">
        <f t="shared" si="4143"/>
        <v>1529851.8948796208</v>
      </c>
      <c r="K5251" s="6">
        <f t="shared" si="4144"/>
        <v>1766756.0384537126</v>
      </c>
      <c r="L5251" s="6">
        <f t="shared" si="4145"/>
        <v>264561</v>
      </c>
      <c r="M5251" s="6">
        <f t="shared" si="4146"/>
        <v>3561168.9333333331</v>
      </c>
      <c r="N5251" s="6">
        <f t="shared" si="4147"/>
        <v>3561168.9333333331</v>
      </c>
      <c r="Q5251" s="35"/>
    </row>
    <row r="5252" spans="1:17" x14ac:dyDescent="0.2">
      <c r="A5252" s="29">
        <v>44392</v>
      </c>
      <c r="B5252" s="27">
        <v>5163349.8863795251</v>
      </c>
      <c r="C5252" s="27">
        <v>5163349.8863795251</v>
      </c>
      <c r="D5252" s="27">
        <v>2729554.1136204749</v>
      </c>
      <c r="E5252" s="27">
        <v>-88566</v>
      </c>
      <c r="F5252" s="6">
        <f t="shared" si="4140"/>
        <v>7804338</v>
      </c>
      <c r="G5252" s="6">
        <f t="shared" si="4141"/>
        <v>7804338</v>
      </c>
      <c r="H5252" s="6"/>
      <c r="I5252" s="6">
        <f t="shared" si="4142"/>
        <v>669112.325207563</v>
      </c>
      <c r="J5252" s="6">
        <f t="shared" si="4143"/>
        <v>669112.325207563</v>
      </c>
      <c r="K5252" s="6">
        <f t="shared" si="4144"/>
        <v>1832861.2747924367</v>
      </c>
      <c r="L5252" s="6">
        <f t="shared" si="4145"/>
        <v>260395.26666666666</v>
      </c>
      <c r="M5252" s="6">
        <f t="shared" si="4146"/>
        <v>2762368.8666666667</v>
      </c>
      <c r="N5252" s="6">
        <f t="shared" si="4147"/>
        <v>2762368.8666666667</v>
      </c>
      <c r="Q5252" s="35"/>
    </row>
    <row r="5253" spans="1:17" x14ac:dyDescent="0.2">
      <c r="A5253" s="29">
        <v>44393</v>
      </c>
      <c r="B5253" s="27">
        <v>3464306.1297815302</v>
      </c>
      <c r="C5253" s="27">
        <v>3464306.1297815302</v>
      </c>
      <c r="D5253" s="27">
        <v>2539559.8702184698</v>
      </c>
      <c r="E5253" s="27">
        <v>267233</v>
      </c>
      <c r="F5253" s="6">
        <f t="shared" si="4140"/>
        <v>6271099</v>
      </c>
      <c r="G5253" s="6">
        <f t="shared" si="4141"/>
        <v>6271099</v>
      </c>
      <c r="H5253" s="6"/>
      <c r="I5253" s="6">
        <f t="shared" si="4142"/>
        <v>701743.01051674632</v>
      </c>
      <c r="J5253" s="6">
        <f t="shared" si="4143"/>
        <v>701743.01051674632</v>
      </c>
      <c r="K5253" s="6">
        <f t="shared" si="4144"/>
        <v>1885784.6561499203</v>
      </c>
      <c r="L5253" s="6">
        <f t="shared" si="4145"/>
        <v>267732.16666666669</v>
      </c>
      <c r="M5253" s="6">
        <f t="shared" si="4146"/>
        <v>2855259.8333333335</v>
      </c>
      <c r="N5253" s="6">
        <f t="shared" si="4147"/>
        <v>2855259.8333333335</v>
      </c>
      <c r="Q5253" s="35"/>
    </row>
    <row r="5254" spans="1:17" x14ac:dyDescent="0.2">
      <c r="A5254" s="29">
        <v>44394</v>
      </c>
      <c r="B5254" s="27">
        <v>-3618599.0650108885</v>
      </c>
      <c r="C5254" s="27">
        <v>-3618599.0650108885</v>
      </c>
      <c r="D5254" s="27">
        <v>2164852.0650108885</v>
      </c>
      <c r="E5254" s="27">
        <v>65307</v>
      </c>
      <c r="F5254" s="6">
        <f t="shared" si="4140"/>
        <v>-1388440</v>
      </c>
      <c r="G5254" s="6">
        <f t="shared" si="4141"/>
        <v>-1388440</v>
      </c>
      <c r="H5254" s="6"/>
      <c r="I5254" s="6">
        <f t="shared" si="4142"/>
        <v>1049955.723792898</v>
      </c>
      <c r="J5254" s="6">
        <f t="shared" si="4143"/>
        <v>1049955.723792898</v>
      </c>
      <c r="K5254" s="6">
        <f t="shared" si="4144"/>
        <v>1929153.776207102</v>
      </c>
      <c r="L5254" s="6">
        <f t="shared" si="4145"/>
        <v>249531.7</v>
      </c>
      <c r="M5254" s="6">
        <f t="shared" si="4146"/>
        <v>3228641.2</v>
      </c>
      <c r="N5254" s="6">
        <f t="shared" si="4147"/>
        <v>3228641.2</v>
      </c>
      <c r="Q5254" s="35"/>
    </row>
    <row r="5255" spans="1:17" x14ac:dyDescent="0.2">
      <c r="A5255" s="29">
        <v>44395</v>
      </c>
      <c r="B5255" s="27">
        <v>23421442.601999789</v>
      </c>
      <c r="C5255" s="27">
        <v>23421442.601999789</v>
      </c>
      <c r="D5255" s="27">
        <v>2139385.3980002087</v>
      </c>
      <c r="E5255" s="27">
        <v>375276</v>
      </c>
      <c r="F5255" s="6">
        <f t="shared" si="4140"/>
        <v>25936104</v>
      </c>
      <c r="G5255" s="6">
        <f t="shared" si="4141"/>
        <v>25936104</v>
      </c>
      <c r="H5255" s="6"/>
      <c r="I5255" s="6">
        <f t="shared" si="4142"/>
        <v>2032295.5473700622</v>
      </c>
      <c r="J5255" s="6">
        <f t="shared" si="4143"/>
        <v>2032295.5473700622</v>
      </c>
      <c r="K5255" s="6">
        <f t="shared" si="4144"/>
        <v>1969131.1192966043</v>
      </c>
      <c r="L5255" s="6">
        <f t="shared" si="4145"/>
        <v>228674.7</v>
      </c>
      <c r="M5255" s="6">
        <f t="shared" si="4146"/>
        <v>4230101.3666666662</v>
      </c>
      <c r="N5255" s="6">
        <f t="shared" si="4147"/>
        <v>4230101.3666666662</v>
      </c>
      <c r="Q5255" s="35"/>
    </row>
    <row r="5256" spans="1:17" x14ac:dyDescent="0.2">
      <c r="A5256" s="29">
        <v>44396</v>
      </c>
      <c r="B5256" s="27">
        <v>31652557.949009661</v>
      </c>
      <c r="C5256" s="27">
        <v>31652557.949009661</v>
      </c>
      <c r="D5256" s="27">
        <v>1914359.0509903405</v>
      </c>
      <c r="E5256" s="27">
        <v>-49367</v>
      </c>
      <c r="F5256" s="6">
        <f t="shared" si="4140"/>
        <v>33517550</v>
      </c>
      <c r="G5256" s="6">
        <f t="shared" si="4141"/>
        <v>33517550</v>
      </c>
      <c r="H5256" s="6"/>
      <c r="I5256" s="6">
        <f t="shared" si="4142"/>
        <v>3414561.9188574641</v>
      </c>
      <c r="J5256" s="6">
        <f t="shared" si="4143"/>
        <v>3414561.9188574641</v>
      </c>
      <c r="K5256" s="6">
        <f t="shared" si="4144"/>
        <v>2006665.8478092025</v>
      </c>
      <c r="L5256" s="6">
        <f t="shared" si="4145"/>
        <v>213688.83333333334</v>
      </c>
      <c r="M5256" s="6">
        <f t="shared" si="4146"/>
        <v>5634916.5999999996</v>
      </c>
      <c r="N5256" s="6">
        <f t="shared" si="4147"/>
        <v>5634916.5999999996</v>
      </c>
      <c r="Q5256" s="35"/>
    </row>
    <row r="5257" spans="1:17" x14ac:dyDescent="0.2">
      <c r="A5257" s="29">
        <v>44397</v>
      </c>
      <c r="B5257" s="27">
        <v>-8743562.0406253859</v>
      </c>
      <c r="C5257" s="27">
        <v>-8743562.0406253859</v>
      </c>
      <c r="D5257" s="27">
        <v>1668853.0406253864</v>
      </c>
      <c r="E5257" s="27">
        <v>-152820</v>
      </c>
      <c r="F5257" s="6">
        <f t="shared" si="4140"/>
        <v>-7227529</v>
      </c>
      <c r="G5257" s="6">
        <f t="shared" si="4141"/>
        <v>-7227529</v>
      </c>
      <c r="H5257" s="6"/>
      <c r="I5257" s="6">
        <f t="shared" si="4142"/>
        <v>3060765.2809939473</v>
      </c>
      <c r="J5257" s="6">
        <f t="shared" si="4143"/>
        <v>3060765.2809939473</v>
      </c>
      <c r="K5257" s="6">
        <f t="shared" si="4144"/>
        <v>2035748.5190060523</v>
      </c>
      <c r="L5257" s="6">
        <f t="shared" si="4145"/>
        <v>188546.66666666666</v>
      </c>
      <c r="M5257" s="6">
        <f t="shared" si="4146"/>
        <v>5285060.4666666668</v>
      </c>
      <c r="N5257" s="6">
        <f t="shared" si="4147"/>
        <v>5285060.4666666668</v>
      </c>
      <c r="Q5257" s="35"/>
    </row>
    <row r="5258" spans="1:17" x14ac:dyDescent="0.2">
      <c r="A5258" s="29">
        <v>44398</v>
      </c>
      <c r="B5258" s="27">
        <v>-1776571.3765619067</v>
      </c>
      <c r="C5258" s="27">
        <v>-1776571.3765619067</v>
      </c>
      <c r="D5258" s="27">
        <v>1628927.3765619067</v>
      </c>
      <c r="E5258" s="27">
        <v>-109599</v>
      </c>
      <c r="F5258" s="6">
        <f t="shared" si="4140"/>
        <v>-257243</v>
      </c>
      <c r="G5258" s="6">
        <f t="shared" si="4141"/>
        <v>-257243</v>
      </c>
      <c r="H5258" s="6"/>
      <c r="I5258" s="6">
        <f t="shared" si="4142"/>
        <v>3025229.3520421693</v>
      </c>
      <c r="J5258" s="6">
        <f t="shared" si="4143"/>
        <v>3025229.3520421693</v>
      </c>
      <c r="K5258" s="6">
        <f t="shared" si="4144"/>
        <v>2062889.4146244968</v>
      </c>
      <c r="L5258" s="6">
        <f t="shared" si="4145"/>
        <v>155714.9</v>
      </c>
      <c r="M5258" s="6">
        <f t="shared" si="4146"/>
        <v>5243833.666666667</v>
      </c>
      <c r="N5258" s="6">
        <f t="shared" si="4147"/>
        <v>5243833.666666667</v>
      </c>
      <c r="Q5258" s="35"/>
    </row>
    <row r="5259" spans="1:17" x14ac:dyDescent="0.2">
      <c r="A5259" s="29">
        <v>44399</v>
      </c>
      <c r="B5259" s="27">
        <v>7488417.955047626</v>
      </c>
      <c r="C5259" s="27">
        <v>7488417.955047626</v>
      </c>
      <c r="D5259" s="27">
        <v>1735203.0449523737</v>
      </c>
      <c r="E5259" s="27">
        <v>577068</v>
      </c>
      <c r="F5259" s="6">
        <f t="shared" si="4140"/>
        <v>9800689</v>
      </c>
      <c r="G5259" s="6">
        <f t="shared" si="4141"/>
        <v>9800689</v>
      </c>
      <c r="H5259" s="6"/>
      <c r="I5259" s="6">
        <f t="shared" si="4142"/>
        <v>3067544.1184413279</v>
      </c>
      <c r="J5259" s="6">
        <f t="shared" si="4143"/>
        <v>3067544.1184413279</v>
      </c>
      <c r="K5259" s="6">
        <f t="shared" si="4144"/>
        <v>2093170.7482253385</v>
      </c>
      <c r="L5259" s="6">
        <f t="shared" si="4145"/>
        <v>125416.43333333333</v>
      </c>
      <c r="M5259" s="6">
        <f t="shared" si="4146"/>
        <v>5286131.3</v>
      </c>
      <c r="N5259" s="6">
        <f t="shared" si="4147"/>
        <v>5286131.3</v>
      </c>
      <c r="Q5259" s="35"/>
    </row>
    <row r="5260" spans="1:17" x14ac:dyDescent="0.2">
      <c r="A5260" s="29">
        <v>44400</v>
      </c>
      <c r="B5260" s="27">
        <v>798260.46882564411</v>
      </c>
      <c r="C5260" s="27">
        <v>798260.46882564411</v>
      </c>
      <c r="D5260" s="27">
        <v>1820147.5311743559</v>
      </c>
      <c r="E5260" s="27">
        <v>111225</v>
      </c>
      <c r="F5260" s="6">
        <f t="shared" si="4140"/>
        <v>2729633</v>
      </c>
      <c r="G5260" s="6">
        <f t="shared" si="4141"/>
        <v>2729633</v>
      </c>
      <c r="H5260" s="6"/>
      <c r="I5260" s="6">
        <f t="shared" si="4142"/>
        <v>2335747.3351446842</v>
      </c>
      <c r="J5260" s="6">
        <f t="shared" si="4143"/>
        <v>2335747.3351446842</v>
      </c>
      <c r="K5260" s="6">
        <f t="shared" si="4144"/>
        <v>2123722.2315219818</v>
      </c>
      <c r="L5260" s="6">
        <f t="shared" si="4145"/>
        <v>127768.16666666667</v>
      </c>
      <c r="M5260" s="6">
        <f t="shared" si="4146"/>
        <v>4587237.7333333334</v>
      </c>
      <c r="N5260" s="6">
        <f t="shared" si="4147"/>
        <v>4587237.7333333334</v>
      </c>
      <c r="Q5260" s="35"/>
    </row>
    <row r="5261" spans="1:17" x14ac:dyDescent="0.2">
      <c r="A5261" s="29">
        <v>44401</v>
      </c>
      <c r="B5261" s="27">
        <v>-3204780.0204441496</v>
      </c>
      <c r="C5261" s="27">
        <v>-3204780.0204441496</v>
      </c>
      <c r="D5261" s="27">
        <v>1759315.0204441496</v>
      </c>
      <c r="E5261" s="27">
        <v>26250</v>
      </c>
      <c r="F5261" s="6">
        <f t="shared" si="4140"/>
        <v>-1419215</v>
      </c>
      <c r="G5261" s="6">
        <f t="shared" si="4141"/>
        <v>-1419215</v>
      </c>
      <c r="H5261" s="6"/>
      <c r="I5261" s="6">
        <f t="shared" si="4142"/>
        <v>2455458.092860098</v>
      </c>
      <c r="J5261" s="6">
        <f t="shared" si="4143"/>
        <v>2455458.092860098</v>
      </c>
      <c r="K5261" s="6">
        <f t="shared" si="4144"/>
        <v>2155826.7404732341</v>
      </c>
      <c r="L5261" s="6">
        <f t="shared" si="4145"/>
        <v>138255.6</v>
      </c>
      <c r="M5261" s="6">
        <f t="shared" si="4146"/>
        <v>4749540.4333333336</v>
      </c>
      <c r="N5261" s="6">
        <f t="shared" si="4147"/>
        <v>4749540.4333333336</v>
      </c>
      <c r="Q5261" s="35"/>
    </row>
    <row r="5262" spans="1:17" x14ac:dyDescent="0.2">
      <c r="A5262" s="29">
        <v>44402</v>
      </c>
      <c r="B5262" s="27">
        <v>14311316.477811893</v>
      </c>
      <c r="C5262" s="27">
        <v>14311316.477811893</v>
      </c>
      <c r="D5262" s="27">
        <v>1761379.5221881066</v>
      </c>
      <c r="E5262" s="27">
        <v>-57070</v>
      </c>
      <c r="F5262" s="6">
        <f t="shared" si="4140"/>
        <v>16015626</v>
      </c>
      <c r="G5262" s="6">
        <f t="shared" si="4141"/>
        <v>16015626</v>
      </c>
      <c r="H5262" s="6"/>
      <c r="I5262" s="6">
        <f t="shared" si="4142"/>
        <v>2969489.7025692184</v>
      </c>
      <c r="J5262" s="6">
        <f t="shared" si="4143"/>
        <v>2969489.7025692184</v>
      </c>
      <c r="K5262" s="6">
        <f t="shared" si="4144"/>
        <v>2186553.0640974469</v>
      </c>
      <c r="L5262" s="6">
        <f t="shared" si="4145"/>
        <v>133422.43333333332</v>
      </c>
      <c r="M5262" s="6">
        <f t="shared" si="4146"/>
        <v>5289465.2</v>
      </c>
      <c r="N5262" s="6">
        <f t="shared" si="4147"/>
        <v>5289465.2</v>
      </c>
      <c r="Q5262" s="35"/>
    </row>
    <row r="5263" spans="1:17" x14ac:dyDescent="0.2">
      <c r="A5263" s="29">
        <v>44403</v>
      </c>
      <c r="B5263" s="27">
        <v>-11923486.3106106</v>
      </c>
      <c r="C5263" s="27">
        <v>-11923486.3106106</v>
      </c>
      <c r="D5263" s="27">
        <v>2286496.3106105998</v>
      </c>
      <c r="E5263" s="27">
        <v>-17501</v>
      </c>
      <c r="F5263" s="6">
        <f t="shared" si="4140"/>
        <v>-9654491</v>
      </c>
      <c r="G5263" s="6">
        <f t="shared" si="4141"/>
        <v>-9654491</v>
      </c>
      <c r="H5263" s="6"/>
      <c r="I5263" s="6">
        <f t="shared" si="4142"/>
        <v>2415872.7923420328</v>
      </c>
      <c r="J5263" s="6">
        <f t="shared" si="4143"/>
        <v>2415872.7923420328</v>
      </c>
      <c r="K5263" s="6">
        <f t="shared" si="4144"/>
        <v>2234401.8076579659</v>
      </c>
      <c r="L5263" s="6">
        <f t="shared" si="4145"/>
        <v>135520.56666666668</v>
      </c>
      <c r="M5263" s="6">
        <f t="shared" si="4146"/>
        <v>4785795.166666667</v>
      </c>
      <c r="N5263" s="6">
        <f t="shared" si="4147"/>
        <v>4785795.166666667</v>
      </c>
      <c r="Q5263" s="35"/>
    </row>
    <row r="5264" spans="1:17" x14ac:dyDescent="0.2">
      <c r="A5264" s="29">
        <v>44404</v>
      </c>
      <c r="B5264" s="27">
        <v>3806744.5960023543</v>
      </c>
      <c r="C5264" s="27">
        <v>7348687.5960023543</v>
      </c>
      <c r="D5264" s="27">
        <v>3030482.4039976457</v>
      </c>
      <c r="E5264" s="27">
        <v>-112126</v>
      </c>
      <c r="F5264" s="6">
        <f t="shared" si="4140"/>
        <v>6725101</v>
      </c>
      <c r="G5264" s="6">
        <f t="shared" si="4141"/>
        <v>10267044</v>
      </c>
      <c r="H5264" s="6"/>
      <c r="I5264" s="6">
        <f t="shared" si="4142"/>
        <v>2593534.0295832721</v>
      </c>
      <c r="J5264" s="6">
        <f t="shared" si="4143"/>
        <v>2711598.7962499387</v>
      </c>
      <c r="K5264" s="6">
        <f t="shared" si="4144"/>
        <v>2305960.4370833938</v>
      </c>
      <c r="L5264" s="6">
        <f t="shared" si="4145"/>
        <v>127315.9</v>
      </c>
      <c r="M5264" s="6">
        <f t="shared" si="4146"/>
        <v>5026810.3666666662</v>
      </c>
      <c r="N5264" s="6">
        <f t="shared" si="4147"/>
        <v>5144875.1333333338</v>
      </c>
      <c r="Q5264" s="35"/>
    </row>
    <row r="5265" spans="1:17" x14ac:dyDescent="0.2">
      <c r="A5265" s="29">
        <v>44405</v>
      </c>
      <c r="B5265" s="27">
        <v>-8620743.0589833856</v>
      </c>
      <c r="C5265" s="27">
        <v>-8620743.0589833856</v>
      </c>
      <c r="D5265" s="27">
        <v>2736141.0589833865</v>
      </c>
      <c r="E5265" s="27">
        <v>462365</v>
      </c>
      <c r="F5265" s="6">
        <f t="shared" si="4140"/>
        <v>-5422236.9999999991</v>
      </c>
      <c r="G5265" s="6">
        <f t="shared" si="4141"/>
        <v>-5422236.9999999991</v>
      </c>
      <c r="H5265" s="6"/>
      <c r="I5265" s="6">
        <f t="shared" si="4142"/>
        <v>2254920.1858152882</v>
      </c>
      <c r="J5265" s="6">
        <f t="shared" si="4143"/>
        <v>2372984.9524819548</v>
      </c>
      <c r="K5265" s="6">
        <f t="shared" si="4144"/>
        <v>2367399.1141847116</v>
      </c>
      <c r="L5265" s="6">
        <f t="shared" si="4145"/>
        <v>136465.66666666666</v>
      </c>
      <c r="M5265" s="6">
        <f t="shared" si="4146"/>
        <v>4758784.9666666668</v>
      </c>
      <c r="N5265" s="6">
        <f t="shared" si="4147"/>
        <v>4876849.7333333334</v>
      </c>
      <c r="Q5265" s="35"/>
    </row>
    <row r="5266" spans="1:17" x14ac:dyDescent="0.2">
      <c r="A5266" s="29">
        <v>44406</v>
      </c>
      <c r="B5266" s="27">
        <v>5954434.8669522647</v>
      </c>
      <c r="C5266" s="27">
        <v>5954434.8669522647</v>
      </c>
      <c r="D5266" s="27">
        <v>2475792.1330477358</v>
      </c>
      <c r="E5266" s="27">
        <v>86194</v>
      </c>
      <c r="F5266" s="6">
        <f t="shared" si="4140"/>
        <v>8516421</v>
      </c>
      <c r="G5266" s="6">
        <f t="shared" si="4141"/>
        <v>8516421</v>
      </c>
      <c r="H5266" s="6"/>
      <c r="I5266" s="6">
        <f t="shared" si="4142"/>
        <v>2728963.7331270827</v>
      </c>
      <c r="J5266" s="6">
        <f t="shared" si="4143"/>
        <v>2847028.4997937498</v>
      </c>
      <c r="K5266" s="6">
        <f t="shared" si="4144"/>
        <v>2416473.6668729167</v>
      </c>
      <c r="L5266" s="6">
        <f t="shared" si="4145"/>
        <v>133969.4</v>
      </c>
      <c r="M5266" s="6">
        <f t="shared" si="4146"/>
        <v>5279406.8</v>
      </c>
      <c r="N5266" s="6">
        <f t="shared" si="4147"/>
        <v>5397471.5666666664</v>
      </c>
      <c r="Q5266" s="35"/>
    </row>
    <row r="5267" spans="1:17" x14ac:dyDescent="0.2">
      <c r="A5267" s="29">
        <v>44407</v>
      </c>
      <c r="B5267" s="27">
        <v>14659860.956676083</v>
      </c>
      <c r="C5267" s="27">
        <v>14659860.956676083</v>
      </c>
      <c r="D5267" s="27">
        <v>2072535.0433239168</v>
      </c>
      <c r="E5267" s="27">
        <v>-22038</v>
      </c>
      <c r="F5267" s="6">
        <f t="shared" si="4140"/>
        <v>16710358</v>
      </c>
      <c r="G5267" s="6">
        <f t="shared" si="4141"/>
        <v>16710358</v>
      </c>
      <c r="H5267" s="6"/>
      <c r="I5267" s="6">
        <f t="shared" si="4142"/>
        <v>3023300.96947785</v>
      </c>
      <c r="J5267" s="6">
        <f t="shared" si="4143"/>
        <v>3141365.7361445171</v>
      </c>
      <c r="K5267" s="6">
        <f t="shared" si="4144"/>
        <v>2444077.5305221495</v>
      </c>
      <c r="L5267" s="6">
        <f t="shared" si="4145"/>
        <v>113677.5</v>
      </c>
      <c r="M5267" s="6">
        <f t="shared" si="4146"/>
        <v>5581056</v>
      </c>
      <c r="N5267" s="6">
        <f t="shared" si="4147"/>
        <v>5699120.7666666666</v>
      </c>
      <c r="Q5267" s="35"/>
    </row>
    <row r="5268" spans="1:17" x14ac:dyDescent="0.2">
      <c r="A5268" s="28">
        <v>44408</v>
      </c>
      <c r="B5268" s="26">
        <v>3086669.9143568445</v>
      </c>
      <c r="C5268" s="26">
        <v>3086669.9143568445</v>
      </c>
      <c r="D5268" s="26">
        <v>2306598.0856431555</v>
      </c>
      <c r="E5268" s="26">
        <v>216923</v>
      </c>
      <c r="F5268" s="26">
        <f>SUM(B5268+D5268+E5268)</f>
        <v>5610191</v>
      </c>
      <c r="G5268" s="26">
        <f t="shared" si="4141"/>
        <v>5610191</v>
      </c>
      <c r="H5268" s="26"/>
      <c r="I5268" s="26">
        <f t="shared" si="4142"/>
        <v>3006063.2833553408</v>
      </c>
      <c r="J5268" s="26">
        <f t="shared" si="4143"/>
        <v>3124128.0500220074</v>
      </c>
      <c r="K5268" s="26">
        <f t="shared" si="4144"/>
        <v>2462358.7499779919</v>
      </c>
      <c r="L5268" s="26">
        <f t="shared" si="4145"/>
        <v>120485.63333333333</v>
      </c>
      <c r="M5268" s="26">
        <f t="shared" si="4146"/>
        <v>5588907.666666667</v>
      </c>
      <c r="N5268" s="26">
        <f t="shared" si="4147"/>
        <v>5706972.4333333336</v>
      </c>
      <c r="Q5268" s="35"/>
    </row>
    <row r="5269" spans="1:17" x14ac:dyDescent="0.2">
      <c r="A5269" s="29">
        <v>44409</v>
      </c>
      <c r="B5269" s="27">
        <v>-7452314.4049960757</v>
      </c>
      <c r="C5269" s="27">
        <v>-7452314.4049960757</v>
      </c>
      <c r="D5269" s="27">
        <v>2740890.4049960757</v>
      </c>
      <c r="E5269" s="27">
        <v>189336</v>
      </c>
      <c r="F5269" s="6">
        <f t="shared" si="4140"/>
        <v>-4522088</v>
      </c>
      <c r="G5269" s="6">
        <f t="shared" si="4141"/>
        <v>-4522088</v>
      </c>
      <c r="H5269" s="6"/>
      <c r="I5269" s="6">
        <f t="shared" ref="I5269:I5299" si="4148">AVERAGE(B5240:B5269)</f>
        <v>2723754.0741012306</v>
      </c>
      <c r="J5269" s="6">
        <f t="shared" ref="J5269" si="4149">AVERAGE(C5240:C5269)</f>
        <v>2841818.8407678972</v>
      </c>
      <c r="K5269" s="6">
        <f t="shared" ref="K5269" si="4150">AVERAGE(D5240:D5269)</f>
        <v>2474654.5258987695</v>
      </c>
      <c r="L5269" s="6">
        <f t="shared" ref="L5269" si="4151">AVERAGE(E5240:E5269)</f>
        <v>122980.73333333334</v>
      </c>
      <c r="M5269" s="6">
        <f t="shared" ref="M5269" si="4152">AVERAGE(F5240:F5269)</f>
        <v>5321389.333333333</v>
      </c>
      <c r="N5269" s="6">
        <f t="shared" ref="N5269" si="4153">AVERAGE(G5240:G5269)</f>
        <v>5439454.0999999996</v>
      </c>
      <c r="Q5269" s="35"/>
    </row>
    <row r="5270" spans="1:17" x14ac:dyDescent="0.2">
      <c r="A5270" s="29">
        <v>44410</v>
      </c>
      <c r="B5270" s="27">
        <v>7637871.1611151164</v>
      </c>
      <c r="C5270" s="27">
        <v>7637871.1611151164</v>
      </c>
      <c r="D5270" s="27">
        <v>1715787.8388848838</v>
      </c>
      <c r="E5270" s="27">
        <v>375497</v>
      </c>
      <c r="F5270" s="6">
        <f t="shared" si="4140"/>
        <v>9729156</v>
      </c>
      <c r="G5270" s="6">
        <f t="shared" si="4141"/>
        <v>9729156</v>
      </c>
      <c r="H5270" s="6"/>
      <c r="I5270" s="6">
        <f t="shared" si="4148"/>
        <v>3576932.823371029</v>
      </c>
      <c r="J5270" s="6">
        <f t="shared" ref="J5270:J5299" si="4154">AVERAGE(C5241:C5270)</f>
        <v>3694997.5900376956</v>
      </c>
      <c r="K5270" s="6">
        <f t="shared" ref="K5270:K5299" si="4155">AVERAGE(D5241:D5270)</f>
        <v>2424172.5099623036</v>
      </c>
      <c r="L5270" s="6">
        <f t="shared" ref="L5270:L5299" si="4156">AVERAGE(E5241:E5270)</f>
        <v>125265.5</v>
      </c>
      <c r="M5270" s="6">
        <f t="shared" ref="M5270:M5299" si="4157">AVERAGE(F5241:F5270)</f>
        <v>6126370.833333333</v>
      </c>
      <c r="N5270" s="6">
        <f t="shared" ref="N5270:N5299" si="4158">AVERAGE(G5241:G5270)</f>
        <v>6244435.5999999996</v>
      </c>
      <c r="Q5270" s="35"/>
    </row>
    <row r="5271" spans="1:17" x14ac:dyDescent="0.2">
      <c r="A5271" s="29">
        <v>44411</v>
      </c>
      <c r="B5271" s="27">
        <v>-3732256.4849241748</v>
      </c>
      <c r="C5271" s="27">
        <v>-3732256.4849241748</v>
      </c>
      <c r="D5271" s="27">
        <v>1920620.4849241748</v>
      </c>
      <c r="E5271" s="27">
        <v>599700</v>
      </c>
      <c r="F5271" s="6">
        <f t="shared" si="4140"/>
        <v>-1211936</v>
      </c>
      <c r="G5271" s="6">
        <f t="shared" si="4141"/>
        <v>-1211936</v>
      </c>
      <c r="H5271" s="6"/>
      <c r="I5271" s="6">
        <f t="shared" si="4148"/>
        <v>3032760.6273109117</v>
      </c>
      <c r="J5271" s="6">
        <f t="shared" si="4154"/>
        <v>3150825.3939775783</v>
      </c>
      <c r="K5271" s="6">
        <f t="shared" si="4155"/>
        <v>2392750.3393557537</v>
      </c>
      <c r="L5271" s="6">
        <f t="shared" si="4156"/>
        <v>132694.63333333333</v>
      </c>
      <c r="M5271" s="6">
        <f t="shared" si="4157"/>
        <v>5558205.5999999996</v>
      </c>
      <c r="N5271" s="6">
        <f t="shared" si="4158"/>
        <v>5676270.3666666662</v>
      </c>
      <c r="Q5271" s="35"/>
    </row>
    <row r="5272" spans="1:17" x14ac:dyDescent="0.2">
      <c r="A5272" s="29">
        <v>44412</v>
      </c>
      <c r="B5272" s="27">
        <v>1535417.014074496</v>
      </c>
      <c r="C5272" s="27">
        <v>1535417.014074496</v>
      </c>
      <c r="D5272" s="27">
        <v>2292007.985925504</v>
      </c>
      <c r="E5272" s="27">
        <v>442480</v>
      </c>
      <c r="F5272" s="6">
        <f t="shared" si="4140"/>
        <v>4269905</v>
      </c>
      <c r="G5272" s="6">
        <f t="shared" si="4141"/>
        <v>4269905</v>
      </c>
      <c r="H5272" s="6"/>
      <c r="I5272" s="6">
        <f t="shared" si="4148"/>
        <v>3022772.3711772109</v>
      </c>
      <c r="J5272" s="6">
        <f t="shared" si="4154"/>
        <v>3140837.1378438775</v>
      </c>
      <c r="K5272" s="6">
        <f t="shared" si="4155"/>
        <v>2392720.0621561226</v>
      </c>
      <c r="L5272" s="6">
        <f t="shared" si="4156"/>
        <v>156821.26666666666</v>
      </c>
      <c r="M5272" s="6">
        <f t="shared" si="4157"/>
        <v>5572313.7000000002</v>
      </c>
      <c r="N5272" s="6">
        <f t="shared" si="4158"/>
        <v>5690378.4666666668</v>
      </c>
      <c r="Q5272" s="35"/>
    </row>
    <row r="5273" spans="1:17" x14ac:dyDescent="0.2">
      <c r="A5273" s="29">
        <v>44413</v>
      </c>
      <c r="B5273" s="27">
        <v>11269124.73722782</v>
      </c>
      <c r="C5273" s="27">
        <v>11269124.73722782</v>
      </c>
      <c r="D5273" s="27">
        <v>2879327.2627721801</v>
      </c>
      <c r="E5273" s="27">
        <v>145617</v>
      </c>
      <c r="F5273" s="6">
        <f t="shared" si="4140"/>
        <v>14294069</v>
      </c>
      <c r="G5273" s="6">
        <f t="shared" si="4141"/>
        <v>14294069</v>
      </c>
      <c r="H5273" s="6"/>
      <c r="I5273" s="6">
        <f t="shared" si="4148"/>
        <v>3351707.0360236526</v>
      </c>
      <c r="J5273" s="6">
        <f t="shared" si="4154"/>
        <v>3469771.8026903193</v>
      </c>
      <c r="K5273" s="6">
        <f t="shared" si="4155"/>
        <v>2390233.3306430131</v>
      </c>
      <c r="L5273" s="6">
        <f t="shared" si="4156"/>
        <v>165890.5</v>
      </c>
      <c r="M5273" s="6">
        <f t="shared" si="4157"/>
        <v>5907830.8666666662</v>
      </c>
      <c r="N5273" s="6">
        <f t="shared" si="4158"/>
        <v>6025895.6333333338</v>
      </c>
      <c r="Q5273" s="35"/>
    </row>
    <row r="5274" spans="1:17" x14ac:dyDescent="0.2">
      <c r="A5274" s="29">
        <v>44414</v>
      </c>
      <c r="B5274" s="27">
        <v>-14113371.37612997</v>
      </c>
      <c r="C5274" s="27">
        <v>-14113371.37612997</v>
      </c>
      <c r="D5274" s="27">
        <v>2724997.3761299704</v>
      </c>
      <c r="E5274" s="27">
        <v>-23823</v>
      </c>
      <c r="F5274" s="6">
        <f t="shared" si="4140"/>
        <v>-11412197</v>
      </c>
      <c r="G5274" s="6">
        <f t="shared" si="4141"/>
        <v>-11412197</v>
      </c>
      <c r="H5274" s="6"/>
      <c r="I5274" s="6">
        <f t="shared" si="4148"/>
        <v>3020806.1074948446</v>
      </c>
      <c r="J5274" s="6">
        <f t="shared" si="4154"/>
        <v>3138870.8741615112</v>
      </c>
      <c r="K5274" s="6">
        <f t="shared" si="4155"/>
        <v>2399003.3925051545</v>
      </c>
      <c r="L5274" s="6">
        <f t="shared" si="4156"/>
        <v>141028.76666666666</v>
      </c>
      <c r="M5274" s="6">
        <f t="shared" si="4157"/>
        <v>5560838.2666666666</v>
      </c>
      <c r="N5274" s="6">
        <f t="shared" si="4158"/>
        <v>5678903.0333333332</v>
      </c>
      <c r="Q5274" s="35"/>
    </row>
    <row r="5275" spans="1:17" x14ac:dyDescent="0.2">
      <c r="A5275" s="29">
        <v>44415</v>
      </c>
      <c r="B5275" s="27">
        <v>4467561.2743057534</v>
      </c>
      <c r="C5275" s="27">
        <v>4467561.2743057534</v>
      </c>
      <c r="D5275" s="27">
        <v>2557753.7256942466</v>
      </c>
      <c r="E5275" s="27">
        <v>33337</v>
      </c>
      <c r="F5275" s="6">
        <f t="shared" si="4140"/>
        <v>7058652</v>
      </c>
      <c r="G5275" s="6">
        <f t="shared" si="4141"/>
        <v>7058652</v>
      </c>
      <c r="H5275" s="6"/>
      <c r="I5275" s="6">
        <f t="shared" si="4148"/>
        <v>2540638.0789894136</v>
      </c>
      <c r="J5275" s="6">
        <f t="shared" si="4154"/>
        <v>2658702.8456560802</v>
      </c>
      <c r="K5275" s="6">
        <f t="shared" si="4155"/>
        <v>2381314.8876772523</v>
      </c>
      <c r="L5275" s="6">
        <f t="shared" si="4156"/>
        <v>130710.13333333333</v>
      </c>
      <c r="M5275" s="6">
        <f t="shared" si="4157"/>
        <v>5052663.0999999996</v>
      </c>
      <c r="N5275" s="6">
        <f t="shared" si="4158"/>
        <v>5170727.8666666662</v>
      </c>
      <c r="Q5275" s="35"/>
    </row>
    <row r="5276" spans="1:17" x14ac:dyDescent="0.2">
      <c r="A5276" s="29">
        <v>44416</v>
      </c>
      <c r="B5276" s="27">
        <v>2248921.3602294503</v>
      </c>
      <c r="C5276" s="27">
        <v>2248921.3602294503</v>
      </c>
      <c r="D5276" s="27">
        <v>2478494.6397705497</v>
      </c>
      <c r="E5276" s="27">
        <v>54785</v>
      </c>
      <c r="F5276" s="6">
        <f t="shared" si="4140"/>
        <v>4782201</v>
      </c>
      <c r="G5276" s="6">
        <f t="shared" si="4141"/>
        <v>4782201</v>
      </c>
      <c r="H5276" s="6"/>
      <c r="I5276" s="6">
        <f t="shared" si="4148"/>
        <v>3053658.9437594679</v>
      </c>
      <c r="J5276" s="6">
        <f t="shared" si="4154"/>
        <v>3171723.7104261345</v>
      </c>
      <c r="K5276" s="6">
        <f t="shared" si="4155"/>
        <v>2362769.9895738647</v>
      </c>
      <c r="L5276" s="6">
        <f t="shared" si="4156"/>
        <v>134952.93333333332</v>
      </c>
      <c r="M5276" s="6">
        <f t="shared" si="4157"/>
        <v>5551381.8666666662</v>
      </c>
      <c r="N5276" s="6">
        <f t="shared" si="4158"/>
        <v>5669446.6333333338</v>
      </c>
      <c r="Q5276" s="35"/>
    </row>
    <row r="5277" spans="1:17" x14ac:dyDescent="0.2">
      <c r="A5277" s="29">
        <v>44417</v>
      </c>
      <c r="B5277" s="27">
        <v>-9020207.9218454994</v>
      </c>
      <c r="C5277" s="27">
        <v>-9020207.9218454994</v>
      </c>
      <c r="D5277" s="27">
        <v>2120203.9218454999</v>
      </c>
      <c r="E5277" s="27">
        <v>315263</v>
      </c>
      <c r="F5277" s="6">
        <f t="shared" si="4140"/>
        <v>-6584741</v>
      </c>
      <c r="G5277" s="6">
        <f t="shared" si="4141"/>
        <v>-6584741</v>
      </c>
      <c r="H5277" s="6"/>
      <c r="I5277" s="6">
        <f t="shared" si="4148"/>
        <v>2640629.655153892</v>
      </c>
      <c r="J5277" s="6">
        <f t="shared" si="4154"/>
        <v>2758694.4218205586</v>
      </c>
      <c r="K5277" s="6">
        <f t="shared" si="4155"/>
        <v>2358117.9448461067</v>
      </c>
      <c r="L5277" s="6">
        <f t="shared" si="4156"/>
        <v>144217.4</v>
      </c>
      <c r="M5277" s="6">
        <f t="shared" si="4157"/>
        <v>5142965</v>
      </c>
      <c r="N5277" s="6">
        <f t="shared" si="4158"/>
        <v>5261029.7666666666</v>
      </c>
      <c r="Q5277" s="35"/>
    </row>
    <row r="5278" spans="1:17" x14ac:dyDescent="0.2">
      <c r="A5278" s="29">
        <v>44418</v>
      </c>
      <c r="B5278" s="27">
        <v>41914607.411295272</v>
      </c>
      <c r="C5278" s="27">
        <v>41914607.411295272</v>
      </c>
      <c r="D5278" s="27">
        <v>1837405.588704729</v>
      </c>
      <c r="E5278" s="27">
        <v>258991</v>
      </c>
      <c r="F5278" s="6">
        <f t="shared" si="4140"/>
        <v>44011004</v>
      </c>
      <c r="G5278" s="6">
        <f t="shared" si="4141"/>
        <v>44011004</v>
      </c>
      <c r="H5278" s="6"/>
      <c r="I5278" s="6">
        <f t="shared" si="4148"/>
        <v>3697959.7423315565</v>
      </c>
      <c r="J5278" s="6">
        <f t="shared" si="4154"/>
        <v>3816024.5089982231</v>
      </c>
      <c r="K5278" s="6">
        <f t="shared" si="4155"/>
        <v>2345930.6576684429</v>
      </c>
      <c r="L5278" s="6">
        <f t="shared" si="4156"/>
        <v>149268.23333333334</v>
      </c>
      <c r="M5278" s="6">
        <f t="shared" si="4157"/>
        <v>6193158.6333333338</v>
      </c>
      <c r="N5278" s="6">
        <f t="shared" si="4158"/>
        <v>6311223.4000000004</v>
      </c>
      <c r="Q5278" s="35"/>
    </row>
    <row r="5279" spans="1:17" x14ac:dyDescent="0.2">
      <c r="A5279" s="29">
        <v>44419</v>
      </c>
      <c r="B5279" s="27">
        <v>-7530863.5648133866</v>
      </c>
      <c r="C5279" s="27">
        <v>-7530863.5648133866</v>
      </c>
      <c r="D5279" s="27">
        <v>1997791.5648133871</v>
      </c>
      <c r="E5279" s="27">
        <v>787525</v>
      </c>
      <c r="F5279" s="6">
        <f t="shared" si="4140"/>
        <v>-4745547</v>
      </c>
      <c r="G5279" s="6">
        <f t="shared" si="4141"/>
        <v>-4745547</v>
      </c>
      <c r="H5279" s="6"/>
      <c r="I5279" s="6">
        <f t="shared" si="4148"/>
        <v>3361797.1581889456</v>
      </c>
      <c r="J5279" s="6">
        <f t="shared" si="4154"/>
        <v>3479861.9248556113</v>
      </c>
      <c r="K5279" s="6">
        <f t="shared" si="4155"/>
        <v>2236097.2084777215</v>
      </c>
      <c r="L5279" s="6">
        <f t="shared" si="4156"/>
        <v>172801.03333333333</v>
      </c>
      <c r="M5279" s="6">
        <f t="shared" si="4157"/>
        <v>5770695.4000000004</v>
      </c>
      <c r="N5279" s="6">
        <f t="shared" si="4158"/>
        <v>5888760.166666667</v>
      </c>
      <c r="Q5279" s="35"/>
    </row>
    <row r="5280" spans="1:17" x14ac:dyDescent="0.2">
      <c r="A5280" s="29">
        <v>44420</v>
      </c>
      <c r="B5280" s="27">
        <v>-13832233.362705939</v>
      </c>
      <c r="C5280" s="27">
        <v>-13832233.362705939</v>
      </c>
      <c r="D5280" s="27">
        <v>1890581.3627059381</v>
      </c>
      <c r="E5280" s="27">
        <v>726915</v>
      </c>
      <c r="F5280" s="6">
        <f t="shared" si="4140"/>
        <v>-11214737</v>
      </c>
      <c r="G5280" s="6">
        <f t="shared" si="4141"/>
        <v>-11214737</v>
      </c>
      <c r="H5280" s="6"/>
      <c r="I5280" s="6">
        <f t="shared" si="4148"/>
        <v>2731582.9733615299</v>
      </c>
      <c r="J5280" s="6">
        <f t="shared" si="4154"/>
        <v>2849647.7400281955</v>
      </c>
      <c r="K5280" s="6">
        <f t="shared" si="4155"/>
        <v>2207203.5933051379</v>
      </c>
      <c r="L5280" s="6">
        <f t="shared" si="4156"/>
        <v>187383.76666666666</v>
      </c>
      <c r="M5280" s="6">
        <f t="shared" si="4157"/>
        <v>5126170.333333333</v>
      </c>
      <c r="N5280" s="6">
        <f t="shared" si="4158"/>
        <v>5244235.0999999996</v>
      </c>
      <c r="Q5280" s="35"/>
    </row>
    <row r="5281" spans="1:17" x14ac:dyDescent="0.2">
      <c r="A5281" s="29">
        <v>44421</v>
      </c>
      <c r="B5281" s="27">
        <v>606497.24448493635</v>
      </c>
      <c r="C5281" s="27">
        <v>606497.24448493635</v>
      </c>
      <c r="D5281" s="27">
        <v>1866077.7555150636</v>
      </c>
      <c r="E5281" s="27">
        <v>464834</v>
      </c>
      <c r="F5281" s="6">
        <f t="shared" si="4140"/>
        <v>2937409</v>
      </c>
      <c r="G5281" s="6">
        <f t="shared" si="4141"/>
        <v>2937409</v>
      </c>
      <c r="H5281" s="6"/>
      <c r="I5281" s="6">
        <f t="shared" si="4148"/>
        <v>2997279.1005974887</v>
      </c>
      <c r="J5281" s="6">
        <f t="shared" si="4154"/>
        <v>3115343.8672641558</v>
      </c>
      <c r="K5281" s="6">
        <f t="shared" si="4155"/>
        <v>2193050.6994025102</v>
      </c>
      <c r="L5281" s="6">
        <f t="shared" si="4156"/>
        <v>198307.03333333333</v>
      </c>
      <c r="M5281" s="6">
        <f t="shared" si="4157"/>
        <v>5388636.833333333</v>
      </c>
      <c r="N5281" s="6">
        <f t="shared" si="4158"/>
        <v>5506701.5999999996</v>
      </c>
      <c r="Q5281" s="35"/>
    </row>
    <row r="5282" spans="1:17" x14ac:dyDescent="0.2">
      <c r="A5282" s="29">
        <v>44422</v>
      </c>
      <c r="B5282" s="27">
        <v>-8793796.3415264357</v>
      </c>
      <c r="C5282" s="27">
        <v>-8793796.3415264357</v>
      </c>
      <c r="D5282" s="27">
        <v>1680834.3415264359</v>
      </c>
      <c r="E5282" s="27">
        <v>211724</v>
      </c>
      <c r="F5282" s="6">
        <f t="shared" si="4140"/>
        <v>-6901238</v>
      </c>
      <c r="G5282" s="6">
        <f t="shared" si="4141"/>
        <v>-6901238</v>
      </c>
      <c r="H5282" s="6"/>
      <c r="I5282" s="6">
        <f t="shared" si="4148"/>
        <v>2532040.8930006241</v>
      </c>
      <c r="J5282" s="6">
        <f t="shared" si="4154"/>
        <v>2650105.6596672907</v>
      </c>
      <c r="K5282" s="6">
        <f t="shared" si="4155"/>
        <v>2158093.373666042</v>
      </c>
      <c r="L5282" s="6">
        <f t="shared" si="4156"/>
        <v>208316.7</v>
      </c>
      <c r="M5282" s="6">
        <f t="shared" si="4157"/>
        <v>4898450.9666666668</v>
      </c>
      <c r="N5282" s="6">
        <f t="shared" si="4158"/>
        <v>5016515.7333333334</v>
      </c>
      <c r="Q5282" s="35"/>
    </row>
    <row r="5283" spans="1:17" x14ac:dyDescent="0.2">
      <c r="A5283" s="29">
        <v>44423</v>
      </c>
      <c r="B5283" s="27">
        <v>-9061951.6092387252</v>
      </c>
      <c r="C5283" s="27">
        <v>-9061951.6092387252</v>
      </c>
      <c r="D5283" s="27">
        <v>2250287.6092387252</v>
      </c>
      <c r="E5283" s="27">
        <v>481098</v>
      </c>
      <c r="F5283" s="6">
        <f t="shared" si="4140"/>
        <v>-6330566</v>
      </c>
      <c r="G5283" s="6">
        <f t="shared" si="4141"/>
        <v>-6330566</v>
      </c>
      <c r="H5283" s="6"/>
      <c r="I5283" s="6">
        <f t="shared" si="4148"/>
        <v>2114498.9683666159</v>
      </c>
      <c r="J5283" s="6">
        <f t="shared" si="4154"/>
        <v>2232563.7350332825</v>
      </c>
      <c r="K5283" s="6">
        <f t="shared" si="4155"/>
        <v>2148450.9649667172</v>
      </c>
      <c r="L5283" s="6">
        <f t="shared" si="4156"/>
        <v>215445.53333333333</v>
      </c>
      <c r="M5283" s="6">
        <f t="shared" si="4157"/>
        <v>4478395.4666666668</v>
      </c>
      <c r="N5283" s="6">
        <f t="shared" si="4158"/>
        <v>4596460.2333333334</v>
      </c>
      <c r="Q5283" s="35"/>
    </row>
    <row r="5284" spans="1:17" x14ac:dyDescent="0.2">
      <c r="A5284" s="29">
        <v>44424</v>
      </c>
      <c r="B5284" s="27">
        <v>12074175.91756524</v>
      </c>
      <c r="C5284" s="27">
        <v>12074175.91756524</v>
      </c>
      <c r="D5284" s="27">
        <v>2388808.0824347604</v>
      </c>
      <c r="E5284" s="27">
        <v>289732</v>
      </c>
      <c r="F5284" s="6">
        <f t="shared" si="4140"/>
        <v>14752716</v>
      </c>
      <c r="G5284" s="6">
        <f t="shared" si="4141"/>
        <v>14752716</v>
      </c>
      <c r="H5284" s="6"/>
      <c r="I5284" s="6">
        <f t="shared" si="4148"/>
        <v>2637591.4677858199</v>
      </c>
      <c r="J5284" s="6">
        <f t="shared" si="4154"/>
        <v>2755656.2344524865</v>
      </c>
      <c r="K5284" s="6">
        <f t="shared" si="4155"/>
        <v>2155916.1655475129</v>
      </c>
      <c r="L5284" s="6">
        <f t="shared" si="4156"/>
        <v>222926.36666666667</v>
      </c>
      <c r="M5284" s="6">
        <f t="shared" si="4157"/>
        <v>5016434</v>
      </c>
      <c r="N5284" s="6">
        <f t="shared" si="4158"/>
        <v>5134498.7666666666</v>
      </c>
      <c r="Q5284" s="35"/>
    </row>
    <row r="5285" spans="1:17" x14ac:dyDescent="0.2">
      <c r="A5285" s="29">
        <v>44425</v>
      </c>
      <c r="B5285" s="27">
        <v>-6548154.5728832856</v>
      </c>
      <c r="C5285" s="27">
        <v>-6548154.5728832856</v>
      </c>
      <c r="D5285" s="27">
        <v>2117529.5728832856</v>
      </c>
      <c r="E5285" s="27">
        <v>869903</v>
      </c>
      <c r="F5285" s="6">
        <f t="shared" si="4140"/>
        <v>-3560722</v>
      </c>
      <c r="G5285" s="6">
        <f t="shared" si="4141"/>
        <v>-3560722</v>
      </c>
      <c r="H5285" s="6"/>
      <c r="I5285" s="6">
        <f t="shared" si="4148"/>
        <v>1638604.8952897175</v>
      </c>
      <c r="J5285" s="6">
        <f t="shared" si="4154"/>
        <v>1756669.6619563841</v>
      </c>
      <c r="K5285" s="6">
        <f t="shared" si="4155"/>
        <v>2155187.6380436155</v>
      </c>
      <c r="L5285" s="6">
        <f t="shared" si="4156"/>
        <v>239413.93333333332</v>
      </c>
      <c r="M5285" s="6">
        <f t="shared" si="4157"/>
        <v>4033206.4666666668</v>
      </c>
      <c r="N5285" s="6">
        <f t="shared" si="4158"/>
        <v>4151271.2333333334</v>
      </c>
      <c r="Q5285" s="35"/>
    </row>
    <row r="5286" spans="1:17" x14ac:dyDescent="0.2">
      <c r="A5286" s="29">
        <v>44426</v>
      </c>
      <c r="B5286" s="27">
        <v>21519481.295611478</v>
      </c>
      <c r="C5286" s="27">
        <v>21519481.295611478</v>
      </c>
      <c r="D5286" s="27">
        <v>1854017.7043885221</v>
      </c>
      <c r="E5286" s="27">
        <v>407084</v>
      </c>
      <c r="F5286" s="6">
        <f t="shared" si="4140"/>
        <v>23780583</v>
      </c>
      <c r="G5286" s="6">
        <f t="shared" si="4141"/>
        <v>23780583</v>
      </c>
      <c r="H5286" s="6"/>
      <c r="I5286" s="6">
        <f t="shared" si="4148"/>
        <v>1300835.6735097782</v>
      </c>
      <c r="J5286" s="6">
        <f t="shared" si="4154"/>
        <v>1418900.4401764451</v>
      </c>
      <c r="K5286" s="6">
        <f t="shared" si="4155"/>
        <v>2153176.2598235547</v>
      </c>
      <c r="L5286" s="6">
        <f t="shared" si="4156"/>
        <v>254628.96666666667</v>
      </c>
      <c r="M5286" s="6">
        <f t="shared" si="4157"/>
        <v>3708640.9</v>
      </c>
      <c r="N5286" s="6">
        <f t="shared" si="4158"/>
        <v>3826705.6666666665</v>
      </c>
      <c r="Q5286" s="35"/>
    </row>
    <row r="5287" spans="1:17" x14ac:dyDescent="0.2">
      <c r="A5287" s="29">
        <v>44427</v>
      </c>
      <c r="B5287" s="27">
        <v>6315966.823650633</v>
      </c>
      <c r="C5287" s="27">
        <v>6315966.823650633</v>
      </c>
      <c r="D5287" s="27">
        <v>1837107.176349367</v>
      </c>
      <c r="E5287" s="27">
        <v>569784</v>
      </c>
      <c r="F5287" s="6">
        <f t="shared" si="4140"/>
        <v>8722858</v>
      </c>
      <c r="G5287" s="6">
        <f t="shared" si="4141"/>
        <v>8722858</v>
      </c>
      <c r="H5287" s="6"/>
      <c r="I5287" s="6">
        <f t="shared" si="4148"/>
        <v>1802819.9689856463</v>
      </c>
      <c r="J5287" s="6">
        <f t="shared" si="4154"/>
        <v>1920884.7356523129</v>
      </c>
      <c r="K5287" s="6">
        <f t="shared" si="4155"/>
        <v>2158784.7310143542</v>
      </c>
      <c r="L5287" s="6">
        <f t="shared" si="4156"/>
        <v>278715.76666666666</v>
      </c>
      <c r="M5287" s="6">
        <f t="shared" si="4157"/>
        <v>4240320.4666666668</v>
      </c>
      <c r="N5287" s="6">
        <f t="shared" si="4158"/>
        <v>4358385.2333333334</v>
      </c>
      <c r="Q5287" s="35"/>
    </row>
    <row r="5288" spans="1:17" x14ac:dyDescent="0.2">
      <c r="A5288" s="29">
        <v>44428</v>
      </c>
      <c r="B5288" s="27">
        <v>17901789.475634463</v>
      </c>
      <c r="C5288" s="27">
        <v>17901789.475634463</v>
      </c>
      <c r="D5288" s="27">
        <v>1982764.5243655355</v>
      </c>
      <c r="E5288" s="27">
        <v>798002</v>
      </c>
      <c r="F5288" s="6">
        <f t="shared" si="4140"/>
        <v>20682556</v>
      </c>
      <c r="G5288" s="6">
        <f t="shared" si="4141"/>
        <v>20682556</v>
      </c>
      <c r="H5288" s="6"/>
      <c r="I5288" s="6">
        <f t="shared" si="4148"/>
        <v>2458765.3307255255</v>
      </c>
      <c r="J5288" s="6">
        <f t="shared" si="4154"/>
        <v>2576830.0973921921</v>
      </c>
      <c r="K5288" s="6">
        <f t="shared" si="4155"/>
        <v>2170579.3026078087</v>
      </c>
      <c r="L5288" s="6">
        <f t="shared" si="4156"/>
        <v>308969.13333333336</v>
      </c>
      <c r="M5288" s="6">
        <f t="shared" si="4157"/>
        <v>4938313.7666666666</v>
      </c>
      <c r="N5288" s="6">
        <f t="shared" si="4158"/>
        <v>5056378.5333333332</v>
      </c>
      <c r="Q5288" s="35"/>
    </row>
    <row r="5289" spans="1:17" x14ac:dyDescent="0.2">
      <c r="A5289" s="29">
        <v>44429</v>
      </c>
      <c r="B5289" s="27">
        <v>14743545.006078621</v>
      </c>
      <c r="C5289" s="27">
        <v>14743545.006078621</v>
      </c>
      <c r="D5289" s="27">
        <v>2277917.9939213786</v>
      </c>
      <c r="E5289" s="27">
        <v>590951</v>
      </c>
      <c r="F5289" s="6">
        <f t="shared" si="4140"/>
        <v>17612414</v>
      </c>
      <c r="G5289" s="6">
        <f t="shared" si="4141"/>
        <v>17612414</v>
      </c>
      <c r="H5289" s="6"/>
      <c r="I5289" s="6">
        <f t="shared" si="4148"/>
        <v>2700602.8990932247</v>
      </c>
      <c r="J5289" s="6">
        <f t="shared" si="4154"/>
        <v>2818667.6657598913</v>
      </c>
      <c r="K5289" s="6">
        <f t="shared" si="4155"/>
        <v>2188669.8009067751</v>
      </c>
      <c r="L5289" s="6">
        <f t="shared" si="4156"/>
        <v>309431.90000000002</v>
      </c>
      <c r="M5289" s="6">
        <f t="shared" si="4157"/>
        <v>5198704.5999999996</v>
      </c>
      <c r="N5289" s="6">
        <f t="shared" si="4158"/>
        <v>5316769.3666666662</v>
      </c>
      <c r="Q5289" s="35"/>
    </row>
    <row r="5290" spans="1:17" x14ac:dyDescent="0.2">
      <c r="A5290" s="29">
        <v>44430</v>
      </c>
      <c r="B5290" s="27">
        <v>-8412629.5566868335</v>
      </c>
      <c r="C5290" s="27">
        <v>-8412629.5566868335</v>
      </c>
      <c r="D5290" s="27">
        <v>1200865.5566868347</v>
      </c>
      <c r="E5290" s="27">
        <v>838557</v>
      </c>
      <c r="F5290" s="6">
        <f t="shared" si="4140"/>
        <v>-6373206.9999999991</v>
      </c>
      <c r="G5290" s="6">
        <f t="shared" si="4141"/>
        <v>-6373206.9999999991</v>
      </c>
      <c r="H5290" s="6"/>
      <c r="I5290" s="6">
        <f t="shared" si="4148"/>
        <v>2393573.2315761424</v>
      </c>
      <c r="J5290" s="6">
        <f t="shared" si="4154"/>
        <v>2511637.998242809</v>
      </c>
      <c r="K5290" s="6">
        <f t="shared" si="4155"/>
        <v>2168027.0684238579</v>
      </c>
      <c r="L5290" s="6">
        <f t="shared" si="4156"/>
        <v>333676.3</v>
      </c>
      <c r="M5290" s="6">
        <f t="shared" si="4157"/>
        <v>4895276.5999999996</v>
      </c>
      <c r="N5290" s="6">
        <f t="shared" si="4158"/>
        <v>5013341.3666666662</v>
      </c>
      <c r="Q5290" s="35"/>
    </row>
    <row r="5291" spans="1:17" x14ac:dyDescent="0.2">
      <c r="A5291" s="29">
        <v>44431</v>
      </c>
      <c r="B5291" s="27">
        <v>14096113.654471351</v>
      </c>
      <c r="C5291" s="27">
        <v>14096113.654471351</v>
      </c>
      <c r="D5291" s="27">
        <v>1182997.3455286492</v>
      </c>
      <c r="E5291" s="27">
        <v>588080</v>
      </c>
      <c r="F5291" s="6">
        <f t="shared" si="4140"/>
        <v>15867191</v>
      </c>
      <c r="G5291" s="6">
        <f t="shared" si="4141"/>
        <v>15867191</v>
      </c>
      <c r="H5291" s="6"/>
      <c r="I5291" s="6">
        <f t="shared" si="4148"/>
        <v>2970269.6874066587</v>
      </c>
      <c r="J5291" s="6">
        <f t="shared" si="4154"/>
        <v>3088334.4540733253</v>
      </c>
      <c r="K5291" s="6">
        <f t="shared" si="4155"/>
        <v>2148816.4792600079</v>
      </c>
      <c r="L5291" s="6">
        <f t="shared" si="4156"/>
        <v>352403.96666666667</v>
      </c>
      <c r="M5291" s="6">
        <f t="shared" si="4157"/>
        <v>5471490.1333333338</v>
      </c>
      <c r="N5291" s="6">
        <f t="shared" si="4158"/>
        <v>5589554.9000000004</v>
      </c>
      <c r="Q5291" s="35"/>
    </row>
    <row r="5292" spans="1:17" x14ac:dyDescent="0.2">
      <c r="A5292" s="29">
        <v>44432</v>
      </c>
      <c r="B5292" s="27">
        <v>-25787564.961008165</v>
      </c>
      <c r="C5292" s="27">
        <v>-25787564.961008165</v>
      </c>
      <c r="D5292" s="27">
        <v>1644076.961008166</v>
      </c>
      <c r="E5292" s="27">
        <v>742758</v>
      </c>
      <c r="F5292" s="6">
        <f t="shared" si="4140"/>
        <v>-23400730</v>
      </c>
      <c r="G5292" s="6">
        <f t="shared" si="4141"/>
        <v>-23400730</v>
      </c>
      <c r="H5292" s="6"/>
      <c r="I5292" s="6">
        <f t="shared" si="4148"/>
        <v>1633640.3061126571</v>
      </c>
      <c r="J5292" s="6">
        <f t="shared" si="4154"/>
        <v>1751705.0727793237</v>
      </c>
      <c r="K5292" s="6">
        <f t="shared" si="4155"/>
        <v>2144906.3938873429</v>
      </c>
      <c r="L5292" s="6">
        <f t="shared" si="4156"/>
        <v>379064.9</v>
      </c>
      <c r="M5292" s="6">
        <f t="shared" si="4157"/>
        <v>4157611.6</v>
      </c>
      <c r="N5292" s="6">
        <f t="shared" si="4158"/>
        <v>4275676.3666666662</v>
      </c>
      <c r="Q5292" s="35"/>
    </row>
    <row r="5293" spans="1:17" x14ac:dyDescent="0.2">
      <c r="A5293" s="29">
        <v>44433</v>
      </c>
      <c r="B5293" s="27">
        <v>-11492105.29130193</v>
      </c>
      <c r="C5293" s="27">
        <v>-11492105.29130193</v>
      </c>
      <c r="D5293" s="27">
        <v>1805382.2913019299</v>
      </c>
      <c r="E5293" s="27">
        <v>433054</v>
      </c>
      <c r="F5293" s="6">
        <f t="shared" si="4140"/>
        <v>-9253669</v>
      </c>
      <c r="G5293" s="6">
        <f t="shared" si="4141"/>
        <v>-9253669</v>
      </c>
      <c r="H5293" s="6"/>
      <c r="I5293" s="6">
        <f t="shared" si="4148"/>
        <v>1648019.6734229464</v>
      </c>
      <c r="J5293" s="6">
        <f t="shared" si="4154"/>
        <v>1766084.440089613</v>
      </c>
      <c r="K5293" s="6">
        <f t="shared" si="4155"/>
        <v>2128869.2599103875</v>
      </c>
      <c r="L5293" s="6">
        <f t="shared" si="4156"/>
        <v>394083.4</v>
      </c>
      <c r="M5293" s="6">
        <f t="shared" si="4157"/>
        <v>4170972.3333333335</v>
      </c>
      <c r="N5293" s="6">
        <f t="shared" si="4158"/>
        <v>4289037.0999999996</v>
      </c>
      <c r="Q5293" s="35"/>
    </row>
    <row r="5294" spans="1:17" x14ac:dyDescent="0.2">
      <c r="A5294" s="29">
        <v>44434</v>
      </c>
      <c r="B5294" s="27">
        <v>-13019579.732588045</v>
      </c>
      <c r="C5294" s="27">
        <v>-13019579.732588045</v>
      </c>
      <c r="D5294" s="27">
        <v>1516079.7325880444</v>
      </c>
      <c r="E5294" s="27">
        <v>725387</v>
      </c>
      <c r="F5294" s="6">
        <f t="shared" si="4140"/>
        <v>-10778113</v>
      </c>
      <c r="G5294" s="6">
        <f t="shared" si="4141"/>
        <v>-10778113</v>
      </c>
      <c r="H5294" s="6"/>
      <c r="I5294" s="6">
        <f t="shared" si="4148"/>
        <v>1087142.1958032658</v>
      </c>
      <c r="J5294" s="6">
        <f t="shared" si="4154"/>
        <v>1087142.1958032658</v>
      </c>
      <c r="K5294" s="6">
        <f t="shared" si="4155"/>
        <v>2078389.1708634009</v>
      </c>
      <c r="L5294" s="6">
        <f t="shared" si="4156"/>
        <v>422000.5</v>
      </c>
      <c r="M5294" s="6">
        <f t="shared" si="4157"/>
        <v>3587531.8666666667</v>
      </c>
      <c r="N5294" s="6">
        <f t="shared" si="4158"/>
        <v>3587531.8666666667</v>
      </c>
      <c r="Q5294" s="35"/>
    </row>
    <row r="5295" spans="1:17" x14ac:dyDescent="0.2">
      <c r="A5295" s="29">
        <v>44435</v>
      </c>
      <c r="B5295" s="27">
        <v>2992102.7792652268</v>
      </c>
      <c r="C5295" s="27">
        <v>2992102.7792652268</v>
      </c>
      <c r="D5295" s="27">
        <v>1249903.220734773</v>
      </c>
      <c r="E5295" s="27">
        <v>1143233</v>
      </c>
      <c r="F5295" s="6">
        <f t="shared" si="4140"/>
        <v>5385239</v>
      </c>
      <c r="G5295" s="6">
        <f t="shared" si="4141"/>
        <v>5385239</v>
      </c>
      <c r="H5295" s="6"/>
      <c r="I5295" s="6">
        <f t="shared" si="4148"/>
        <v>1474237.05707822</v>
      </c>
      <c r="J5295" s="6">
        <f t="shared" si="4154"/>
        <v>1474237.05707822</v>
      </c>
      <c r="K5295" s="6">
        <f t="shared" si="4155"/>
        <v>2028847.9095884466</v>
      </c>
      <c r="L5295" s="6">
        <f t="shared" si="4156"/>
        <v>444696.1</v>
      </c>
      <c r="M5295" s="6">
        <f t="shared" si="4157"/>
        <v>3947781.0666666669</v>
      </c>
      <c r="N5295" s="6">
        <f t="shared" si="4158"/>
        <v>3947781.0666666669</v>
      </c>
      <c r="Q5295" s="35"/>
    </row>
    <row r="5296" spans="1:17" x14ac:dyDescent="0.2">
      <c r="A5296" s="29">
        <v>44436</v>
      </c>
      <c r="B5296" s="27">
        <v>4316288.3135111211</v>
      </c>
      <c r="C5296" s="27">
        <v>4316288.3135111211</v>
      </c>
      <c r="D5296" s="27">
        <v>993646.68648887891</v>
      </c>
      <c r="E5296" s="27">
        <v>574600</v>
      </c>
      <c r="F5296" s="6">
        <f t="shared" si="4140"/>
        <v>5884535</v>
      </c>
      <c r="G5296" s="6">
        <f t="shared" si="4141"/>
        <v>5884535</v>
      </c>
      <c r="H5296" s="6"/>
      <c r="I5296" s="6">
        <f t="shared" si="4148"/>
        <v>1419632.171963515</v>
      </c>
      <c r="J5296" s="6">
        <f t="shared" si="4154"/>
        <v>1419632.171963515</v>
      </c>
      <c r="K5296" s="6">
        <f t="shared" si="4155"/>
        <v>1979443.0613698184</v>
      </c>
      <c r="L5296" s="6">
        <f t="shared" si="4156"/>
        <v>460976.3</v>
      </c>
      <c r="M5296" s="6">
        <f t="shared" si="4157"/>
        <v>3860051.5333333332</v>
      </c>
      <c r="N5296" s="6">
        <f t="shared" si="4158"/>
        <v>3860051.5333333332</v>
      </c>
      <c r="Q5296" s="35"/>
    </row>
    <row r="5297" spans="1:17" x14ac:dyDescent="0.2">
      <c r="A5297" s="29">
        <v>44437</v>
      </c>
      <c r="B5297" s="27">
        <v>4724929.0923837638</v>
      </c>
      <c r="C5297" s="27">
        <v>4724929.0923837638</v>
      </c>
      <c r="D5297" s="27">
        <v>967240.90761623636</v>
      </c>
      <c r="E5297" s="27">
        <v>642925</v>
      </c>
      <c r="F5297" s="6">
        <f t="shared" si="4140"/>
        <v>6335095</v>
      </c>
      <c r="G5297" s="6">
        <f t="shared" si="4141"/>
        <v>6335095</v>
      </c>
      <c r="H5297" s="6"/>
      <c r="I5297" s="6">
        <f t="shared" si="4148"/>
        <v>1088467.7764871039</v>
      </c>
      <c r="J5297" s="6">
        <f t="shared" si="4154"/>
        <v>1088467.7764871039</v>
      </c>
      <c r="K5297" s="6">
        <f t="shared" si="4155"/>
        <v>1942599.9235128958</v>
      </c>
      <c r="L5297" s="6">
        <f t="shared" si="4156"/>
        <v>483141.73333333334</v>
      </c>
      <c r="M5297" s="6">
        <f t="shared" si="4157"/>
        <v>3514209.4333333331</v>
      </c>
      <c r="N5297" s="6">
        <f t="shared" si="4158"/>
        <v>3514209.4333333331</v>
      </c>
      <c r="Q5297" s="35"/>
    </row>
    <row r="5298" spans="1:17" x14ac:dyDescent="0.2">
      <c r="A5298" s="29">
        <v>44438</v>
      </c>
      <c r="B5298" s="27">
        <v>-8694451.5264696851</v>
      </c>
      <c r="C5298" s="27">
        <v>-8694451.5264696851</v>
      </c>
      <c r="D5298" s="27">
        <v>1679469.5264696847</v>
      </c>
      <c r="E5298" s="27">
        <v>314998</v>
      </c>
      <c r="F5298" s="6">
        <f t="shared" si="4140"/>
        <v>-6699984</v>
      </c>
      <c r="G5298" s="6">
        <f t="shared" si="4141"/>
        <v>-6699984</v>
      </c>
      <c r="H5298" s="6"/>
      <c r="I5298" s="6">
        <f t="shared" si="4148"/>
        <v>695763.72845955309</v>
      </c>
      <c r="J5298" s="6">
        <f t="shared" si="4154"/>
        <v>695763.72845955309</v>
      </c>
      <c r="K5298" s="6">
        <f t="shared" si="4155"/>
        <v>1921695.6382071138</v>
      </c>
      <c r="L5298" s="6">
        <f t="shared" si="4156"/>
        <v>486410.9</v>
      </c>
      <c r="M5298" s="6">
        <f t="shared" si="4157"/>
        <v>3103870.2666666666</v>
      </c>
      <c r="N5298" s="6">
        <f t="shared" si="4158"/>
        <v>3103870.2666666666</v>
      </c>
      <c r="Q5298" s="35"/>
    </row>
    <row r="5299" spans="1:17" x14ac:dyDescent="0.2">
      <c r="A5299" s="29">
        <v>44439</v>
      </c>
      <c r="B5299" s="27">
        <v>12607105.475798214</v>
      </c>
      <c r="C5299" s="27">
        <v>12607105.475798214</v>
      </c>
      <c r="D5299" s="27">
        <v>2562587.5242017866</v>
      </c>
      <c r="E5299" s="27">
        <v>462950</v>
      </c>
      <c r="F5299" s="6">
        <f t="shared" si="4140"/>
        <v>15632643</v>
      </c>
      <c r="G5299" s="6">
        <f t="shared" si="4141"/>
        <v>15632643</v>
      </c>
      <c r="H5299" s="6"/>
      <c r="I5299" s="6">
        <f t="shared" si="4148"/>
        <v>1364411.0578193627</v>
      </c>
      <c r="J5299" s="6">
        <f t="shared" si="4154"/>
        <v>1364411.0578193627</v>
      </c>
      <c r="K5299" s="6">
        <f t="shared" si="4155"/>
        <v>1915752.2088473041</v>
      </c>
      <c r="L5299" s="6">
        <f t="shared" si="4156"/>
        <v>495531.36666666664</v>
      </c>
      <c r="M5299" s="6">
        <f t="shared" si="4157"/>
        <v>3775694.6333333333</v>
      </c>
      <c r="N5299" s="6">
        <f t="shared" si="4158"/>
        <v>3775694.6333333333</v>
      </c>
      <c r="Q5299" s="35"/>
    </row>
    <row r="5300" spans="1:17" x14ac:dyDescent="0.2">
      <c r="A5300" s="19">
        <v>44440</v>
      </c>
      <c r="B5300" s="20">
        <v>14037333.18888076</v>
      </c>
      <c r="C5300" s="20">
        <v>14037333.18888076</v>
      </c>
      <c r="D5300" s="20">
        <v>3254670.8111192398</v>
      </c>
      <c r="E5300" s="20">
        <v>567481</v>
      </c>
      <c r="F5300" s="20">
        <f t="shared" ref="F5300:F5360" si="4159">SUM(B5300+D5300+E5300)</f>
        <v>17859485</v>
      </c>
      <c r="G5300" s="20">
        <f t="shared" ref="G5300:G5360" si="4160">SUM(C5300:E5300)</f>
        <v>17859485</v>
      </c>
      <c r="H5300" s="20"/>
      <c r="I5300" s="20">
        <f t="shared" ref="I5300:I5329" si="4161">AVERAGE(B5271:B5300)</f>
        <v>1577726.458744884</v>
      </c>
      <c r="J5300" s="20">
        <f t="shared" ref="J5300:J5329" si="4162">AVERAGE(C5271:C5300)</f>
        <v>1577726.458744884</v>
      </c>
      <c r="K5300" s="20">
        <f t="shared" ref="K5300:K5329" si="4163">AVERAGE(D5271:D5300)</f>
        <v>1967048.3079217826</v>
      </c>
      <c r="L5300" s="20">
        <f t="shared" ref="L5300:L5329" si="4164">AVERAGE(E5271:E5300)</f>
        <v>501930.83333333331</v>
      </c>
      <c r="M5300" s="20">
        <f t="shared" ref="M5300:M5329" si="4165">AVERAGE(F5271:F5300)</f>
        <v>4046705.6</v>
      </c>
      <c r="N5300" s="20">
        <f t="shared" ref="N5300:N5329" si="4166">AVERAGE(G5271:G5300)</f>
        <v>4046705.6</v>
      </c>
      <c r="Q5300" s="35"/>
    </row>
    <row r="5301" spans="1:17" x14ac:dyDescent="0.2">
      <c r="A5301" s="29">
        <v>44441</v>
      </c>
      <c r="B5301" s="27">
        <v>10996887.276981538</v>
      </c>
      <c r="C5301" s="27">
        <v>10996887.276981538</v>
      </c>
      <c r="D5301" s="27">
        <v>3110741.7230184618</v>
      </c>
      <c r="E5301" s="27">
        <v>214082</v>
      </c>
      <c r="F5301" s="6">
        <f t="shared" si="4159"/>
        <v>14321711</v>
      </c>
      <c r="G5301" s="6">
        <f t="shared" si="4160"/>
        <v>14321711</v>
      </c>
      <c r="H5301" s="6"/>
      <c r="I5301" s="6">
        <f t="shared" si="4161"/>
        <v>2068697.9174750748</v>
      </c>
      <c r="J5301" s="6">
        <f t="shared" si="4162"/>
        <v>2068697.9174750748</v>
      </c>
      <c r="K5301" s="6">
        <f t="shared" si="4163"/>
        <v>2006719.0158582591</v>
      </c>
      <c r="L5301" s="6">
        <f t="shared" si="4164"/>
        <v>489076.9</v>
      </c>
      <c r="M5301" s="6">
        <f t="shared" si="4165"/>
        <v>4564493.833333333</v>
      </c>
      <c r="N5301" s="6">
        <f t="shared" si="4166"/>
        <v>4564493.833333333</v>
      </c>
      <c r="Q5301" s="35"/>
    </row>
    <row r="5302" spans="1:17" x14ac:dyDescent="0.2">
      <c r="A5302" s="29">
        <v>44442</v>
      </c>
      <c r="B5302" s="27">
        <v>-10472070.030939555</v>
      </c>
      <c r="C5302" s="27">
        <v>-10472070.030939555</v>
      </c>
      <c r="D5302" s="27">
        <v>2514499.0309395543</v>
      </c>
      <c r="E5302" s="27">
        <v>8374</v>
      </c>
      <c r="F5302" s="6">
        <f t="shared" si="4159"/>
        <v>-7949197</v>
      </c>
      <c r="G5302" s="6">
        <f t="shared" si="4160"/>
        <v>-7949197</v>
      </c>
      <c r="H5302" s="6"/>
      <c r="I5302" s="6">
        <f t="shared" si="4161"/>
        <v>1668448.3493079394</v>
      </c>
      <c r="J5302" s="6">
        <f t="shared" si="4162"/>
        <v>1668448.3493079394</v>
      </c>
      <c r="K5302" s="6">
        <f t="shared" si="4163"/>
        <v>2014135.384025394</v>
      </c>
      <c r="L5302" s="6">
        <f t="shared" si="4164"/>
        <v>474606.7</v>
      </c>
      <c r="M5302" s="6">
        <f t="shared" si="4165"/>
        <v>4157190.4333333331</v>
      </c>
      <c r="N5302" s="6">
        <f t="shared" si="4166"/>
        <v>4157190.4333333331</v>
      </c>
      <c r="Q5302" s="35"/>
    </row>
    <row r="5303" spans="1:17" x14ac:dyDescent="0.2">
      <c r="A5303" s="29">
        <v>44443</v>
      </c>
      <c r="B5303" s="27">
        <v>-2708212.7533891089</v>
      </c>
      <c r="C5303" s="27">
        <v>-2708212.7533891089</v>
      </c>
      <c r="D5303" s="27">
        <v>2027925.7533891089</v>
      </c>
      <c r="E5303" s="27">
        <v>-113500</v>
      </c>
      <c r="F5303" s="6">
        <f t="shared" si="4159"/>
        <v>-793787</v>
      </c>
      <c r="G5303" s="6">
        <f t="shared" si="4160"/>
        <v>-793787</v>
      </c>
      <c r="H5303" s="6"/>
      <c r="I5303" s="6">
        <f t="shared" si="4161"/>
        <v>1202537.0996207087</v>
      </c>
      <c r="J5303" s="6">
        <f t="shared" si="4162"/>
        <v>1202537.0996207087</v>
      </c>
      <c r="K5303" s="6">
        <f t="shared" si="4163"/>
        <v>1985755.3337126251</v>
      </c>
      <c r="L5303" s="6">
        <f t="shared" si="4164"/>
        <v>465969.46666666667</v>
      </c>
      <c r="M5303" s="6">
        <f t="shared" si="4165"/>
        <v>3654261.9</v>
      </c>
      <c r="N5303" s="6">
        <f t="shared" si="4166"/>
        <v>3654261.9</v>
      </c>
      <c r="Q5303" s="35"/>
    </row>
    <row r="5304" spans="1:17" x14ac:dyDescent="0.2">
      <c r="A5304" s="29">
        <v>44444</v>
      </c>
      <c r="B5304" s="27">
        <v>14946059.516875707</v>
      </c>
      <c r="C5304" s="27">
        <v>14946059.516875707</v>
      </c>
      <c r="D5304" s="27">
        <v>1966334.4831242927</v>
      </c>
      <c r="E5304" s="27">
        <v>39364</v>
      </c>
      <c r="F5304" s="6">
        <f t="shared" si="4159"/>
        <v>16951758</v>
      </c>
      <c r="G5304" s="6">
        <f t="shared" si="4160"/>
        <v>16951758</v>
      </c>
      <c r="H5304" s="6"/>
      <c r="I5304" s="6">
        <f t="shared" si="4161"/>
        <v>2171184.7960542315</v>
      </c>
      <c r="J5304" s="6">
        <f t="shared" si="4162"/>
        <v>2171184.7960542315</v>
      </c>
      <c r="K5304" s="6">
        <f t="shared" si="4163"/>
        <v>1960466.5706124357</v>
      </c>
      <c r="L5304" s="6">
        <f t="shared" si="4164"/>
        <v>468075.7</v>
      </c>
      <c r="M5304" s="6">
        <f t="shared" si="4165"/>
        <v>4599727.0666666664</v>
      </c>
      <c r="N5304" s="6">
        <f t="shared" si="4166"/>
        <v>4599727.0666666664</v>
      </c>
      <c r="Q5304" s="35"/>
    </row>
    <row r="5305" spans="1:17" x14ac:dyDescent="0.2">
      <c r="A5305" s="29">
        <v>44445</v>
      </c>
      <c r="B5305" s="27">
        <v>-24274.437170528341</v>
      </c>
      <c r="C5305" s="27">
        <v>-24274.437170528341</v>
      </c>
      <c r="D5305" s="27">
        <v>3313036.4371705283</v>
      </c>
      <c r="E5305" s="27">
        <v>36071</v>
      </c>
      <c r="F5305" s="6">
        <f t="shared" si="4159"/>
        <v>3324833</v>
      </c>
      <c r="G5305" s="6">
        <f t="shared" si="4160"/>
        <v>3324833</v>
      </c>
      <c r="H5305" s="6"/>
      <c r="I5305" s="6">
        <f t="shared" si="4161"/>
        <v>2021456.9390050217</v>
      </c>
      <c r="J5305" s="6">
        <f t="shared" si="4162"/>
        <v>2021456.9390050217</v>
      </c>
      <c r="K5305" s="6">
        <f t="shared" si="4163"/>
        <v>1985642.6609949782</v>
      </c>
      <c r="L5305" s="6">
        <f t="shared" si="4164"/>
        <v>468166.83333333331</v>
      </c>
      <c r="M5305" s="6">
        <f t="shared" si="4165"/>
        <v>4475266.4333333336</v>
      </c>
      <c r="N5305" s="6">
        <f t="shared" si="4166"/>
        <v>4475266.4333333336</v>
      </c>
      <c r="Q5305" s="35"/>
    </row>
    <row r="5306" spans="1:17" x14ac:dyDescent="0.2">
      <c r="A5306" s="29">
        <v>44446</v>
      </c>
      <c r="B5306" s="27">
        <v>-9121111.0204686429</v>
      </c>
      <c r="C5306" s="27">
        <v>-9121111.0204686429</v>
      </c>
      <c r="D5306" s="27">
        <v>2824121.0204686429</v>
      </c>
      <c r="E5306" s="27">
        <v>-31627</v>
      </c>
      <c r="F5306" s="6">
        <f t="shared" si="4159"/>
        <v>-6328617</v>
      </c>
      <c r="G5306" s="6">
        <f t="shared" si="4160"/>
        <v>-6328617</v>
      </c>
      <c r="H5306" s="6"/>
      <c r="I5306" s="6">
        <f t="shared" si="4161"/>
        <v>1642455.8596484186</v>
      </c>
      <c r="J5306" s="6">
        <f t="shared" si="4162"/>
        <v>1642455.8596484186</v>
      </c>
      <c r="K5306" s="6">
        <f t="shared" si="4163"/>
        <v>1997163.5403515813</v>
      </c>
      <c r="L5306" s="6">
        <f t="shared" si="4164"/>
        <v>465286.43333333335</v>
      </c>
      <c r="M5306" s="6">
        <f t="shared" si="4165"/>
        <v>4104905.8333333335</v>
      </c>
      <c r="N5306" s="6">
        <f t="shared" si="4166"/>
        <v>4104905.8333333335</v>
      </c>
      <c r="Q5306" s="35"/>
    </row>
    <row r="5307" spans="1:17" x14ac:dyDescent="0.2">
      <c r="A5307" s="29">
        <v>44447</v>
      </c>
      <c r="B5307" s="27">
        <v>8041955.7237049919</v>
      </c>
      <c r="C5307" s="27">
        <v>8041955.7237049919</v>
      </c>
      <c r="D5307" s="27">
        <v>3640897.2762950086</v>
      </c>
      <c r="E5307" s="27">
        <v>456147</v>
      </c>
      <c r="F5307" s="6">
        <f t="shared" si="4159"/>
        <v>12139000</v>
      </c>
      <c r="G5307" s="6">
        <f t="shared" si="4160"/>
        <v>12139000</v>
      </c>
      <c r="H5307" s="6"/>
      <c r="I5307" s="6">
        <f t="shared" si="4161"/>
        <v>2211194.6478334349</v>
      </c>
      <c r="J5307" s="6">
        <f t="shared" si="4162"/>
        <v>2211194.6478334349</v>
      </c>
      <c r="K5307" s="6">
        <f t="shared" si="4163"/>
        <v>2047853.3188332317</v>
      </c>
      <c r="L5307" s="6">
        <f t="shared" si="4164"/>
        <v>469982.56666666665</v>
      </c>
      <c r="M5307" s="6">
        <f t="shared" si="4165"/>
        <v>4729030.5333333332</v>
      </c>
      <c r="N5307" s="6">
        <f t="shared" si="4166"/>
        <v>4729030.5333333332</v>
      </c>
      <c r="Q5307" s="35"/>
    </row>
    <row r="5308" spans="1:17" x14ac:dyDescent="0.2">
      <c r="A5308" s="29">
        <v>44448</v>
      </c>
      <c r="B5308" s="27">
        <v>2830365.8340496304</v>
      </c>
      <c r="C5308" s="27">
        <v>2830365.8340496304</v>
      </c>
      <c r="D5308" s="27">
        <v>2853161.1659503696</v>
      </c>
      <c r="E5308" s="27">
        <v>64944</v>
      </c>
      <c r="F5308" s="6">
        <f t="shared" si="4159"/>
        <v>5748471</v>
      </c>
      <c r="G5308" s="6">
        <f t="shared" si="4160"/>
        <v>5748471</v>
      </c>
      <c r="H5308" s="6"/>
      <c r="I5308" s="6">
        <f t="shared" si="4161"/>
        <v>908386.59525858029</v>
      </c>
      <c r="J5308" s="6">
        <f t="shared" si="4162"/>
        <v>908386.59525858029</v>
      </c>
      <c r="K5308" s="6">
        <f t="shared" si="4163"/>
        <v>2081711.8380747524</v>
      </c>
      <c r="L5308" s="6">
        <f t="shared" si="4164"/>
        <v>463514.33333333331</v>
      </c>
      <c r="M5308" s="6">
        <f t="shared" si="4165"/>
        <v>3453612.7666666666</v>
      </c>
      <c r="N5308" s="6">
        <f t="shared" si="4166"/>
        <v>3453612.7666666666</v>
      </c>
      <c r="Q5308" s="35"/>
    </row>
    <row r="5309" spans="1:17" x14ac:dyDescent="0.2">
      <c r="A5309" s="29">
        <v>44449</v>
      </c>
      <c r="B5309" s="27">
        <v>1883620.5890652714</v>
      </c>
      <c r="C5309" s="27">
        <v>1883620.5890652714</v>
      </c>
      <c r="D5309" s="27">
        <v>3108606.4109347286</v>
      </c>
      <c r="E5309" s="27">
        <v>373901</v>
      </c>
      <c r="F5309" s="6">
        <f t="shared" si="4159"/>
        <v>5366128</v>
      </c>
      <c r="G5309" s="6">
        <f t="shared" si="4160"/>
        <v>5366128</v>
      </c>
      <c r="H5309" s="6"/>
      <c r="I5309" s="6">
        <f t="shared" si="4161"/>
        <v>1222202.733721202</v>
      </c>
      <c r="J5309" s="6">
        <f t="shared" si="4162"/>
        <v>1222202.733721202</v>
      </c>
      <c r="K5309" s="6">
        <f t="shared" si="4163"/>
        <v>2118738.9996121312</v>
      </c>
      <c r="L5309" s="6">
        <f t="shared" si="4164"/>
        <v>449726.86666666664</v>
      </c>
      <c r="M5309" s="6">
        <f t="shared" si="4165"/>
        <v>3790668.6</v>
      </c>
      <c r="N5309" s="6">
        <f t="shared" si="4166"/>
        <v>3790668.6</v>
      </c>
      <c r="Q5309" s="35"/>
    </row>
    <row r="5310" spans="1:17" x14ac:dyDescent="0.2">
      <c r="A5310" s="29">
        <v>44450</v>
      </c>
      <c r="B5310" s="27">
        <v>-9540321.7281111721</v>
      </c>
      <c r="C5310" s="27">
        <v>-9540321.7281111721</v>
      </c>
      <c r="D5310" s="27">
        <v>3259316.7281111726</v>
      </c>
      <c r="E5310" s="27">
        <v>141088</v>
      </c>
      <c r="F5310" s="6">
        <f t="shared" si="4159"/>
        <v>-6139917</v>
      </c>
      <c r="G5310" s="6">
        <f t="shared" si="4160"/>
        <v>-6139917</v>
      </c>
      <c r="H5310" s="6"/>
      <c r="I5310" s="6">
        <f t="shared" si="4161"/>
        <v>1365266.4548743607</v>
      </c>
      <c r="J5310" s="6">
        <f t="shared" si="4162"/>
        <v>1365266.4548743607</v>
      </c>
      <c r="K5310" s="6">
        <f t="shared" si="4163"/>
        <v>2164363.5117923054</v>
      </c>
      <c r="L5310" s="6">
        <f t="shared" si="4164"/>
        <v>430199.3</v>
      </c>
      <c r="M5310" s="6">
        <f t="shared" si="4165"/>
        <v>3959829.2666666666</v>
      </c>
      <c r="N5310" s="6">
        <f t="shared" si="4166"/>
        <v>3959829.2666666666</v>
      </c>
      <c r="Q5310" s="35"/>
    </row>
    <row r="5311" spans="1:17" x14ac:dyDescent="0.2">
      <c r="A5311" s="29">
        <v>44451</v>
      </c>
      <c r="B5311" s="27">
        <v>2206514.0698946537</v>
      </c>
      <c r="C5311" s="27">
        <v>2206514.0698946537</v>
      </c>
      <c r="D5311" s="27">
        <v>3228983.9301053463</v>
      </c>
      <c r="E5311" s="27">
        <v>699930</v>
      </c>
      <c r="F5311" s="6">
        <f t="shared" si="4159"/>
        <v>6135428</v>
      </c>
      <c r="G5311" s="6">
        <f t="shared" si="4160"/>
        <v>6135428</v>
      </c>
      <c r="H5311" s="6"/>
      <c r="I5311" s="6">
        <f t="shared" si="4161"/>
        <v>1418600.3490546851</v>
      </c>
      <c r="J5311" s="6">
        <f t="shared" si="4162"/>
        <v>1418600.3490546851</v>
      </c>
      <c r="K5311" s="6">
        <f t="shared" si="4163"/>
        <v>2209793.7176119816</v>
      </c>
      <c r="L5311" s="6">
        <f t="shared" si="4164"/>
        <v>438035.83333333331</v>
      </c>
      <c r="M5311" s="6">
        <f t="shared" si="4165"/>
        <v>4066429.9</v>
      </c>
      <c r="N5311" s="6">
        <f t="shared" si="4166"/>
        <v>4066429.9</v>
      </c>
      <c r="Q5311" s="35"/>
    </row>
    <row r="5312" spans="1:17" x14ac:dyDescent="0.2">
      <c r="A5312" s="29">
        <v>44452</v>
      </c>
      <c r="B5312" s="27">
        <v>8652493.5290651862</v>
      </c>
      <c r="C5312" s="27">
        <v>8652493.5290651862</v>
      </c>
      <c r="D5312" s="27">
        <v>3617662.4709348138</v>
      </c>
      <c r="E5312" s="27">
        <v>936042</v>
      </c>
      <c r="F5312" s="6">
        <f t="shared" si="4159"/>
        <v>13206198</v>
      </c>
      <c r="G5312" s="6">
        <f t="shared" si="4160"/>
        <v>13206198</v>
      </c>
      <c r="H5312" s="6"/>
      <c r="I5312" s="6">
        <f t="shared" si="4161"/>
        <v>2000143.3447410725</v>
      </c>
      <c r="J5312" s="6">
        <f t="shared" si="4162"/>
        <v>2000143.3447410725</v>
      </c>
      <c r="K5312" s="6">
        <f t="shared" si="4163"/>
        <v>2274354.655258927</v>
      </c>
      <c r="L5312" s="6">
        <f t="shared" si="4164"/>
        <v>462179.76666666666</v>
      </c>
      <c r="M5312" s="6">
        <f t="shared" si="4165"/>
        <v>4736677.7666666666</v>
      </c>
      <c r="N5312" s="6">
        <f t="shared" si="4166"/>
        <v>4736677.7666666666</v>
      </c>
      <c r="Q5312" s="35"/>
    </row>
    <row r="5313" spans="1:17" x14ac:dyDescent="0.2">
      <c r="A5313" s="29">
        <v>44453</v>
      </c>
      <c r="B5313" s="27">
        <v>11186348.995723207</v>
      </c>
      <c r="C5313" s="27">
        <v>11186348.995723207</v>
      </c>
      <c r="D5313" s="27">
        <v>2838788.0042767939</v>
      </c>
      <c r="E5313" s="27">
        <v>395198</v>
      </c>
      <c r="F5313" s="6">
        <f t="shared" si="4159"/>
        <v>14420335</v>
      </c>
      <c r="G5313" s="6">
        <f t="shared" si="4160"/>
        <v>14420335</v>
      </c>
      <c r="H5313" s="6"/>
      <c r="I5313" s="6">
        <f t="shared" si="4161"/>
        <v>2675086.6982398038</v>
      </c>
      <c r="J5313" s="6">
        <f t="shared" si="4162"/>
        <v>2675086.6982398038</v>
      </c>
      <c r="K5313" s="6">
        <f t="shared" si="4163"/>
        <v>2293971.3350935299</v>
      </c>
      <c r="L5313" s="6">
        <f t="shared" si="4164"/>
        <v>459316.43333333335</v>
      </c>
      <c r="M5313" s="6">
        <f t="shared" si="4165"/>
        <v>5428374.4666666668</v>
      </c>
      <c r="N5313" s="6">
        <f t="shared" si="4166"/>
        <v>5428374.4666666668</v>
      </c>
      <c r="Q5313" s="35"/>
    </row>
    <row r="5314" spans="1:17" x14ac:dyDescent="0.2">
      <c r="A5314" s="29">
        <v>44454</v>
      </c>
      <c r="B5314" s="27">
        <v>8978862.5066033639</v>
      </c>
      <c r="C5314" s="27">
        <v>8978862.5066033639</v>
      </c>
      <c r="D5314" s="27">
        <v>2789283.493396637</v>
      </c>
      <c r="E5314" s="27">
        <v>-88740</v>
      </c>
      <c r="F5314" s="6">
        <f t="shared" si="4159"/>
        <v>11679406</v>
      </c>
      <c r="G5314" s="6">
        <f t="shared" si="4160"/>
        <v>11679406</v>
      </c>
      <c r="H5314" s="6"/>
      <c r="I5314" s="6">
        <f t="shared" si="4161"/>
        <v>2571909.5845410745</v>
      </c>
      <c r="J5314" s="6">
        <f t="shared" si="4162"/>
        <v>2571909.5845410745</v>
      </c>
      <c r="K5314" s="6">
        <f t="shared" si="4163"/>
        <v>2307320.5154589256</v>
      </c>
      <c r="L5314" s="6">
        <f t="shared" si="4164"/>
        <v>446700.7</v>
      </c>
      <c r="M5314" s="6">
        <f t="shared" si="4165"/>
        <v>5325930.8</v>
      </c>
      <c r="N5314" s="6">
        <f t="shared" si="4166"/>
        <v>5325930.8</v>
      </c>
      <c r="Q5314" s="35"/>
    </row>
    <row r="5315" spans="1:17" x14ac:dyDescent="0.2">
      <c r="A5315" s="29">
        <v>44455</v>
      </c>
      <c r="B5315" s="27">
        <v>809861.05772872269</v>
      </c>
      <c r="C5315" s="27">
        <v>809861.05772872269</v>
      </c>
      <c r="D5315" s="27">
        <v>3660773.9422712773</v>
      </c>
      <c r="E5315" s="27">
        <v>-66298</v>
      </c>
      <c r="F5315" s="6">
        <f t="shared" si="4159"/>
        <v>4404337</v>
      </c>
      <c r="G5315" s="6">
        <f t="shared" si="4160"/>
        <v>4404337</v>
      </c>
      <c r="H5315" s="6"/>
      <c r="I5315" s="6">
        <f t="shared" si="4161"/>
        <v>2817176.7722281413</v>
      </c>
      <c r="J5315" s="6">
        <f t="shared" si="4162"/>
        <v>2817176.7722281413</v>
      </c>
      <c r="K5315" s="6">
        <f t="shared" si="4163"/>
        <v>2358761.9944385262</v>
      </c>
      <c r="L5315" s="6">
        <f t="shared" si="4164"/>
        <v>415494</v>
      </c>
      <c r="M5315" s="6">
        <f t="shared" si="4165"/>
        <v>5591432.7666666666</v>
      </c>
      <c r="N5315" s="6">
        <f t="shared" si="4166"/>
        <v>5591432.7666666666</v>
      </c>
      <c r="Q5315" s="35"/>
    </row>
    <row r="5316" spans="1:17" x14ac:dyDescent="0.2">
      <c r="A5316" s="29">
        <v>44456</v>
      </c>
      <c r="B5316" s="27">
        <v>147773.85713254288</v>
      </c>
      <c r="C5316" s="27">
        <v>147773.85713254288</v>
      </c>
      <c r="D5316" s="27">
        <v>2455825.1428674571</v>
      </c>
      <c r="E5316" s="27">
        <v>152970</v>
      </c>
      <c r="F5316" s="6">
        <f t="shared" si="4159"/>
        <v>2756569</v>
      </c>
      <c r="G5316" s="6">
        <f t="shared" si="4160"/>
        <v>2756569</v>
      </c>
      <c r="H5316" s="6"/>
      <c r="I5316" s="6">
        <f t="shared" si="4161"/>
        <v>2104786.5242788428</v>
      </c>
      <c r="J5316" s="6">
        <f t="shared" si="4162"/>
        <v>2104786.5242788428</v>
      </c>
      <c r="K5316" s="6">
        <f t="shared" si="4163"/>
        <v>2378822.2423878238</v>
      </c>
      <c r="L5316" s="6">
        <f t="shared" si="4164"/>
        <v>407023.53333333333</v>
      </c>
      <c r="M5316" s="6">
        <f t="shared" si="4165"/>
        <v>4890632.3</v>
      </c>
      <c r="N5316" s="6">
        <f t="shared" si="4166"/>
        <v>4890632.3</v>
      </c>
      <c r="Q5316" s="35"/>
    </row>
    <row r="5317" spans="1:17" x14ac:dyDescent="0.2">
      <c r="A5317" s="29">
        <v>44457</v>
      </c>
      <c r="B5317" s="27">
        <v>-3194673.9794237111</v>
      </c>
      <c r="C5317" s="27">
        <v>-3194673.9794237111</v>
      </c>
      <c r="D5317" s="27">
        <v>2942580.9794237111</v>
      </c>
      <c r="E5317" s="27">
        <v>-200488</v>
      </c>
      <c r="F5317" s="6">
        <f t="shared" si="4159"/>
        <v>-452581</v>
      </c>
      <c r="G5317" s="6">
        <f t="shared" si="4160"/>
        <v>-452581</v>
      </c>
      <c r="H5317" s="6"/>
      <c r="I5317" s="6">
        <f t="shared" si="4161"/>
        <v>1787765.1641763656</v>
      </c>
      <c r="J5317" s="6">
        <f t="shared" si="4162"/>
        <v>1787765.1641763656</v>
      </c>
      <c r="K5317" s="6">
        <f t="shared" si="4163"/>
        <v>2415671.3691569688</v>
      </c>
      <c r="L5317" s="6">
        <f t="shared" si="4164"/>
        <v>381347.8</v>
      </c>
      <c r="M5317" s="6">
        <f t="shared" si="4165"/>
        <v>4584784.333333333</v>
      </c>
      <c r="N5317" s="6">
        <f t="shared" si="4166"/>
        <v>4584784.333333333</v>
      </c>
      <c r="Q5317" s="35"/>
    </row>
    <row r="5318" spans="1:17" x14ac:dyDescent="0.2">
      <c r="A5318" s="29">
        <v>44458</v>
      </c>
      <c r="B5318" s="27">
        <v>-7687240.1019737627</v>
      </c>
      <c r="C5318" s="27">
        <v>-7687240.1019737627</v>
      </c>
      <c r="D5318" s="27">
        <v>3477201.1019737627</v>
      </c>
      <c r="E5318" s="27">
        <v>104385</v>
      </c>
      <c r="F5318" s="6">
        <f t="shared" si="4159"/>
        <v>-4105654</v>
      </c>
      <c r="G5318" s="6">
        <f t="shared" si="4160"/>
        <v>-4105654</v>
      </c>
      <c r="H5318" s="6"/>
      <c r="I5318" s="6">
        <f t="shared" si="4161"/>
        <v>934797.51158942434</v>
      </c>
      <c r="J5318" s="6">
        <f t="shared" si="4162"/>
        <v>934797.51158942434</v>
      </c>
      <c r="K5318" s="6">
        <f t="shared" si="4163"/>
        <v>2465485.9217439094</v>
      </c>
      <c r="L5318" s="6">
        <f t="shared" si="4164"/>
        <v>358227.23333333334</v>
      </c>
      <c r="M5318" s="6">
        <f t="shared" si="4165"/>
        <v>3758510.6666666665</v>
      </c>
      <c r="N5318" s="6">
        <f t="shared" si="4166"/>
        <v>3758510.6666666665</v>
      </c>
      <c r="Q5318" s="35"/>
    </row>
    <row r="5319" spans="1:17" x14ac:dyDescent="0.2">
      <c r="A5319" s="29">
        <v>44459</v>
      </c>
      <c r="B5319" s="27">
        <v>-15916308.434401881</v>
      </c>
      <c r="C5319" s="27">
        <v>-15916308.434401881</v>
      </c>
      <c r="D5319" s="27">
        <v>5805151.4344018809</v>
      </c>
      <c r="E5319" s="27">
        <v>1372</v>
      </c>
      <c r="F5319" s="6">
        <f t="shared" si="4159"/>
        <v>-10109785</v>
      </c>
      <c r="G5319" s="6">
        <f t="shared" si="4160"/>
        <v>-10109785</v>
      </c>
      <c r="H5319" s="6"/>
      <c r="I5319" s="6">
        <f t="shared" si="4161"/>
        <v>-87197.603093259095</v>
      </c>
      <c r="J5319" s="6">
        <f t="shared" si="4162"/>
        <v>-87197.603093259095</v>
      </c>
      <c r="K5319" s="6">
        <f t="shared" si="4163"/>
        <v>2583060.3697599261</v>
      </c>
      <c r="L5319" s="6">
        <f t="shared" si="4164"/>
        <v>338574.6</v>
      </c>
      <c r="M5319" s="6">
        <f t="shared" si="4165"/>
        <v>2834437.3666666667</v>
      </c>
      <c r="N5319" s="6">
        <f t="shared" si="4166"/>
        <v>2834437.3666666667</v>
      </c>
      <c r="Q5319" s="35"/>
    </row>
    <row r="5320" spans="1:17" x14ac:dyDescent="0.2">
      <c r="A5320" s="29">
        <v>44460</v>
      </c>
      <c r="B5320" s="27">
        <v>16523454.967946414</v>
      </c>
      <c r="C5320" s="27">
        <v>16523454.967946414</v>
      </c>
      <c r="D5320" s="27">
        <v>4018972.032053587</v>
      </c>
      <c r="E5320" s="27">
        <v>427055</v>
      </c>
      <c r="F5320" s="6">
        <f t="shared" si="4159"/>
        <v>20969482</v>
      </c>
      <c r="G5320" s="6">
        <f t="shared" si="4160"/>
        <v>20969482</v>
      </c>
      <c r="H5320" s="6"/>
      <c r="I5320" s="6">
        <f t="shared" si="4161"/>
        <v>744005.21439451596</v>
      </c>
      <c r="J5320" s="6">
        <f t="shared" si="4162"/>
        <v>744005.21439451596</v>
      </c>
      <c r="K5320" s="6">
        <f t="shared" si="4163"/>
        <v>2676997.2522721514</v>
      </c>
      <c r="L5320" s="6">
        <f t="shared" si="4164"/>
        <v>324857.86666666664</v>
      </c>
      <c r="M5320" s="6">
        <f t="shared" si="4165"/>
        <v>3745860.3333333335</v>
      </c>
      <c r="N5320" s="6">
        <f t="shared" si="4166"/>
        <v>3745860.3333333335</v>
      </c>
      <c r="Q5320" s="35"/>
    </row>
    <row r="5321" spans="1:17" x14ac:dyDescent="0.2">
      <c r="A5321" s="29">
        <v>44461</v>
      </c>
      <c r="B5321" s="27">
        <v>-5984877.8089105599</v>
      </c>
      <c r="C5321" s="27">
        <v>-5984877.8089105599</v>
      </c>
      <c r="D5321" s="27">
        <v>4388938.8089105599</v>
      </c>
      <c r="E5321" s="27">
        <v>-198696</v>
      </c>
      <c r="F5321" s="6">
        <f t="shared" si="4159"/>
        <v>-1794635</v>
      </c>
      <c r="G5321" s="6">
        <f t="shared" si="4160"/>
        <v>-1794635</v>
      </c>
      <c r="H5321" s="6"/>
      <c r="I5321" s="6">
        <f t="shared" si="4161"/>
        <v>74638.832281785217</v>
      </c>
      <c r="J5321" s="6">
        <f t="shared" si="4162"/>
        <v>74638.832281785217</v>
      </c>
      <c r="K5321" s="6">
        <f t="shared" si="4163"/>
        <v>2783861.9677182152</v>
      </c>
      <c r="L5321" s="6">
        <f t="shared" si="4164"/>
        <v>298632</v>
      </c>
      <c r="M5321" s="6">
        <f t="shared" si="4165"/>
        <v>3157132.8</v>
      </c>
      <c r="N5321" s="6">
        <f t="shared" si="4166"/>
        <v>3157132.8</v>
      </c>
      <c r="Q5321" s="35"/>
    </row>
    <row r="5322" spans="1:17" x14ac:dyDescent="0.2">
      <c r="A5322" s="29">
        <v>44462</v>
      </c>
      <c r="B5322" s="27">
        <v>-3556429.056733422</v>
      </c>
      <c r="C5322" s="27">
        <v>-3556429.056733422</v>
      </c>
      <c r="D5322" s="27">
        <v>4897962.056733422</v>
      </c>
      <c r="E5322" s="27">
        <v>408089</v>
      </c>
      <c r="F5322" s="6">
        <f t="shared" si="4159"/>
        <v>1749622</v>
      </c>
      <c r="G5322" s="6">
        <f t="shared" si="4160"/>
        <v>1749622</v>
      </c>
      <c r="H5322" s="6"/>
      <c r="I5322" s="6">
        <f t="shared" si="4161"/>
        <v>815676.69575761026</v>
      </c>
      <c r="J5322" s="6">
        <f t="shared" si="4162"/>
        <v>815676.69575761026</v>
      </c>
      <c r="K5322" s="6">
        <f t="shared" si="4163"/>
        <v>2892324.8042423902</v>
      </c>
      <c r="L5322" s="6">
        <f t="shared" si="4164"/>
        <v>287476.36666666664</v>
      </c>
      <c r="M5322" s="6">
        <f t="shared" si="4165"/>
        <v>3995477.8666666667</v>
      </c>
      <c r="N5322" s="6">
        <f t="shared" si="4166"/>
        <v>3995477.8666666667</v>
      </c>
      <c r="Q5322" s="35"/>
    </row>
    <row r="5323" spans="1:17" x14ac:dyDescent="0.2">
      <c r="A5323" s="29">
        <v>44463</v>
      </c>
      <c r="B5323" s="27">
        <v>19709907.65525227</v>
      </c>
      <c r="C5323" s="27">
        <v>19709907.65525227</v>
      </c>
      <c r="D5323" s="27">
        <v>3579356.3447477277</v>
      </c>
      <c r="E5323" s="27">
        <v>437154</v>
      </c>
      <c r="F5323" s="6">
        <f t="shared" si="4159"/>
        <v>23726418</v>
      </c>
      <c r="G5323" s="6">
        <f t="shared" si="4160"/>
        <v>23726418</v>
      </c>
      <c r="H5323" s="6"/>
      <c r="I5323" s="6">
        <f t="shared" si="4161"/>
        <v>1855743.7939760839</v>
      </c>
      <c r="J5323" s="6">
        <f t="shared" si="4162"/>
        <v>1855743.7939760839</v>
      </c>
      <c r="K5323" s="6">
        <f t="shared" si="4163"/>
        <v>2951457.2726905835</v>
      </c>
      <c r="L5323" s="6">
        <f t="shared" si="4164"/>
        <v>287613.03333333333</v>
      </c>
      <c r="M5323" s="6">
        <f t="shared" si="4165"/>
        <v>5094814.0999999996</v>
      </c>
      <c r="N5323" s="6">
        <f t="shared" si="4166"/>
        <v>5094814.0999999996</v>
      </c>
      <c r="Q5323" s="35"/>
    </row>
    <row r="5324" spans="1:17" x14ac:dyDescent="0.2">
      <c r="A5324" s="29">
        <v>44464</v>
      </c>
      <c r="B5324" s="27">
        <v>-10845314.869162619</v>
      </c>
      <c r="C5324" s="27">
        <v>-10845314.869162619</v>
      </c>
      <c r="D5324" s="27">
        <v>4749695.8691626191</v>
      </c>
      <c r="E5324" s="27">
        <v>946413</v>
      </c>
      <c r="F5324" s="6">
        <f t="shared" si="4159"/>
        <v>-5149206</v>
      </c>
      <c r="G5324" s="6">
        <f t="shared" si="4160"/>
        <v>-5149206</v>
      </c>
      <c r="H5324" s="6"/>
      <c r="I5324" s="6">
        <f t="shared" si="4161"/>
        <v>1928219.2894235968</v>
      </c>
      <c r="J5324" s="6">
        <f t="shared" si="4162"/>
        <v>1928219.2894235968</v>
      </c>
      <c r="K5324" s="6">
        <f t="shared" si="4163"/>
        <v>3059244.4772430686</v>
      </c>
      <c r="L5324" s="6">
        <f t="shared" si="4164"/>
        <v>294980.56666666665</v>
      </c>
      <c r="M5324" s="6">
        <f t="shared" si="4165"/>
        <v>5282444.333333333</v>
      </c>
      <c r="N5324" s="6">
        <f t="shared" si="4166"/>
        <v>5282444.333333333</v>
      </c>
      <c r="Q5324" s="35"/>
    </row>
    <row r="5325" spans="1:17" x14ac:dyDescent="0.2">
      <c r="A5325" s="29">
        <v>44465</v>
      </c>
      <c r="B5325" s="27">
        <v>8052670.2414742932</v>
      </c>
      <c r="C5325" s="27">
        <v>8052670.2414742932</v>
      </c>
      <c r="D5325" s="27">
        <v>4692705.7585257068</v>
      </c>
      <c r="E5325" s="27">
        <v>100653</v>
      </c>
      <c r="F5325" s="6">
        <f t="shared" si="4159"/>
        <v>12846029</v>
      </c>
      <c r="G5325" s="6">
        <f t="shared" si="4160"/>
        <v>12846029</v>
      </c>
      <c r="H5325" s="6"/>
      <c r="I5325" s="6">
        <f t="shared" si="4161"/>
        <v>2096904.8714972325</v>
      </c>
      <c r="J5325" s="6">
        <f t="shared" si="4162"/>
        <v>2096904.8714972325</v>
      </c>
      <c r="K5325" s="6">
        <f t="shared" si="4163"/>
        <v>3174004.5618360997</v>
      </c>
      <c r="L5325" s="6">
        <f t="shared" si="4164"/>
        <v>260227.9</v>
      </c>
      <c r="M5325" s="6">
        <f t="shared" si="4165"/>
        <v>5531137.333333333</v>
      </c>
      <c r="N5325" s="6">
        <f t="shared" si="4166"/>
        <v>5531137.333333333</v>
      </c>
      <c r="Q5325" s="35"/>
    </row>
    <row r="5326" spans="1:17" x14ac:dyDescent="0.2">
      <c r="A5326" s="29">
        <v>44466</v>
      </c>
      <c r="B5326" s="27">
        <v>-8901718.5549824852</v>
      </c>
      <c r="C5326" s="27">
        <v>-8901718.5549824852</v>
      </c>
      <c r="D5326" s="27">
        <v>5745469.5549824852</v>
      </c>
      <c r="E5326" s="27">
        <v>147722</v>
      </c>
      <c r="F5326" s="6">
        <f t="shared" si="4159"/>
        <v>-3008527</v>
      </c>
      <c r="G5326" s="6">
        <f t="shared" si="4160"/>
        <v>-3008527</v>
      </c>
      <c r="H5326" s="6"/>
      <c r="I5326" s="6">
        <f t="shared" si="4161"/>
        <v>1656304.6425474458</v>
      </c>
      <c r="J5326" s="6">
        <f t="shared" si="4162"/>
        <v>1656304.6425474458</v>
      </c>
      <c r="K5326" s="6">
        <f t="shared" si="4163"/>
        <v>3332398.6574525535</v>
      </c>
      <c r="L5326" s="6">
        <f t="shared" si="4164"/>
        <v>245998.63333333333</v>
      </c>
      <c r="M5326" s="6">
        <f t="shared" si="4165"/>
        <v>5234701.9333333336</v>
      </c>
      <c r="N5326" s="6">
        <f t="shared" si="4166"/>
        <v>5234701.9333333336</v>
      </c>
      <c r="Q5326" s="35"/>
    </row>
    <row r="5327" spans="1:17" x14ac:dyDescent="0.2">
      <c r="A5327" s="29">
        <v>44467</v>
      </c>
      <c r="B5327" s="27">
        <v>19610322.813324209</v>
      </c>
      <c r="C5327" s="27">
        <v>19610322.813324209</v>
      </c>
      <c r="D5327" s="27">
        <v>4935781.1866757907</v>
      </c>
      <c r="E5327" s="27">
        <v>-61982</v>
      </c>
      <c r="F5327" s="6">
        <f t="shared" si="4159"/>
        <v>24484122</v>
      </c>
      <c r="G5327" s="6">
        <f t="shared" si="4160"/>
        <v>24484122</v>
      </c>
      <c r="H5327" s="6"/>
      <c r="I5327" s="6">
        <f t="shared" si="4161"/>
        <v>2152484.4332454619</v>
      </c>
      <c r="J5327" s="6">
        <f t="shared" si="4162"/>
        <v>2152484.4332454619</v>
      </c>
      <c r="K5327" s="6">
        <f t="shared" si="4163"/>
        <v>3464683.3334212056</v>
      </c>
      <c r="L5327" s="6">
        <f t="shared" si="4164"/>
        <v>222501.73333333334</v>
      </c>
      <c r="M5327" s="6">
        <f t="shared" si="4165"/>
        <v>5839669.5</v>
      </c>
      <c r="N5327" s="6">
        <f t="shared" si="4166"/>
        <v>5839669.5</v>
      </c>
      <c r="Q5327" s="35"/>
    </row>
    <row r="5328" spans="1:17" x14ac:dyDescent="0.2">
      <c r="A5328" s="29">
        <v>44468</v>
      </c>
      <c r="B5328" s="27">
        <v>4414824.9626657395</v>
      </c>
      <c r="C5328" s="27">
        <v>4414824.9626657395</v>
      </c>
      <c r="D5328" s="27">
        <v>7471245.0373342605</v>
      </c>
      <c r="E5328" s="27">
        <v>93750</v>
      </c>
      <c r="F5328" s="6">
        <f t="shared" si="4159"/>
        <v>11979820</v>
      </c>
      <c r="G5328" s="6">
        <f t="shared" si="4160"/>
        <v>11979820</v>
      </c>
      <c r="H5328" s="6"/>
      <c r="I5328" s="6">
        <f t="shared" si="4161"/>
        <v>2589460.3162166411</v>
      </c>
      <c r="J5328" s="6">
        <f t="shared" si="4162"/>
        <v>2589460.3162166411</v>
      </c>
      <c r="K5328" s="6">
        <f t="shared" si="4163"/>
        <v>3657742.5171166915</v>
      </c>
      <c r="L5328" s="6">
        <f t="shared" si="4164"/>
        <v>215126.8</v>
      </c>
      <c r="M5328" s="6">
        <f t="shared" si="4165"/>
        <v>6462329.6333333338</v>
      </c>
      <c r="N5328" s="6">
        <f t="shared" si="4166"/>
        <v>6462329.6333333338</v>
      </c>
      <c r="Q5328" s="35"/>
    </row>
    <row r="5329" spans="1:17" x14ac:dyDescent="0.2">
      <c r="A5329" s="29">
        <v>44469</v>
      </c>
      <c r="B5329" s="27">
        <v>18061115.909833081</v>
      </c>
      <c r="C5329" s="27">
        <v>18061115.909833081</v>
      </c>
      <c r="D5329" s="27">
        <v>6954922.0901669208</v>
      </c>
      <c r="E5329" s="27">
        <v>93041</v>
      </c>
      <c r="F5329" s="6">
        <f t="shared" si="4159"/>
        <v>25109079</v>
      </c>
      <c r="G5329" s="6">
        <f t="shared" si="4160"/>
        <v>25109079</v>
      </c>
      <c r="H5329" s="6"/>
      <c r="I5329" s="6">
        <f t="shared" si="4161"/>
        <v>2771260.6640178044</v>
      </c>
      <c r="J5329" s="6">
        <f t="shared" si="4162"/>
        <v>2771260.6640178044</v>
      </c>
      <c r="K5329" s="6">
        <f t="shared" si="4163"/>
        <v>3804153.6693155291</v>
      </c>
      <c r="L5329" s="6">
        <f t="shared" si="4164"/>
        <v>202796.5</v>
      </c>
      <c r="M5329" s="6">
        <f t="shared" si="4165"/>
        <v>6778210.833333333</v>
      </c>
      <c r="N5329" s="6">
        <f t="shared" si="4166"/>
        <v>6778210.833333333</v>
      </c>
      <c r="Q5329" s="35"/>
    </row>
    <row r="5330" spans="1:17" x14ac:dyDescent="0.2">
      <c r="A5330" s="19">
        <v>44470</v>
      </c>
      <c r="B5330" s="20">
        <v>-35881384</v>
      </c>
      <c r="C5330" s="20">
        <v>-36830176.406344473</v>
      </c>
      <c r="D5330" s="20">
        <v>7218800</v>
      </c>
      <c r="E5330" s="20">
        <v>710150</v>
      </c>
      <c r="F5330" s="20">
        <f t="shared" si="4159"/>
        <v>-27952434</v>
      </c>
      <c r="G5330" s="20">
        <f t="shared" si="4160"/>
        <v>-28901226.406344473</v>
      </c>
      <c r="H5330" s="20"/>
      <c r="I5330" s="20">
        <f t="shared" ref="I5330:I5360" si="4167">AVERAGE(B5301:B5330)</f>
        <v>1107303.4243884454</v>
      </c>
      <c r="J5330" s="20">
        <f t="shared" ref="J5330:J5361" si="4168">AVERAGE(C5301:C5330)</f>
        <v>1075677.0108436297</v>
      </c>
      <c r="K5330" s="20">
        <f t="shared" ref="K5330:K5361" si="4169">AVERAGE(D5301:D5330)</f>
        <v>3936291.3089448879</v>
      </c>
      <c r="L5330" s="20">
        <f t="shared" ref="L5330:L5360" si="4170">AVERAGE(E5301:E5330)</f>
        <v>207552.13333333333</v>
      </c>
      <c r="M5330" s="20">
        <f t="shared" ref="M5330:M5360" si="4171">AVERAGE(F5301:F5330)</f>
        <v>5251146.8666666662</v>
      </c>
      <c r="N5330" s="20">
        <f t="shared" ref="N5330:N5360" si="4172">AVERAGE(G5301:G5330)</f>
        <v>5219520.4531218512</v>
      </c>
      <c r="Q5330" s="35"/>
    </row>
    <row r="5331" spans="1:17" x14ac:dyDescent="0.2">
      <c r="A5331" s="29">
        <v>44471</v>
      </c>
      <c r="B5331" s="27">
        <v>24474220</v>
      </c>
      <c r="C5331" s="27">
        <v>24420136.537062623</v>
      </c>
      <c r="D5331" s="27">
        <v>6881450</v>
      </c>
      <c r="E5331" s="27">
        <v>-188549</v>
      </c>
      <c r="F5331" s="6">
        <f t="shared" si="4159"/>
        <v>31167121</v>
      </c>
      <c r="G5331" s="6">
        <f t="shared" si="4160"/>
        <v>31113037.537062623</v>
      </c>
      <c r="H5331" s="6"/>
      <c r="I5331" s="6">
        <f t="shared" si="4167"/>
        <v>1556547.848489061</v>
      </c>
      <c r="J5331" s="6">
        <f t="shared" si="4168"/>
        <v>1523118.6528463326</v>
      </c>
      <c r="K5331" s="6">
        <f t="shared" si="4169"/>
        <v>4061981.5848442721</v>
      </c>
      <c r="L5331" s="6">
        <f t="shared" si="4170"/>
        <v>194131.1</v>
      </c>
      <c r="M5331" s="6">
        <f t="shared" si="4171"/>
        <v>5812660.5333333332</v>
      </c>
      <c r="N5331" s="6">
        <f t="shared" si="4172"/>
        <v>5779231.3376906049</v>
      </c>
      <c r="Q5331" s="35"/>
    </row>
    <row r="5332" spans="1:17" x14ac:dyDescent="0.2">
      <c r="A5332" s="29">
        <v>44472</v>
      </c>
      <c r="B5332" s="27">
        <v>-5029385</v>
      </c>
      <c r="C5332" s="27">
        <v>-4825822.8810121613</v>
      </c>
      <c r="D5332" s="27">
        <v>5956037</v>
      </c>
      <c r="E5332" s="27">
        <v>-206588</v>
      </c>
      <c r="F5332" s="6">
        <f t="shared" si="4159"/>
        <v>720064</v>
      </c>
      <c r="G5332" s="6">
        <f t="shared" si="4160"/>
        <v>923626.11898783874</v>
      </c>
      <c r="H5332" s="6"/>
      <c r="I5332" s="6">
        <f t="shared" si="4167"/>
        <v>1737970.6828537127</v>
      </c>
      <c r="J5332" s="6">
        <f t="shared" si="4168"/>
        <v>1711326.8911772454</v>
      </c>
      <c r="K5332" s="6">
        <f t="shared" si="4169"/>
        <v>4176699.5171462875</v>
      </c>
      <c r="L5332" s="6">
        <f t="shared" si="4170"/>
        <v>186965.7</v>
      </c>
      <c r="M5332" s="6">
        <f t="shared" si="4171"/>
        <v>6101635.9000000004</v>
      </c>
      <c r="N5332" s="6">
        <f t="shared" si="4172"/>
        <v>6074992.1083235322</v>
      </c>
      <c r="Q5332" s="35"/>
    </row>
    <row r="5333" spans="1:17" x14ac:dyDescent="0.2">
      <c r="A5333" s="29">
        <v>44473</v>
      </c>
      <c r="B5333" s="27">
        <v>8623043</v>
      </c>
      <c r="C5333" s="27">
        <v>8783239.2075957693</v>
      </c>
      <c r="D5333" s="27">
        <v>4899992</v>
      </c>
      <c r="E5333" s="27">
        <v>267463</v>
      </c>
      <c r="F5333" s="6">
        <f t="shared" si="4159"/>
        <v>13790498</v>
      </c>
      <c r="G5333" s="6">
        <f t="shared" si="4160"/>
        <v>13950694.207595769</v>
      </c>
      <c r="H5333" s="6"/>
      <c r="I5333" s="6">
        <f t="shared" si="4167"/>
        <v>2115679.2079666834</v>
      </c>
      <c r="J5333" s="6">
        <f t="shared" si="4168"/>
        <v>2094375.2898767416</v>
      </c>
      <c r="K5333" s="6">
        <f t="shared" si="4169"/>
        <v>4272435.0586999841</v>
      </c>
      <c r="L5333" s="6">
        <f t="shared" si="4170"/>
        <v>199664.46666666667</v>
      </c>
      <c r="M5333" s="6">
        <f t="shared" si="4171"/>
        <v>6587778.7333333334</v>
      </c>
      <c r="N5333" s="6">
        <f t="shared" si="4172"/>
        <v>6566474.8152433913</v>
      </c>
      <c r="Q5333" s="35"/>
    </row>
    <row r="5334" spans="1:17" x14ac:dyDescent="0.2">
      <c r="A5334" s="29">
        <v>44474</v>
      </c>
      <c r="B5334" s="27">
        <v>-1633781</v>
      </c>
      <c r="C5334" s="27">
        <v>-1396605.3771542117</v>
      </c>
      <c r="D5334" s="27">
        <v>3643600</v>
      </c>
      <c r="E5334" s="27">
        <v>875831</v>
      </c>
      <c r="F5334" s="6">
        <f t="shared" si="4159"/>
        <v>2885650</v>
      </c>
      <c r="G5334" s="6">
        <f t="shared" si="4160"/>
        <v>3122825.6228457885</v>
      </c>
      <c r="H5334" s="6"/>
      <c r="I5334" s="6">
        <f t="shared" si="4167"/>
        <v>1563017.8574041598</v>
      </c>
      <c r="J5334" s="6">
        <f t="shared" si="4168"/>
        <v>1549619.7934090781</v>
      </c>
      <c r="K5334" s="6">
        <f t="shared" si="4169"/>
        <v>4328343.9092625072</v>
      </c>
      <c r="L5334" s="6">
        <f t="shared" si="4170"/>
        <v>227546.7</v>
      </c>
      <c r="M5334" s="6">
        <f t="shared" si="4171"/>
        <v>6118908.4666666668</v>
      </c>
      <c r="N5334" s="6">
        <f t="shared" si="4172"/>
        <v>6105510.4026715849</v>
      </c>
      <c r="Q5334" s="35"/>
    </row>
    <row r="5335" spans="1:17" x14ac:dyDescent="0.2">
      <c r="A5335" s="29">
        <v>44475</v>
      </c>
      <c r="B5335" s="27">
        <v>23168535</v>
      </c>
      <c r="C5335" s="27">
        <v>23287710.690973818</v>
      </c>
      <c r="D5335" s="27">
        <v>3131875</v>
      </c>
      <c r="E5335" s="27">
        <v>883988</v>
      </c>
      <c r="F5335" s="6">
        <f t="shared" si="4159"/>
        <v>27184398</v>
      </c>
      <c r="G5335" s="6">
        <f t="shared" si="4160"/>
        <v>27303573.690973818</v>
      </c>
      <c r="H5335" s="6"/>
      <c r="I5335" s="6">
        <f t="shared" si="4167"/>
        <v>2336111.5053098439</v>
      </c>
      <c r="J5335" s="6">
        <f t="shared" si="4168"/>
        <v>2326685.9643472224</v>
      </c>
      <c r="K5335" s="6">
        <f t="shared" si="4169"/>
        <v>4322305.1946901558</v>
      </c>
      <c r="L5335" s="6">
        <f t="shared" si="4170"/>
        <v>255810.6</v>
      </c>
      <c r="M5335" s="6">
        <f t="shared" si="4171"/>
        <v>6914227.2999999998</v>
      </c>
      <c r="N5335" s="6">
        <f t="shared" si="4172"/>
        <v>6904801.7590373782</v>
      </c>
      <c r="Q5335" s="35"/>
    </row>
    <row r="5336" spans="1:17" x14ac:dyDescent="0.2">
      <c r="A5336" s="29">
        <v>44476</v>
      </c>
      <c r="B5336" s="27">
        <v>35896223</v>
      </c>
      <c r="C5336" s="27">
        <v>35925655.843843378</v>
      </c>
      <c r="D5336" s="27">
        <v>4086818</v>
      </c>
      <c r="E5336" s="27">
        <v>615166</v>
      </c>
      <c r="F5336" s="6">
        <f t="shared" si="4159"/>
        <v>40598207</v>
      </c>
      <c r="G5336" s="6">
        <f t="shared" si="4160"/>
        <v>40627639.843843378</v>
      </c>
      <c r="H5336" s="6"/>
      <c r="I5336" s="6">
        <f t="shared" si="4167"/>
        <v>3836689.3059921325</v>
      </c>
      <c r="J5336" s="6">
        <f t="shared" si="4168"/>
        <v>3828244.85982429</v>
      </c>
      <c r="K5336" s="6">
        <f t="shared" si="4169"/>
        <v>4364395.0940078683</v>
      </c>
      <c r="L5336" s="6">
        <f t="shared" si="4170"/>
        <v>277370.36666666664</v>
      </c>
      <c r="M5336" s="6">
        <f t="shared" si="4171"/>
        <v>8478454.7666666675</v>
      </c>
      <c r="N5336" s="6">
        <f t="shared" si="4172"/>
        <v>8470010.3204988241</v>
      </c>
      <c r="Q5336" s="35"/>
    </row>
    <row r="5337" spans="1:17" x14ac:dyDescent="0.2">
      <c r="A5337" s="29">
        <v>44477</v>
      </c>
      <c r="B5337" s="27">
        <v>-4650343</v>
      </c>
      <c r="C5337" s="27">
        <v>-4674421.0500633903</v>
      </c>
      <c r="D5337" s="27">
        <v>4831002</v>
      </c>
      <c r="E5337" s="27">
        <v>532705</v>
      </c>
      <c r="F5337" s="6">
        <f t="shared" si="4159"/>
        <v>713364</v>
      </c>
      <c r="G5337" s="6">
        <f t="shared" si="4160"/>
        <v>689285.94993660972</v>
      </c>
      <c r="H5337" s="6"/>
      <c r="I5337" s="6">
        <f t="shared" si="4167"/>
        <v>3413612.6818686328</v>
      </c>
      <c r="J5337" s="6">
        <f t="shared" si="4168"/>
        <v>3404365.6340320106</v>
      </c>
      <c r="K5337" s="6">
        <f t="shared" si="4169"/>
        <v>4404065.2514647013</v>
      </c>
      <c r="L5337" s="6">
        <f t="shared" si="4170"/>
        <v>279922.3</v>
      </c>
      <c r="M5337" s="6">
        <f t="shared" si="4171"/>
        <v>8097600.2333333334</v>
      </c>
      <c r="N5337" s="6">
        <f t="shared" si="4172"/>
        <v>8088353.1854967112</v>
      </c>
      <c r="Q5337" s="35"/>
    </row>
    <row r="5338" spans="1:17" x14ac:dyDescent="0.2">
      <c r="A5338" s="29">
        <v>44478</v>
      </c>
      <c r="B5338" s="27">
        <v>-3876660</v>
      </c>
      <c r="C5338" s="27">
        <v>-3766569.972643909</v>
      </c>
      <c r="D5338" s="27">
        <v>5351990</v>
      </c>
      <c r="E5338" s="27">
        <v>-63251</v>
      </c>
      <c r="F5338" s="6">
        <f t="shared" si="4159"/>
        <v>1412079</v>
      </c>
      <c r="G5338" s="6">
        <f t="shared" si="4160"/>
        <v>1522169.027356091</v>
      </c>
      <c r="H5338" s="6"/>
      <c r="I5338" s="6">
        <f t="shared" si="4167"/>
        <v>3190045.154066978</v>
      </c>
      <c r="J5338" s="6">
        <f t="shared" si="4168"/>
        <v>3184467.7738088919</v>
      </c>
      <c r="K5338" s="6">
        <f t="shared" si="4169"/>
        <v>4487359.5459330222</v>
      </c>
      <c r="L5338" s="6">
        <f t="shared" si="4170"/>
        <v>275649.13333333336</v>
      </c>
      <c r="M5338" s="6">
        <f t="shared" si="4171"/>
        <v>7953053.833333333</v>
      </c>
      <c r="N5338" s="6">
        <f t="shared" si="4172"/>
        <v>7947476.4530752469</v>
      </c>
      <c r="Q5338" s="35"/>
    </row>
    <row r="5339" spans="1:17" x14ac:dyDescent="0.2">
      <c r="A5339" s="29">
        <v>44479</v>
      </c>
      <c r="B5339" s="27">
        <v>-7618916</v>
      </c>
      <c r="C5339" s="27">
        <v>-7483235.1039246684</v>
      </c>
      <c r="D5339" s="27">
        <v>4730638</v>
      </c>
      <c r="E5339" s="27">
        <v>-316460</v>
      </c>
      <c r="F5339" s="6">
        <f t="shared" si="4159"/>
        <v>-3204738</v>
      </c>
      <c r="G5339" s="6">
        <f t="shared" si="4160"/>
        <v>-3069057.1039246684</v>
      </c>
      <c r="H5339" s="6"/>
      <c r="I5339" s="6">
        <f t="shared" si="4167"/>
        <v>2873293.9344314691</v>
      </c>
      <c r="J5339" s="6">
        <f t="shared" si="4168"/>
        <v>2872239.2507092282</v>
      </c>
      <c r="K5339" s="6">
        <f t="shared" si="4169"/>
        <v>4541427.2655685311</v>
      </c>
      <c r="L5339" s="6">
        <f t="shared" si="4170"/>
        <v>252637.1</v>
      </c>
      <c r="M5339" s="6">
        <f t="shared" si="4171"/>
        <v>7667358.2999999998</v>
      </c>
      <c r="N5339" s="6">
        <f t="shared" si="4172"/>
        <v>7666303.616277758</v>
      </c>
      <c r="Q5339" s="35"/>
    </row>
    <row r="5340" spans="1:17" x14ac:dyDescent="0.2">
      <c r="A5340" s="29">
        <v>44480</v>
      </c>
      <c r="B5340" s="27">
        <v>14215242</v>
      </c>
      <c r="C5340" s="27">
        <v>14348519.796777738</v>
      </c>
      <c r="D5340" s="27">
        <v>3038878</v>
      </c>
      <c r="E5340" s="27">
        <v>969396</v>
      </c>
      <c r="F5340" s="6">
        <f t="shared" si="4159"/>
        <v>18223516</v>
      </c>
      <c r="G5340" s="6">
        <f t="shared" si="4160"/>
        <v>18356793.79677774</v>
      </c>
      <c r="H5340" s="6"/>
      <c r="I5340" s="6">
        <f t="shared" si="4167"/>
        <v>3665146.0587018412</v>
      </c>
      <c r="J5340" s="6">
        <f t="shared" si="4168"/>
        <v>3668533.9682055255</v>
      </c>
      <c r="K5340" s="6">
        <f t="shared" si="4169"/>
        <v>4534079.307964826</v>
      </c>
      <c r="L5340" s="6">
        <f t="shared" si="4170"/>
        <v>280247.36666666664</v>
      </c>
      <c r="M5340" s="6">
        <f t="shared" si="4171"/>
        <v>8479472.7333333325</v>
      </c>
      <c r="N5340" s="6">
        <f t="shared" si="4172"/>
        <v>8482860.6428370159</v>
      </c>
      <c r="Q5340" s="35"/>
    </row>
    <row r="5341" spans="1:17" x14ac:dyDescent="0.2">
      <c r="A5341" s="29">
        <v>44481</v>
      </c>
      <c r="B5341" s="27">
        <v>12149967</v>
      </c>
      <c r="C5341" s="27">
        <v>12321349.862514114</v>
      </c>
      <c r="D5341" s="27">
        <v>2872718</v>
      </c>
      <c r="E5341" s="27">
        <v>1285950</v>
      </c>
      <c r="F5341" s="6">
        <f t="shared" si="4159"/>
        <v>16308635</v>
      </c>
      <c r="G5341" s="6">
        <f t="shared" si="4160"/>
        <v>16480017.862514114</v>
      </c>
      <c r="H5341" s="6"/>
      <c r="I5341" s="6">
        <f t="shared" si="4167"/>
        <v>3996594.489705353</v>
      </c>
      <c r="J5341" s="6">
        <f t="shared" si="4168"/>
        <v>4005695.1612928403</v>
      </c>
      <c r="K5341" s="6">
        <f t="shared" si="4169"/>
        <v>4522203.7769613145</v>
      </c>
      <c r="L5341" s="6">
        <f t="shared" si="4170"/>
        <v>299781.36666666664</v>
      </c>
      <c r="M5341" s="6">
        <f t="shared" si="4171"/>
        <v>8818579.6333333328</v>
      </c>
      <c r="N5341" s="6">
        <f t="shared" si="4172"/>
        <v>8827680.3049208187</v>
      </c>
      <c r="Q5341" s="35"/>
    </row>
    <row r="5342" spans="1:17" x14ac:dyDescent="0.2">
      <c r="A5342" s="29">
        <v>44482</v>
      </c>
      <c r="B5342" s="27">
        <v>-6460374</v>
      </c>
      <c r="C5342" s="27">
        <v>-6330940.6407378586</v>
      </c>
      <c r="D5342" s="27">
        <v>2543961</v>
      </c>
      <c r="E5342" s="27">
        <v>1130760</v>
      </c>
      <c r="F5342" s="6">
        <f t="shared" si="4159"/>
        <v>-2785653</v>
      </c>
      <c r="G5342" s="6">
        <f t="shared" si="4160"/>
        <v>-2656219.6407378586</v>
      </c>
      <c r="H5342" s="6"/>
      <c r="I5342" s="6">
        <f t="shared" si="4167"/>
        <v>3492832.2387365131</v>
      </c>
      <c r="J5342" s="6">
        <f t="shared" si="4168"/>
        <v>3506247.3556327387</v>
      </c>
      <c r="K5342" s="6">
        <f t="shared" si="4169"/>
        <v>4486413.7279301537</v>
      </c>
      <c r="L5342" s="6">
        <f t="shared" si="4170"/>
        <v>306271.96666666667</v>
      </c>
      <c r="M5342" s="6">
        <f t="shared" si="4171"/>
        <v>8285517.9333333336</v>
      </c>
      <c r="N5342" s="6">
        <f t="shared" si="4172"/>
        <v>8298933.0502295597</v>
      </c>
      <c r="Q5342" s="35"/>
    </row>
    <row r="5343" spans="1:17" x14ac:dyDescent="0.2">
      <c r="A5343" s="29">
        <v>44483</v>
      </c>
      <c r="B5343" s="27">
        <v>-3435335</v>
      </c>
      <c r="C5343" s="27">
        <v>-3679768.2297365209</v>
      </c>
      <c r="D5343" s="27">
        <v>2840482</v>
      </c>
      <c r="E5343" s="27">
        <v>605384</v>
      </c>
      <c r="F5343" s="6">
        <f t="shared" si="4159"/>
        <v>10531</v>
      </c>
      <c r="G5343" s="6">
        <f t="shared" si="4160"/>
        <v>-233902.22973652091</v>
      </c>
      <c r="H5343" s="6"/>
      <c r="I5343" s="6">
        <f t="shared" si="4167"/>
        <v>3005442.7722124066</v>
      </c>
      <c r="J5343" s="6">
        <f t="shared" si="4168"/>
        <v>3010710.1147840815</v>
      </c>
      <c r="K5343" s="6">
        <f t="shared" si="4169"/>
        <v>4486470.1944542611</v>
      </c>
      <c r="L5343" s="6">
        <f t="shared" si="4170"/>
        <v>313278.16666666669</v>
      </c>
      <c r="M5343" s="6">
        <f t="shared" si="4171"/>
        <v>7805191.1333333338</v>
      </c>
      <c r="N5343" s="6">
        <f t="shared" si="4172"/>
        <v>7810458.4759050068</v>
      </c>
      <c r="Q5343" s="35"/>
    </row>
    <row r="5344" spans="1:17" x14ac:dyDescent="0.2">
      <c r="A5344" s="29">
        <v>44484</v>
      </c>
      <c r="B5344" s="27">
        <v>9748065</v>
      </c>
      <c r="C5344" s="27">
        <v>9805181.6668487675</v>
      </c>
      <c r="D5344" s="27">
        <v>2800267</v>
      </c>
      <c r="E5344" s="27">
        <v>803401</v>
      </c>
      <c r="F5344" s="6">
        <f t="shared" si="4159"/>
        <v>13351733</v>
      </c>
      <c r="G5344" s="6">
        <f t="shared" si="4160"/>
        <v>13408849.666848768</v>
      </c>
      <c r="H5344" s="6"/>
      <c r="I5344" s="6">
        <f t="shared" si="4167"/>
        <v>3031082.8553256276</v>
      </c>
      <c r="J5344" s="6">
        <f t="shared" si="4168"/>
        <v>3038254.0867922609</v>
      </c>
      <c r="K5344" s="6">
        <f t="shared" si="4169"/>
        <v>4486836.3113410389</v>
      </c>
      <c r="L5344" s="6">
        <f t="shared" si="4170"/>
        <v>343016.2</v>
      </c>
      <c r="M5344" s="6">
        <f t="shared" si="4171"/>
        <v>7860935.3666666662</v>
      </c>
      <c r="N5344" s="6">
        <f t="shared" si="4172"/>
        <v>7868106.5981332995</v>
      </c>
      <c r="Q5344" s="35"/>
    </row>
    <row r="5345" spans="1:17" x14ac:dyDescent="0.2">
      <c r="A5345" s="29">
        <v>44485</v>
      </c>
      <c r="B5345" s="27">
        <v>26106538</v>
      </c>
      <c r="C5345" s="27">
        <v>26289770.839842975</v>
      </c>
      <c r="D5345" s="27">
        <v>3750516</v>
      </c>
      <c r="E5345" s="27">
        <v>1159098</v>
      </c>
      <c r="F5345" s="6">
        <f t="shared" si="4159"/>
        <v>31016152</v>
      </c>
      <c r="G5345" s="6">
        <f t="shared" si="4160"/>
        <v>31199384.839842975</v>
      </c>
      <c r="H5345" s="6"/>
      <c r="I5345" s="6">
        <f t="shared" si="4167"/>
        <v>3874305.4200680037</v>
      </c>
      <c r="J5345" s="6">
        <f t="shared" si="4168"/>
        <v>3887584.4128627358</v>
      </c>
      <c r="K5345" s="6">
        <f t="shared" si="4169"/>
        <v>4489827.7132653296</v>
      </c>
      <c r="L5345" s="6">
        <f t="shared" si="4170"/>
        <v>383862.73333333334</v>
      </c>
      <c r="M5345" s="6">
        <f t="shared" si="4171"/>
        <v>8747995.8666666672</v>
      </c>
      <c r="N5345" s="6">
        <f t="shared" si="4172"/>
        <v>8761274.8594613988</v>
      </c>
      <c r="Q5345" s="35"/>
    </row>
    <row r="5346" spans="1:17" x14ac:dyDescent="0.2">
      <c r="A5346" s="29">
        <v>44486</v>
      </c>
      <c r="B5346" s="27">
        <v>10924514</v>
      </c>
      <c r="C5346" s="27">
        <v>10916558.638955824</v>
      </c>
      <c r="D5346" s="27">
        <v>3659239</v>
      </c>
      <c r="E5346" s="27">
        <v>1050745</v>
      </c>
      <c r="F5346" s="6">
        <f t="shared" si="4159"/>
        <v>15634498</v>
      </c>
      <c r="G5346" s="6">
        <f t="shared" si="4160"/>
        <v>15626542.638955824</v>
      </c>
      <c r="H5346" s="6"/>
      <c r="I5346" s="6">
        <f t="shared" si="4167"/>
        <v>4233530.0914969184</v>
      </c>
      <c r="J5346" s="6">
        <f t="shared" si="4168"/>
        <v>4246543.9055901784</v>
      </c>
      <c r="K5346" s="6">
        <f t="shared" si="4169"/>
        <v>4529941.5085030813</v>
      </c>
      <c r="L5346" s="6">
        <f t="shared" si="4170"/>
        <v>413788.56666666665</v>
      </c>
      <c r="M5346" s="6">
        <f t="shared" si="4171"/>
        <v>9177260.166666666</v>
      </c>
      <c r="N5346" s="6">
        <f t="shared" si="4172"/>
        <v>9190273.9807599261</v>
      </c>
      <c r="Q5346" s="35"/>
    </row>
    <row r="5347" spans="1:17" x14ac:dyDescent="0.2">
      <c r="A5347" s="29">
        <v>44487</v>
      </c>
      <c r="B5347" s="27">
        <v>21975052</v>
      </c>
      <c r="C5347" s="27">
        <v>22308182.467238139</v>
      </c>
      <c r="D5347" s="27">
        <v>5176411</v>
      </c>
      <c r="E5347" s="27">
        <v>162409</v>
      </c>
      <c r="F5347" s="6">
        <f t="shared" si="4159"/>
        <v>27313872</v>
      </c>
      <c r="G5347" s="6">
        <f t="shared" si="4160"/>
        <v>27647002.467238139</v>
      </c>
      <c r="H5347" s="6"/>
      <c r="I5347" s="6">
        <f t="shared" si="4167"/>
        <v>5072520.9574777083</v>
      </c>
      <c r="J5347" s="6">
        <f t="shared" si="4168"/>
        <v>5096639.1204789067</v>
      </c>
      <c r="K5347" s="6">
        <f t="shared" si="4169"/>
        <v>4604402.5091889566</v>
      </c>
      <c r="L5347" s="6">
        <f t="shared" si="4170"/>
        <v>425885.13333333336</v>
      </c>
      <c r="M5347" s="6">
        <f t="shared" si="4171"/>
        <v>10102808.6</v>
      </c>
      <c r="N5347" s="6">
        <f t="shared" si="4172"/>
        <v>10126926.763001198</v>
      </c>
      <c r="Q5347" s="35"/>
    </row>
    <row r="5348" spans="1:17" x14ac:dyDescent="0.2">
      <c r="A5348" s="29">
        <v>44488</v>
      </c>
      <c r="B5348" s="27">
        <v>-15142312</v>
      </c>
      <c r="C5348" s="27">
        <v>-15400642.643324623</v>
      </c>
      <c r="D5348" s="27">
        <v>4572168</v>
      </c>
      <c r="E5348" s="27">
        <v>-229797</v>
      </c>
      <c r="F5348" s="6">
        <f t="shared" si="4159"/>
        <v>-10799941</v>
      </c>
      <c r="G5348" s="6">
        <f t="shared" si="4160"/>
        <v>-11058271.643324623</v>
      </c>
      <c r="H5348" s="6"/>
      <c r="I5348" s="6">
        <f t="shared" si="4167"/>
        <v>4824018.5608768342</v>
      </c>
      <c r="J5348" s="6">
        <f t="shared" si="4168"/>
        <v>4839525.7024338795</v>
      </c>
      <c r="K5348" s="6">
        <f t="shared" si="4169"/>
        <v>4640901.4057898326</v>
      </c>
      <c r="L5348" s="6">
        <f t="shared" si="4170"/>
        <v>414745.73333333334</v>
      </c>
      <c r="M5348" s="6">
        <f t="shared" si="4171"/>
        <v>9879665.6999999993</v>
      </c>
      <c r="N5348" s="6">
        <f t="shared" si="4172"/>
        <v>9895172.8415570445</v>
      </c>
      <c r="Q5348" s="35"/>
    </row>
    <row r="5349" spans="1:17" x14ac:dyDescent="0.2">
      <c r="A5349" s="29">
        <v>44489</v>
      </c>
      <c r="B5349" s="27">
        <v>-38947221</v>
      </c>
      <c r="C5349" s="27">
        <v>-38805837.991370931</v>
      </c>
      <c r="D5349" s="27">
        <v>6170673</v>
      </c>
      <c r="E5349" s="27">
        <v>336386</v>
      </c>
      <c r="F5349" s="6">
        <f t="shared" si="4159"/>
        <v>-32440162</v>
      </c>
      <c r="G5349" s="6">
        <f t="shared" si="4160"/>
        <v>-32298778.991370931</v>
      </c>
      <c r="H5349" s="6"/>
      <c r="I5349" s="6">
        <f t="shared" si="4167"/>
        <v>4056321.4753568969</v>
      </c>
      <c r="J5349" s="6">
        <f t="shared" si="4168"/>
        <v>4076541.383868244</v>
      </c>
      <c r="K5349" s="6">
        <f t="shared" si="4169"/>
        <v>4653085.4579764353</v>
      </c>
      <c r="L5349" s="6">
        <f t="shared" si="4170"/>
        <v>425912.86666666664</v>
      </c>
      <c r="M5349" s="6">
        <f t="shared" si="4171"/>
        <v>9135319.8000000007</v>
      </c>
      <c r="N5349" s="6">
        <f t="shared" si="4172"/>
        <v>9155539.708511347</v>
      </c>
      <c r="Q5349" s="35"/>
    </row>
    <row r="5350" spans="1:17" x14ac:dyDescent="0.2">
      <c r="A5350" s="29">
        <v>44490</v>
      </c>
      <c r="B5350" s="27">
        <v>31425438</v>
      </c>
      <c r="C5350" s="27">
        <v>31447190.347426265</v>
      </c>
      <c r="D5350" s="27">
        <v>6198392</v>
      </c>
      <c r="E5350" s="27">
        <v>-33455</v>
      </c>
      <c r="F5350" s="6">
        <f t="shared" si="4159"/>
        <v>37590375</v>
      </c>
      <c r="G5350" s="6">
        <f t="shared" si="4160"/>
        <v>37612127.347426265</v>
      </c>
      <c r="H5350" s="6"/>
      <c r="I5350" s="6">
        <f t="shared" si="4167"/>
        <v>4553054.2430920163</v>
      </c>
      <c r="J5350" s="6">
        <f t="shared" si="4168"/>
        <v>4573999.2298509059</v>
      </c>
      <c r="K5350" s="6">
        <f t="shared" si="4169"/>
        <v>4725732.790241316</v>
      </c>
      <c r="L5350" s="6">
        <f t="shared" si="4170"/>
        <v>410562.53333333333</v>
      </c>
      <c r="M5350" s="6">
        <f t="shared" si="4171"/>
        <v>9689349.5666666664</v>
      </c>
      <c r="N5350" s="6">
        <f t="shared" si="4172"/>
        <v>9710294.5534255542</v>
      </c>
      <c r="Q5350" s="35"/>
    </row>
    <row r="5351" spans="1:17" x14ac:dyDescent="0.2">
      <c r="A5351" s="29">
        <v>44491</v>
      </c>
      <c r="B5351" s="27">
        <v>15537218</v>
      </c>
      <c r="C5351" s="27">
        <v>15124855.858134547</v>
      </c>
      <c r="D5351" s="27">
        <v>6255916</v>
      </c>
      <c r="E5351" s="27">
        <v>173826</v>
      </c>
      <c r="F5351" s="6">
        <f t="shared" si="4159"/>
        <v>21966960</v>
      </c>
      <c r="G5351" s="6">
        <f t="shared" si="4160"/>
        <v>21554597.858134545</v>
      </c>
      <c r="H5351" s="6"/>
      <c r="I5351" s="6">
        <f t="shared" si="4167"/>
        <v>5270457.4367223689</v>
      </c>
      <c r="J5351" s="6">
        <f t="shared" si="4168"/>
        <v>5277657.0187524091</v>
      </c>
      <c r="K5351" s="6">
        <f t="shared" si="4169"/>
        <v>4787965.3632776309</v>
      </c>
      <c r="L5351" s="6">
        <f t="shared" si="4170"/>
        <v>422979.93333333335</v>
      </c>
      <c r="M5351" s="6">
        <f t="shared" si="4171"/>
        <v>10481402.733333332</v>
      </c>
      <c r="N5351" s="6">
        <f t="shared" si="4172"/>
        <v>10488602.315363374</v>
      </c>
      <c r="Q5351" s="35"/>
    </row>
    <row r="5352" spans="1:17" x14ac:dyDescent="0.2">
      <c r="A5352" s="29">
        <v>44492</v>
      </c>
      <c r="B5352" s="27">
        <v>16944347</v>
      </c>
      <c r="C5352" s="27">
        <v>17008220.345617134</v>
      </c>
      <c r="D5352" s="27">
        <v>4368084</v>
      </c>
      <c r="E5352" s="27">
        <v>201777</v>
      </c>
      <c r="F5352" s="6">
        <f t="shared" si="4159"/>
        <v>21514208</v>
      </c>
      <c r="G5352" s="6">
        <f t="shared" si="4160"/>
        <v>21578081.345617134</v>
      </c>
      <c r="H5352" s="6"/>
      <c r="I5352" s="6">
        <f t="shared" si="4167"/>
        <v>5953816.638613482</v>
      </c>
      <c r="J5352" s="6">
        <f t="shared" si="4168"/>
        <v>5963145.3321640948</v>
      </c>
      <c r="K5352" s="6">
        <f t="shared" si="4169"/>
        <v>4770302.7613865165</v>
      </c>
      <c r="L5352" s="6">
        <f t="shared" si="4170"/>
        <v>416102.86666666664</v>
      </c>
      <c r="M5352" s="6">
        <f t="shared" si="4171"/>
        <v>11140222.266666668</v>
      </c>
      <c r="N5352" s="6">
        <f t="shared" si="4172"/>
        <v>11149550.960217277</v>
      </c>
      <c r="Q5352" s="35"/>
    </row>
    <row r="5353" spans="1:17" x14ac:dyDescent="0.2">
      <c r="A5353" s="29">
        <v>44493</v>
      </c>
      <c r="B5353" s="27">
        <v>5642247</v>
      </c>
      <c r="C5353" s="27">
        <v>5667686.4839027803</v>
      </c>
      <c r="D5353" s="27">
        <v>3918387</v>
      </c>
      <c r="E5353" s="27">
        <v>-242623</v>
      </c>
      <c r="F5353" s="6">
        <f t="shared" si="4159"/>
        <v>9318011</v>
      </c>
      <c r="G5353" s="6">
        <f t="shared" si="4160"/>
        <v>9343450.4839027803</v>
      </c>
      <c r="H5353" s="6"/>
      <c r="I5353" s="6">
        <f t="shared" si="4167"/>
        <v>5484894.6167717408</v>
      </c>
      <c r="J5353" s="6">
        <f t="shared" si="4168"/>
        <v>5495071.293119112</v>
      </c>
      <c r="K5353" s="6">
        <f t="shared" si="4169"/>
        <v>4781603.7832282595</v>
      </c>
      <c r="L5353" s="6">
        <f t="shared" si="4170"/>
        <v>393443.63333333336</v>
      </c>
      <c r="M5353" s="6">
        <f t="shared" si="4171"/>
        <v>10659942.033333333</v>
      </c>
      <c r="N5353" s="6">
        <f t="shared" si="4172"/>
        <v>10670118.709680703</v>
      </c>
      <c r="Q5353" s="35"/>
    </row>
    <row r="5354" spans="1:17" x14ac:dyDescent="0.2">
      <c r="A5354" s="29">
        <v>44494</v>
      </c>
      <c r="B5354" s="27">
        <v>-13737400</v>
      </c>
      <c r="C5354" s="27">
        <v>-13688064.72829888</v>
      </c>
      <c r="D5354" s="27">
        <v>4570841</v>
      </c>
      <c r="E5354" s="27">
        <v>-133930</v>
      </c>
      <c r="F5354" s="6">
        <f t="shared" si="4159"/>
        <v>-9300489</v>
      </c>
      <c r="G5354" s="6">
        <f t="shared" si="4160"/>
        <v>-9251153.7282988802</v>
      </c>
      <c r="H5354" s="6"/>
      <c r="I5354" s="6">
        <f t="shared" si="4167"/>
        <v>5388491.7790771611</v>
      </c>
      <c r="J5354" s="6">
        <f t="shared" si="4168"/>
        <v>5400312.9644812364</v>
      </c>
      <c r="K5354" s="6">
        <f t="shared" si="4169"/>
        <v>4775641.9542561723</v>
      </c>
      <c r="L5354" s="6">
        <f t="shared" si="4170"/>
        <v>357432.2</v>
      </c>
      <c r="M5354" s="6">
        <f t="shared" si="4171"/>
        <v>10521565.933333334</v>
      </c>
      <c r="N5354" s="6">
        <f t="shared" si="4172"/>
        <v>10533387.118737405</v>
      </c>
      <c r="Q5354" s="35"/>
    </row>
    <row r="5355" spans="1:17" x14ac:dyDescent="0.2">
      <c r="A5355" s="29">
        <v>44495</v>
      </c>
      <c r="B5355" s="27">
        <v>47178253</v>
      </c>
      <c r="C5355" s="27">
        <v>47234337.192859627</v>
      </c>
      <c r="D5355" s="27">
        <v>4126753</v>
      </c>
      <c r="E5355" s="27">
        <v>572177</v>
      </c>
      <c r="F5355" s="6">
        <f t="shared" si="4159"/>
        <v>51877183</v>
      </c>
      <c r="G5355" s="6">
        <f t="shared" si="4160"/>
        <v>51933267.192859627</v>
      </c>
      <c r="H5355" s="6"/>
      <c r="I5355" s="6">
        <f t="shared" si="4167"/>
        <v>6692677.8710280182</v>
      </c>
      <c r="J5355" s="6">
        <f t="shared" si="4168"/>
        <v>6706368.5295274137</v>
      </c>
      <c r="K5355" s="6">
        <f t="shared" si="4169"/>
        <v>4756776.8623053152</v>
      </c>
      <c r="L5355" s="6">
        <f t="shared" si="4170"/>
        <v>373149.66666666669</v>
      </c>
      <c r="M5355" s="6">
        <f t="shared" si="4171"/>
        <v>11822604.4</v>
      </c>
      <c r="N5355" s="6">
        <f t="shared" si="4172"/>
        <v>11836295.058499394</v>
      </c>
      <c r="Q5355" s="35"/>
    </row>
    <row r="5356" spans="1:17" x14ac:dyDescent="0.2">
      <c r="A5356" s="29">
        <v>44496</v>
      </c>
      <c r="B5356" s="27">
        <v>-5185471</v>
      </c>
      <c r="C5356" s="27">
        <v>-5194728.9646315491</v>
      </c>
      <c r="D5356" s="27">
        <v>4256336</v>
      </c>
      <c r="E5356" s="27">
        <v>-62435</v>
      </c>
      <c r="F5356" s="6">
        <f t="shared" si="4159"/>
        <v>-991570</v>
      </c>
      <c r="G5356" s="6">
        <f t="shared" si="4160"/>
        <v>-1000827.9646315491</v>
      </c>
      <c r="H5356" s="6"/>
      <c r="I5356" s="6">
        <f t="shared" si="4167"/>
        <v>6816552.7895274339</v>
      </c>
      <c r="J5356" s="6">
        <f t="shared" si="4168"/>
        <v>6829934.8492057789</v>
      </c>
      <c r="K5356" s="6">
        <f t="shared" si="4169"/>
        <v>4707139.0771392323</v>
      </c>
      <c r="L5356" s="6">
        <f t="shared" si="4170"/>
        <v>366144.43333333335</v>
      </c>
      <c r="M5356" s="6">
        <f t="shared" si="4171"/>
        <v>11889836.300000001</v>
      </c>
      <c r="N5356" s="6">
        <f t="shared" si="4172"/>
        <v>11903218.359678341</v>
      </c>
      <c r="Q5356" s="35"/>
    </row>
    <row r="5357" spans="1:17" x14ac:dyDescent="0.2">
      <c r="A5357" s="29">
        <v>44497</v>
      </c>
      <c r="B5357" s="27">
        <v>17201157</v>
      </c>
      <c r="C5357" s="27">
        <v>17712307.905183632</v>
      </c>
      <c r="D5357" s="27">
        <v>4299713</v>
      </c>
      <c r="E5357" s="27">
        <v>175620</v>
      </c>
      <c r="F5357" s="6">
        <f t="shared" si="4159"/>
        <v>21676490</v>
      </c>
      <c r="G5357" s="6">
        <f t="shared" si="4160"/>
        <v>22187640.905183632</v>
      </c>
      <c r="H5357" s="6"/>
      <c r="I5357" s="6">
        <f t="shared" si="4167"/>
        <v>6736247.2624166273</v>
      </c>
      <c r="J5357" s="6">
        <f t="shared" si="4168"/>
        <v>6766667.685601091</v>
      </c>
      <c r="K5357" s="6">
        <f t="shared" si="4169"/>
        <v>4685936.8042500401</v>
      </c>
      <c r="L5357" s="6">
        <f t="shared" si="4170"/>
        <v>374064.5</v>
      </c>
      <c r="M5357" s="6">
        <f t="shared" si="4171"/>
        <v>11796248.566666666</v>
      </c>
      <c r="N5357" s="6">
        <f t="shared" si="4172"/>
        <v>11826668.989851128</v>
      </c>
      <c r="Q5357" s="35"/>
    </row>
    <row r="5358" spans="1:17" x14ac:dyDescent="0.2">
      <c r="A5358" s="29">
        <v>44498</v>
      </c>
      <c r="B5358" s="27">
        <v>-10082856</v>
      </c>
      <c r="C5358" s="27">
        <v>-10442251.568656333</v>
      </c>
      <c r="D5358" s="27">
        <v>3747772</v>
      </c>
      <c r="E5358" s="27">
        <v>-68244</v>
      </c>
      <c r="F5358" s="6">
        <f t="shared" si="4159"/>
        <v>-6403328</v>
      </c>
      <c r="G5358" s="6">
        <f t="shared" si="4160"/>
        <v>-6762723.5686563328</v>
      </c>
      <c r="H5358" s="6"/>
      <c r="I5358" s="6">
        <f t="shared" si="4167"/>
        <v>6252991.2303277692</v>
      </c>
      <c r="J5358" s="6">
        <f t="shared" si="4168"/>
        <v>6271431.8012236906</v>
      </c>
      <c r="K5358" s="6">
        <f t="shared" si="4169"/>
        <v>4561821.0363388974</v>
      </c>
      <c r="L5358" s="6">
        <f t="shared" si="4170"/>
        <v>368664.7</v>
      </c>
      <c r="M5358" s="6">
        <f t="shared" si="4171"/>
        <v>11183476.966666667</v>
      </c>
      <c r="N5358" s="6">
        <f t="shared" si="4172"/>
        <v>11201917.537562586</v>
      </c>
      <c r="Q5358" s="35"/>
    </row>
    <row r="5359" spans="1:17" x14ac:dyDescent="0.2">
      <c r="A5359" s="29">
        <v>44499</v>
      </c>
      <c r="B5359" s="27">
        <v>-5742905</v>
      </c>
      <c r="C5359" s="27">
        <v>-5561035.2333388096</v>
      </c>
      <c r="D5359" s="27">
        <v>4292921</v>
      </c>
      <c r="E5359" s="27">
        <v>45427</v>
      </c>
      <c r="F5359" s="6">
        <f t="shared" si="4159"/>
        <v>-1404557</v>
      </c>
      <c r="G5359" s="6">
        <f>SUM(C5359:E5359)</f>
        <v>-1222687.2333388096</v>
      </c>
      <c r="H5359" s="6"/>
      <c r="I5359" s="6">
        <f t="shared" si="4167"/>
        <v>5459523.8666666662</v>
      </c>
      <c r="J5359" s="6">
        <f t="shared" si="4168"/>
        <v>5484026.7631179597</v>
      </c>
      <c r="K5359" s="6">
        <f t="shared" si="4169"/>
        <v>4473087.666666667</v>
      </c>
      <c r="L5359" s="6">
        <f t="shared" si="4170"/>
        <v>367077.56666666665</v>
      </c>
      <c r="M5359" s="6">
        <f t="shared" si="4171"/>
        <v>10299689.1</v>
      </c>
      <c r="N5359" s="6">
        <f t="shared" si="4172"/>
        <v>10324191.996451292</v>
      </c>
      <c r="Q5359" s="35"/>
    </row>
    <row r="5360" spans="1:17" x14ac:dyDescent="0.2">
      <c r="A5360" s="28">
        <v>44500</v>
      </c>
      <c r="B5360" s="26">
        <v>3907161</v>
      </c>
      <c r="C5360" s="26">
        <v>3985968.7120729238</v>
      </c>
      <c r="D5360" s="26">
        <v>3946137</v>
      </c>
      <c r="E5360" s="26">
        <v>2133019</v>
      </c>
      <c r="F5360" s="26">
        <f t="shared" si="4159"/>
        <v>9986317</v>
      </c>
      <c r="G5360" s="26">
        <f t="shared" si="4160"/>
        <v>10065124.712072924</v>
      </c>
      <c r="H5360" s="26"/>
      <c r="I5360" s="26">
        <f t="shared" si="4167"/>
        <v>6785808.7000000002</v>
      </c>
      <c r="J5360" s="26">
        <f t="shared" si="4168"/>
        <v>6844564.9337318754</v>
      </c>
      <c r="K5360" s="26">
        <f t="shared" si="4169"/>
        <v>4363998.9000000004</v>
      </c>
      <c r="L5360" s="26">
        <f t="shared" si="4170"/>
        <v>414506.53333333333</v>
      </c>
      <c r="M5360" s="26">
        <f t="shared" si="4171"/>
        <v>11564314.133333333</v>
      </c>
      <c r="N5360" s="26">
        <f t="shared" si="4172"/>
        <v>11623070.367065204</v>
      </c>
      <c r="Q5360" s="35"/>
    </row>
    <row r="5361" spans="1:14" x14ac:dyDescent="0.2">
      <c r="A5361" s="29">
        <v>44501</v>
      </c>
      <c r="B5361" s="27">
        <v>14056533.188433735</v>
      </c>
      <c r="C5361" s="27">
        <v>14056533.188433735</v>
      </c>
      <c r="D5361" s="27">
        <v>5726078.0337882657</v>
      </c>
      <c r="E5361" s="27">
        <v>569407.77777799999</v>
      </c>
      <c r="F5361" s="6">
        <f>SUM(B5361+D5361+E5361)</f>
        <v>20352019</v>
      </c>
      <c r="G5361" s="6">
        <f>SUM(C5361:E5361)</f>
        <v>20352019</v>
      </c>
      <c r="H5361" s="6"/>
      <c r="I5361" s="20">
        <f>AVERAGE(B5332:B5361)</f>
        <v>6438552.4729477912</v>
      </c>
      <c r="J5361" s="6">
        <f t="shared" si="4168"/>
        <v>6499111.4887775788</v>
      </c>
      <c r="K5361" s="6">
        <f t="shared" si="4169"/>
        <v>4325486.5011262754</v>
      </c>
      <c r="L5361" s="6">
        <f t="shared" ref="L5361" si="4173">AVERAGE(E5332:E5361)</f>
        <v>439771.75925926666</v>
      </c>
      <c r="M5361" s="6">
        <f t="shared" ref="M5361" si="4174">AVERAGE(F5332:F5361)</f>
        <v>11203810.733333332</v>
      </c>
      <c r="N5361" s="6">
        <f t="shared" ref="N5361" si="4175">AVERAGE(G5332:G5361)</f>
        <v>11264369.749163117</v>
      </c>
    </row>
    <row r="5362" spans="1:14" x14ac:dyDescent="0.2">
      <c r="A5362" s="29">
        <v>44502</v>
      </c>
      <c r="B5362" s="27">
        <v>11415561.732430888</v>
      </c>
      <c r="C5362" s="27">
        <v>11415561.732430888</v>
      </c>
      <c r="D5362" s="27">
        <v>6209520.4039591122</v>
      </c>
      <c r="E5362" s="27">
        <v>739545.86361</v>
      </c>
      <c r="F5362" s="6">
        <f t="shared" ref="F5362:F5390" si="4176">SUM(B5362+D5362+E5362)</f>
        <v>18364628</v>
      </c>
      <c r="G5362" s="6">
        <f t="shared" ref="G5362:G5390" si="4177">SUM(C5362:E5362)</f>
        <v>18364628</v>
      </c>
      <c r="H5362" s="6"/>
      <c r="I5362" s="6">
        <f t="shared" ref="I5362:I5390" si="4178">AVERAGE(B5333:B5362)</f>
        <v>6986717.3640288208</v>
      </c>
      <c r="J5362" s="6">
        <f t="shared" ref="J5362:J5390" si="4179">AVERAGE(C5333:C5362)</f>
        <v>7040490.9758923464</v>
      </c>
      <c r="K5362" s="6">
        <f t="shared" ref="K5362:K5390" si="4180">AVERAGE(D5333:D5362)</f>
        <v>4333935.9479249129</v>
      </c>
      <c r="L5362" s="6">
        <f t="shared" ref="L5362:L5390" si="4181">AVERAGE(E5333:E5362)</f>
        <v>471309.55471293331</v>
      </c>
      <c r="M5362" s="6">
        <f t="shared" ref="M5362:M5390" si="4182">AVERAGE(F5333:F5362)</f>
        <v>11791962.866666667</v>
      </c>
      <c r="N5362" s="6">
        <f t="shared" ref="N5362:N5390" si="4183">AVERAGE(G5333:G5362)</f>
        <v>11845736.478530191</v>
      </c>
    </row>
    <row r="5363" spans="1:14" x14ac:dyDescent="0.2">
      <c r="A5363" s="29">
        <v>44503</v>
      </c>
      <c r="B5363" s="27">
        <v>5315818.1006413242</v>
      </c>
      <c r="C5363" s="27">
        <v>5315818.1006413242</v>
      </c>
      <c r="D5363" s="27">
        <v>7709117.6215806762</v>
      </c>
      <c r="E5363" s="27">
        <v>300810.27777799999</v>
      </c>
      <c r="F5363" s="6">
        <f t="shared" si="4176"/>
        <v>13325746</v>
      </c>
      <c r="G5363" s="6">
        <f t="shared" si="4177"/>
        <v>13325746</v>
      </c>
      <c r="H5363" s="6"/>
      <c r="I5363" s="6">
        <f t="shared" si="4178"/>
        <v>6876476.5340501973</v>
      </c>
      <c r="J5363" s="6">
        <f t="shared" si="4179"/>
        <v>6924910.2723271977</v>
      </c>
      <c r="K5363" s="6">
        <f t="shared" si="4180"/>
        <v>4427573.4686442679</v>
      </c>
      <c r="L5363" s="6">
        <f t="shared" si="4181"/>
        <v>472421.13063886663</v>
      </c>
      <c r="M5363" s="6">
        <f t="shared" si="4182"/>
        <v>11776471.133333333</v>
      </c>
      <c r="N5363" s="6">
        <f t="shared" si="4183"/>
        <v>11824904.871610332</v>
      </c>
    </row>
    <row r="5364" spans="1:14" x14ac:dyDescent="0.2">
      <c r="A5364" s="29">
        <v>44504</v>
      </c>
      <c r="B5364" s="27">
        <v>-1633266.5091771267</v>
      </c>
      <c r="C5364" s="27">
        <v>-1633266.5091771267</v>
      </c>
      <c r="D5364" s="27">
        <v>7843555.8980661267</v>
      </c>
      <c r="E5364" s="27">
        <v>1479208.6111109999</v>
      </c>
      <c r="F5364" s="6">
        <f t="shared" si="4176"/>
        <v>7689498</v>
      </c>
      <c r="G5364" s="6">
        <f t="shared" si="4177"/>
        <v>7689498</v>
      </c>
      <c r="H5364" s="6"/>
      <c r="I5364" s="6">
        <f t="shared" si="4178"/>
        <v>6876493.6837442936</v>
      </c>
      <c r="J5364" s="6">
        <f t="shared" si="4179"/>
        <v>6917021.5679264348</v>
      </c>
      <c r="K5364" s="6">
        <f t="shared" si="4180"/>
        <v>4567571.9985798057</v>
      </c>
      <c r="L5364" s="6">
        <f t="shared" si="4181"/>
        <v>492533.71767589997</v>
      </c>
      <c r="M5364" s="6">
        <f t="shared" si="4182"/>
        <v>11936599.4</v>
      </c>
      <c r="N5364" s="6">
        <f t="shared" si="4183"/>
        <v>11977127.284182137</v>
      </c>
    </row>
    <row r="5365" spans="1:14" x14ac:dyDescent="0.2">
      <c r="A5365" s="29">
        <v>44505</v>
      </c>
      <c r="B5365" s="27">
        <v>-1948381.0946904479</v>
      </c>
      <c r="C5365" s="27">
        <v>-1948381.0946904479</v>
      </c>
      <c r="D5365" s="27">
        <v>4802436.2058014479</v>
      </c>
      <c r="E5365" s="27">
        <v>805633.88888900005</v>
      </c>
      <c r="F5365" s="6">
        <f t="shared" si="4176"/>
        <v>3659689</v>
      </c>
      <c r="G5365" s="6">
        <f t="shared" si="4177"/>
        <v>3659689</v>
      </c>
      <c r="H5365" s="6"/>
      <c r="I5365" s="6">
        <f t="shared" si="4178"/>
        <v>6039263.1472546123</v>
      </c>
      <c r="J5365" s="6">
        <f t="shared" si="4179"/>
        <v>6075818.5084042903</v>
      </c>
      <c r="K5365" s="6">
        <f t="shared" si="4180"/>
        <v>4623257.3721065214</v>
      </c>
      <c r="L5365" s="6">
        <f t="shared" si="4181"/>
        <v>489921.91397219995</v>
      </c>
      <c r="M5365" s="6">
        <f t="shared" si="4182"/>
        <v>11152442.433333334</v>
      </c>
      <c r="N5365" s="6">
        <f t="shared" si="4183"/>
        <v>11188997.794483013</v>
      </c>
    </row>
    <row r="5366" spans="1:14" x14ac:dyDescent="0.2">
      <c r="A5366" s="29">
        <v>44506</v>
      </c>
      <c r="B5366" s="27">
        <v>19697004.836701196</v>
      </c>
      <c r="C5366" s="27">
        <v>19697004.836701196</v>
      </c>
      <c r="D5366" s="27">
        <v>3422036.2744098054</v>
      </c>
      <c r="E5366" s="27">
        <v>824618.88888900005</v>
      </c>
      <c r="F5366" s="6">
        <f t="shared" si="4176"/>
        <v>23943660</v>
      </c>
      <c r="G5366" s="6">
        <f t="shared" si="4177"/>
        <v>23943660</v>
      </c>
      <c r="H5366" s="6"/>
      <c r="I5366" s="6">
        <f t="shared" si="4178"/>
        <v>5499289.2084779851</v>
      </c>
      <c r="J5366" s="6">
        <f t="shared" si="4179"/>
        <v>5534863.4748328859</v>
      </c>
      <c r="K5366" s="6">
        <f t="shared" si="4180"/>
        <v>4601097.981253515</v>
      </c>
      <c r="L5366" s="6">
        <f t="shared" si="4181"/>
        <v>496903.67693516664</v>
      </c>
      <c r="M5366" s="6">
        <f t="shared" si="4182"/>
        <v>10597290.866666667</v>
      </c>
      <c r="N5366" s="6">
        <f t="shared" si="4183"/>
        <v>10632865.133021567</v>
      </c>
    </row>
    <row r="5367" spans="1:14" x14ac:dyDescent="0.2">
      <c r="A5367" s="29">
        <v>44507</v>
      </c>
      <c r="B5367" s="27">
        <v>10909467.576403584</v>
      </c>
      <c r="C5367" s="27">
        <v>10909467.576403584</v>
      </c>
      <c r="D5367" s="27">
        <v>3326791.4791514166</v>
      </c>
      <c r="E5367" s="27">
        <v>1411606.944445</v>
      </c>
      <c r="F5367" s="6">
        <f t="shared" si="4176"/>
        <v>15647866</v>
      </c>
      <c r="G5367" s="6">
        <f t="shared" si="4177"/>
        <v>15647866</v>
      </c>
      <c r="H5367" s="6"/>
      <c r="I5367" s="6">
        <f t="shared" si="4178"/>
        <v>6017949.5610247711</v>
      </c>
      <c r="J5367" s="6">
        <f t="shared" si="4179"/>
        <v>6054326.4290484507</v>
      </c>
      <c r="K5367" s="6">
        <f t="shared" si="4180"/>
        <v>4550957.6305585615</v>
      </c>
      <c r="L5367" s="6">
        <f t="shared" si="4181"/>
        <v>526200.40841666656</v>
      </c>
      <c r="M5367" s="6">
        <f t="shared" si="4182"/>
        <v>11095107.6</v>
      </c>
      <c r="N5367" s="6">
        <f t="shared" si="4183"/>
        <v>11131484.468023682</v>
      </c>
    </row>
    <row r="5368" spans="1:14" x14ac:dyDescent="0.2">
      <c r="A5368" s="29">
        <v>44508</v>
      </c>
      <c r="B5368" s="27">
        <v>26612029.177213319</v>
      </c>
      <c r="C5368" s="27">
        <v>26612029.177213319</v>
      </c>
      <c r="D5368" s="27">
        <v>4998310.5450086817</v>
      </c>
      <c r="E5368" s="27">
        <v>612220.27777799999</v>
      </c>
      <c r="F5368" s="6">
        <f t="shared" si="4176"/>
        <v>32222560</v>
      </c>
      <c r="G5368" s="6">
        <f t="shared" si="4177"/>
        <v>32222560</v>
      </c>
      <c r="H5368" s="6"/>
      <c r="I5368" s="6">
        <f t="shared" si="4178"/>
        <v>7034239.2002652148</v>
      </c>
      <c r="J5368" s="6">
        <f t="shared" si="4179"/>
        <v>7066946.4007103574</v>
      </c>
      <c r="K5368" s="6">
        <f t="shared" si="4180"/>
        <v>4539168.3153921841</v>
      </c>
      <c r="L5368" s="6">
        <f t="shared" si="4181"/>
        <v>548716.11767593329</v>
      </c>
      <c r="M5368" s="6">
        <f t="shared" si="4182"/>
        <v>12122123.633333333</v>
      </c>
      <c r="N5368" s="6">
        <f t="shared" si="4183"/>
        <v>12154830.833778478</v>
      </c>
    </row>
    <row r="5369" spans="1:14" x14ac:dyDescent="0.2">
      <c r="A5369" s="29">
        <v>44509</v>
      </c>
      <c r="B5369" s="27">
        <v>-5381230.7584668193</v>
      </c>
      <c r="C5369" s="27">
        <v>-5381230.7584668193</v>
      </c>
      <c r="D5369" s="27">
        <v>2843211.4806888201</v>
      </c>
      <c r="E5369" s="27">
        <v>-41434.722221999997</v>
      </c>
      <c r="F5369" s="6">
        <f t="shared" si="4176"/>
        <v>-2579453.9999999991</v>
      </c>
      <c r="G5369" s="6">
        <f t="shared" si="4177"/>
        <v>-2579453.9999999991</v>
      </c>
      <c r="H5369" s="6"/>
      <c r="I5369" s="6">
        <f t="shared" si="4178"/>
        <v>7108828.7083163215</v>
      </c>
      <c r="J5369" s="6">
        <f t="shared" si="4179"/>
        <v>7137013.2122256206</v>
      </c>
      <c r="K5369" s="6">
        <f t="shared" si="4180"/>
        <v>4476254.0980818113</v>
      </c>
      <c r="L5369" s="6">
        <f t="shared" si="4181"/>
        <v>557883.62693519995</v>
      </c>
      <c r="M5369" s="6">
        <f t="shared" si="4182"/>
        <v>12142966.433333334</v>
      </c>
      <c r="N5369" s="6">
        <f t="shared" si="4183"/>
        <v>12171150.937242633</v>
      </c>
    </row>
    <row r="5370" spans="1:14" x14ac:dyDescent="0.2">
      <c r="A5370" s="29">
        <v>44510</v>
      </c>
      <c r="B5370" s="27">
        <v>3871569.182010287</v>
      </c>
      <c r="C5370" s="27">
        <v>3871569.182010287</v>
      </c>
      <c r="D5370" s="27">
        <v>4127194.5402117129</v>
      </c>
      <c r="E5370" s="27">
        <v>-413744.72222200001</v>
      </c>
      <c r="F5370" s="6">
        <f t="shared" si="4176"/>
        <v>7585019</v>
      </c>
      <c r="G5370" s="6">
        <f t="shared" si="4177"/>
        <v>7585019</v>
      </c>
      <c r="H5370" s="6"/>
      <c r="I5370" s="6">
        <f t="shared" si="4178"/>
        <v>6764039.6143833306</v>
      </c>
      <c r="J5370" s="6">
        <f t="shared" si="4179"/>
        <v>6787781.5250667045</v>
      </c>
      <c r="K5370" s="6">
        <f t="shared" si="4180"/>
        <v>4512531.3160888692</v>
      </c>
      <c r="L5370" s="6">
        <f t="shared" si="4181"/>
        <v>511778.93619446654</v>
      </c>
      <c r="M5370" s="6">
        <f t="shared" si="4182"/>
        <v>11788349.866666667</v>
      </c>
      <c r="N5370" s="6">
        <f t="shared" si="4183"/>
        <v>11812091.777350042</v>
      </c>
    </row>
    <row r="5371" spans="1:14" x14ac:dyDescent="0.2">
      <c r="A5371" s="29">
        <v>44511</v>
      </c>
      <c r="B5371" s="27">
        <v>-4875938.8801700743</v>
      </c>
      <c r="C5371" s="27">
        <v>-4875938.8801700743</v>
      </c>
      <c r="D5371" s="27">
        <v>3680664.1023920747</v>
      </c>
      <c r="E5371" s="27">
        <v>356122.77777799999</v>
      </c>
      <c r="F5371" s="6">
        <f t="shared" si="4176"/>
        <v>-839151.99999999965</v>
      </c>
      <c r="G5371" s="6">
        <f t="shared" si="4177"/>
        <v>-839151.99999999965</v>
      </c>
      <c r="H5371" s="6"/>
      <c r="I5371" s="6">
        <f t="shared" si="4178"/>
        <v>6196509.418377663</v>
      </c>
      <c r="J5371" s="6">
        <f t="shared" si="4179"/>
        <v>6214538.5669772327</v>
      </c>
      <c r="K5371" s="6">
        <f t="shared" si="4180"/>
        <v>4539462.8528352706</v>
      </c>
      <c r="L5371" s="6">
        <f t="shared" si="4181"/>
        <v>480784.69545373321</v>
      </c>
      <c r="M5371" s="6">
        <f t="shared" si="4182"/>
        <v>11216756.966666667</v>
      </c>
      <c r="N5371" s="6">
        <f t="shared" si="4183"/>
        <v>11234786.115266237</v>
      </c>
    </row>
    <row r="5372" spans="1:14" x14ac:dyDescent="0.2">
      <c r="A5372" s="29">
        <v>44512</v>
      </c>
      <c r="B5372" s="27">
        <v>-13315137.723263239</v>
      </c>
      <c r="C5372" s="27">
        <v>-13315137.723263239</v>
      </c>
      <c r="D5372" s="27">
        <v>5911316.8343742397</v>
      </c>
      <c r="E5372" s="27">
        <v>548843.88888900005</v>
      </c>
      <c r="F5372" s="6">
        <f t="shared" si="4176"/>
        <v>-6854977</v>
      </c>
      <c r="G5372" s="6">
        <f t="shared" si="4177"/>
        <v>-6854977</v>
      </c>
      <c r="H5372" s="6"/>
      <c r="I5372" s="6">
        <f t="shared" si="4178"/>
        <v>5968017.2942688875</v>
      </c>
      <c r="J5372" s="6">
        <f t="shared" si="4179"/>
        <v>5981731.9975597207</v>
      </c>
      <c r="K5372" s="6">
        <f t="shared" si="4180"/>
        <v>4651708.047314412</v>
      </c>
      <c r="L5372" s="6">
        <f t="shared" si="4181"/>
        <v>461387.49175003322</v>
      </c>
      <c r="M5372" s="6">
        <f t="shared" si="4182"/>
        <v>11081112.833333334</v>
      </c>
      <c r="N5372" s="6">
        <f t="shared" si="4183"/>
        <v>11094827.536624165</v>
      </c>
    </row>
    <row r="5373" spans="1:14" x14ac:dyDescent="0.2">
      <c r="A5373" s="29">
        <v>44513</v>
      </c>
      <c r="B5373" s="27">
        <v>12123764.28550175</v>
      </c>
      <c r="C5373" s="27">
        <v>12123764.28550175</v>
      </c>
      <c r="D5373" s="27">
        <v>3845923.2700542496</v>
      </c>
      <c r="E5373" s="27">
        <v>390274.44444400002</v>
      </c>
      <c r="F5373" s="6">
        <f t="shared" si="4176"/>
        <v>16359962</v>
      </c>
      <c r="G5373" s="6">
        <f t="shared" si="4177"/>
        <v>16359962</v>
      </c>
      <c r="H5373" s="6"/>
      <c r="I5373" s="6">
        <f t="shared" si="4178"/>
        <v>6486653.9371189456</v>
      </c>
      <c r="J5373" s="6">
        <f t="shared" si="4179"/>
        <v>6508516.4147343291</v>
      </c>
      <c r="K5373" s="6">
        <f t="shared" si="4180"/>
        <v>4685222.7563162204</v>
      </c>
      <c r="L5373" s="6">
        <f t="shared" si="4181"/>
        <v>454217.17323149991</v>
      </c>
      <c r="M5373" s="6">
        <f t="shared" si="4182"/>
        <v>11626093.866666667</v>
      </c>
      <c r="N5373" s="6">
        <f t="shared" si="4183"/>
        <v>11647956.34428205</v>
      </c>
    </row>
    <row r="5374" spans="1:14" x14ac:dyDescent="0.2">
      <c r="A5374" s="29">
        <v>44514</v>
      </c>
      <c r="B5374" s="27">
        <v>5823944.0177770788</v>
      </c>
      <c r="C5374" s="27">
        <v>5823944.0177770788</v>
      </c>
      <c r="D5374" s="27">
        <v>3926364.2600009209</v>
      </c>
      <c r="E5374" s="27">
        <v>491394.72222200001</v>
      </c>
      <c r="F5374" s="6">
        <f t="shared" si="4176"/>
        <v>10241703</v>
      </c>
      <c r="G5374" s="6">
        <f t="shared" si="4177"/>
        <v>10241703</v>
      </c>
      <c r="H5374" s="6"/>
      <c r="I5374" s="6">
        <f t="shared" si="4178"/>
        <v>6355849.9043781823</v>
      </c>
      <c r="J5374" s="6">
        <f t="shared" si="4179"/>
        <v>6375808.4930986064</v>
      </c>
      <c r="K5374" s="6">
        <f t="shared" si="4180"/>
        <v>4722759.3316495847</v>
      </c>
      <c r="L5374" s="6">
        <f t="shared" si="4181"/>
        <v>443816.96397223335</v>
      </c>
      <c r="M5374" s="6">
        <f t="shared" si="4182"/>
        <v>11522426.199999999</v>
      </c>
      <c r="N5374" s="6">
        <f t="shared" si="4183"/>
        <v>11542384.788720423</v>
      </c>
    </row>
    <row r="5375" spans="1:14" x14ac:dyDescent="0.2">
      <c r="A5375" s="29">
        <v>44515</v>
      </c>
      <c r="B5375" s="27">
        <v>4362360.7150194738</v>
      </c>
      <c r="C5375" s="27">
        <v>4362360.7150194738</v>
      </c>
      <c r="D5375" s="27">
        <v>3830564.173869526</v>
      </c>
      <c r="E5375" s="27">
        <v>1713891.1111109999</v>
      </c>
      <c r="F5375" s="6">
        <f t="shared" si="4176"/>
        <v>9906816</v>
      </c>
      <c r="G5375" s="6">
        <f t="shared" si="4177"/>
        <v>9906816</v>
      </c>
      <c r="H5375" s="6"/>
      <c r="I5375" s="6">
        <f t="shared" si="4178"/>
        <v>5631043.9948788313</v>
      </c>
      <c r="J5375" s="6">
        <f t="shared" si="4179"/>
        <v>5644894.8222711561</v>
      </c>
      <c r="K5375" s="6">
        <f t="shared" si="4180"/>
        <v>4725427.6041119015</v>
      </c>
      <c r="L5375" s="6">
        <f t="shared" si="4181"/>
        <v>462310.06767593336</v>
      </c>
      <c r="M5375" s="6">
        <f t="shared" si="4182"/>
        <v>10818781.666666666</v>
      </c>
      <c r="N5375" s="6">
        <f t="shared" si="4183"/>
        <v>10832632.494058993</v>
      </c>
    </row>
    <row r="5376" spans="1:14" x14ac:dyDescent="0.2">
      <c r="A5376" s="29">
        <v>44516</v>
      </c>
      <c r="B5376" s="27">
        <v>7271847.7509707715</v>
      </c>
      <c r="C5376" s="27">
        <v>7271847.7509707715</v>
      </c>
      <c r="D5376" s="27">
        <v>3809201.5823622295</v>
      </c>
      <c r="E5376" s="27">
        <v>1873766.6666669999</v>
      </c>
      <c r="F5376" s="6">
        <f t="shared" si="4176"/>
        <v>12954816</v>
      </c>
      <c r="G5376" s="6">
        <f t="shared" si="4177"/>
        <v>12954816</v>
      </c>
      <c r="H5376" s="6"/>
      <c r="I5376" s="6">
        <f t="shared" si="4178"/>
        <v>5509288.4532445241</v>
      </c>
      <c r="J5376" s="6">
        <f t="shared" si="4179"/>
        <v>5523404.4593383223</v>
      </c>
      <c r="K5376" s="6">
        <f t="shared" si="4180"/>
        <v>4730426.35685731</v>
      </c>
      <c r="L5376" s="6">
        <f t="shared" si="4181"/>
        <v>489744.12323149998</v>
      </c>
      <c r="M5376" s="6">
        <f t="shared" si="4182"/>
        <v>10729458.933333334</v>
      </c>
      <c r="N5376" s="6">
        <f t="shared" si="4183"/>
        <v>10743574.939427132</v>
      </c>
    </row>
    <row r="5377" spans="1:14" x14ac:dyDescent="0.2">
      <c r="A5377" s="29">
        <v>44517</v>
      </c>
      <c r="B5377" s="27">
        <v>12651830.586253494</v>
      </c>
      <c r="C5377" s="27">
        <v>12651830.586253494</v>
      </c>
      <c r="D5377" s="27">
        <v>4593727.1915245047</v>
      </c>
      <c r="E5377" s="27">
        <v>1869157.2222219999</v>
      </c>
      <c r="F5377" s="6">
        <f t="shared" si="4176"/>
        <v>19114715</v>
      </c>
      <c r="G5377" s="6">
        <f t="shared" si="4177"/>
        <v>19114715</v>
      </c>
      <c r="H5377" s="6"/>
      <c r="I5377" s="6">
        <f t="shared" si="4178"/>
        <v>5198514.4061196409</v>
      </c>
      <c r="J5377" s="6">
        <f t="shared" si="4179"/>
        <v>5201526.0633055</v>
      </c>
      <c r="K5377" s="6">
        <f t="shared" si="4180"/>
        <v>4711003.5632414604</v>
      </c>
      <c r="L5377" s="6">
        <f t="shared" si="4181"/>
        <v>546635.73063889996</v>
      </c>
      <c r="M5377" s="6">
        <f t="shared" si="4182"/>
        <v>10456153.699999999</v>
      </c>
      <c r="N5377" s="6">
        <f t="shared" si="4183"/>
        <v>10459165.357185861</v>
      </c>
    </row>
    <row r="5378" spans="1:14" x14ac:dyDescent="0.2">
      <c r="A5378" s="29">
        <v>44518</v>
      </c>
      <c r="B5378" s="27">
        <v>995715.38962486945</v>
      </c>
      <c r="C5378" s="27">
        <v>995715.38962486945</v>
      </c>
      <c r="D5378" s="27">
        <v>4431256.7214861307</v>
      </c>
      <c r="E5378" s="27">
        <v>2676093.8888889998</v>
      </c>
      <c r="F5378" s="6">
        <f t="shared" si="4176"/>
        <v>8103066</v>
      </c>
      <c r="G5378" s="6">
        <f t="shared" si="4177"/>
        <v>8103066</v>
      </c>
      <c r="H5378" s="6"/>
      <c r="I5378" s="6">
        <f t="shared" si="4178"/>
        <v>5736448.6524404697</v>
      </c>
      <c r="J5378" s="6">
        <f t="shared" si="4179"/>
        <v>5748071.3310704837</v>
      </c>
      <c r="K5378" s="6">
        <f t="shared" si="4180"/>
        <v>4706306.5206243303</v>
      </c>
      <c r="L5378" s="6">
        <f t="shared" si="4181"/>
        <v>643498.76026853325</v>
      </c>
      <c r="M5378" s="6">
        <f t="shared" si="4182"/>
        <v>11086253.933333334</v>
      </c>
      <c r="N5378" s="6">
        <f t="shared" si="4183"/>
        <v>11097876.611963348</v>
      </c>
    </row>
    <row r="5379" spans="1:14" x14ac:dyDescent="0.2">
      <c r="A5379" s="29">
        <v>44519</v>
      </c>
      <c r="B5379" s="27">
        <v>5100551.7586701848</v>
      </c>
      <c r="C5379" s="27">
        <v>5100551.7586701848</v>
      </c>
      <c r="D5379" s="27">
        <v>4419704.9079968156</v>
      </c>
      <c r="E5379" s="27">
        <v>965828.33333299996</v>
      </c>
      <c r="F5379" s="6">
        <f t="shared" si="4176"/>
        <v>10486085</v>
      </c>
      <c r="G5379" s="6">
        <f t="shared" si="4177"/>
        <v>10486085</v>
      </c>
      <c r="H5379" s="6"/>
      <c r="I5379" s="6">
        <f t="shared" si="4178"/>
        <v>7204707.7443961417</v>
      </c>
      <c r="J5379" s="6">
        <f t="shared" si="4179"/>
        <v>7211617.6560718538</v>
      </c>
      <c r="K5379" s="6">
        <f t="shared" si="4180"/>
        <v>4647940.9175575571</v>
      </c>
      <c r="L5379" s="6">
        <f t="shared" si="4181"/>
        <v>664480.17137963325</v>
      </c>
      <c r="M5379" s="6">
        <f t="shared" si="4182"/>
        <v>12517128.833333334</v>
      </c>
      <c r="N5379" s="6">
        <f t="shared" si="4183"/>
        <v>12524038.745009044</v>
      </c>
    </row>
    <row r="5380" spans="1:14" x14ac:dyDescent="0.2">
      <c r="A5380" s="29">
        <v>44520</v>
      </c>
      <c r="B5380" s="27">
        <v>-6444367.7812072122</v>
      </c>
      <c r="C5380" s="27">
        <v>-6444367.7812072122</v>
      </c>
      <c r="D5380" s="27">
        <v>4286415.1700962121</v>
      </c>
      <c r="E5380" s="27">
        <v>961968.61111099995</v>
      </c>
      <c r="F5380" s="6">
        <f t="shared" si="4176"/>
        <v>-1195984.0000000002</v>
      </c>
      <c r="G5380" s="6">
        <f t="shared" si="4177"/>
        <v>-1195984.0000000002</v>
      </c>
      <c r="H5380" s="6"/>
      <c r="I5380" s="6">
        <f t="shared" si="4178"/>
        <v>5942380.8850225685</v>
      </c>
      <c r="J5380" s="6">
        <f t="shared" si="4179"/>
        <v>5948565.718450739</v>
      </c>
      <c r="K5380" s="6">
        <f t="shared" si="4180"/>
        <v>4584208.3565607658</v>
      </c>
      <c r="L5380" s="6">
        <f t="shared" si="4181"/>
        <v>697660.9584166666</v>
      </c>
      <c r="M5380" s="6">
        <f t="shared" si="4182"/>
        <v>11224250.199999999</v>
      </c>
      <c r="N5380" s="6">
        <f t="shared" si="4183"/>
        <v>11230435.03342817</v>
      </c>
    </row>
    <row r="5381" spans="1:14" x14ac:dyDescent="0.2">
      <c r="A5381" s="29">
        <v>44521</v>
      </c>
      <c r="B5381" s="27">
        <v>-13702232.405285133</v>
      </c>
      <c r="C5381" s="27">
        <v>-13702232.405285133</v>
      </c>
      <c r="D5381" s="27">
        <v>3876324.5719521325</v>
      </c>
      <c r="E5381" s="27">
        <v>783285.83333299996</v>
      </c>
      <c r="F5381" s="6">
        <f t="shared" si="4176"/>
        <v>-9042622</v>
      </c>
      <c r="G5381" s="6">
        <f t="shared" si="4177"/>
        <v>-9042622</v>
      </c>
      <c r="H5381" s="6"/>
      <c r="I5381" s="6">
        <f t="shared" si="4178"/>
        <v>4967732.538179731</v>
      </c>
      <c r="J5381" s="6">
        <f t="shared" si="4179"/>
        <v>4987662.7763367491</v>
      </c>
      <c r="K5381" s="6">
        <f t="shared" si="4180"/>
        <v>4504888.6422925033</v>
      </c>
      <c r="L5381" s="6">
        <f t="shared" si="4181"/>
        <v>717976.28619443323</v>
      </c>
      <c r="M5381" s="6">
        <f t="shared" si="4182"/>
        <v>10190597.466666667</v>
      </c>
      <c r="N5381" s="6">
        <f t="shared" si="4183"/>
        <v>10210527.704823684</v>
      </c>
    </row>
    <row r="5382" spans="1:14" x14ac:dyDescent="0.2">
      <c r="A5382" s="29">
        <v>44522</v>
      </c>
      <c r="B5382" s="27">
        <v>8245870.624058269</v>
      </c>
      <c r="C5382" s="27">
        <v>8245870.624058269</v>
      </c>
      <c r="D5382" s="27">
        <v>8023195.1537197307</v>
      </c>
      <c r="E5382" s="27">
        <v>633047.22222200001</v>
      </c>
      <c r="F5382" s="6">
        <f t="shared" si="4176"/>
        <v>16902113</v>
      </c>
      <c r="G5382" s="6">
        <f t="shared" si="4177"/>
        <v>16902113</v>
      </c>
      <c r="H5382" s="6"/>
      <c r="I5382" s="6">
        <f t="shared" si="4178"/>
        <v>4677783.3256483395</v>
      </c>
      <c r="J5382" s="6">
        <f t="shared" si="4179"/>
        <v>4695584.452284785</v>
      </c>
      <c r="K5382" s="6">
        <f t="shared" si="4180"/>
        <v>4626725.680749828</v>
      </c>
      <c r="L5382" s="6">
        <f t="shared" si="4181"/>
        <v>732351.96026849991</v>
      </c>
      <c r="M5382" s="6">
        <f t="shared" si="4182"/>
        <v>10036860.966666667</v>
      </c>
      <c r="N5382" s="6">
        <f t="shared" si="4183"/>
        <v>10054662.093303112</v>
      </c>
    </row>
    <row r="5383" spans="1:14" x14ac:dyDescent="0.2">
      <c r="A5383" s="29">
        <v>44523</v>
      </c>
      <c r="B5383" s="27">
        <v>4632587.9646823443</v>
      </c>
      <c r="C5383" s="27">
        <v>4632587.9646823443</v>
      </c>
      <c r="D5383" s="27">
        <v>7924683.5075396551</v>
      </c>
      <c r="E5383" s="27">
        <v>2839825.5277780001</v>
      </c>
      <c r="F5383" s="6">
        <f t="shared" si="4176"/>
        <v>15397097</v>
      </c>
      <c r="G5383" s="6">
        <f t="shared" si="4177"/>
        <v>15397097</v>
      </c>
      <c r="H5383" s="6"/>
      <c r="I5383" s="6">
        <f t="shared" si="4178"/>
        <v>4644128.0244710846</v>
      </c>
      <c r="J5383" s="6">
        <f t="shared" si="4179"/>
        <v>4661081.1683107717</v>
      </c>
      <c r="K5383" s="6">
        <f t="shared" si="4180"/>
        <v>4760268.8976678159</v>
      </c>
      <c r="L5383" s="6">
        <f t="shared" si="4181"/>
        <v>835100.2445277666</v>
      </c>
      <c r="M5383" s="6">
        <f t="shared" si="4182"/>
        <v>10239497.166666666</v>
      </c>
      <c r="N5383" s="6">
        <f t="shared" si="4183"/>
        <v>10256450.310506353</v>
      </c>
    </row>
    <row r="5384" spans="1:14" x14ac:dyDescent="0.2">
      <c r="A5384" s="29">
        <v>44524</v>
      </c>
      <c r="B5384" s="27">
        <v>-14363846.227548372</v>
      </c>
      <c r="C5384" s="27">
        <v>-14363846.227548372</v>
      </c>
      <c r="D5384" s="27">
        <v>7104139.7275483711</v>
      </c>
      <c r="E5384" s="27">
        <v>160437.5</v>
      </c>
      <c r="F5384" s="6">
        <f t="shared" si="4176"/>
        <v>-7099269.0000000009</v>
      </c>
      <c r="G5384" s="6">
        <f t="shared" si="4177"/>
        <v>-7099269.0000000009</v>
      </c>
      <c r="H5384" s="6"/>
      <c r="I5384" s="6">
        <f t="shared" si="4178"/>
        <v>4623246.483552807</v>
      </c>
      <c r="J5384" s="6">
        <f t="shared" si="4179"/>
        <v>4638555.1183357891</v>
      </c>
      <c r="K5384" s="6">
        <f t="shared" si="4180"/>
        <v>4844712.1885860953</v>
      </c>
      <c r="L5384" s="6">
        <f t="shared" si="4181"/>
        <v>844912.4945277666</v>
      </c>
      <c r="M5384" s="6">
        <f t="shared" si="4182"/>
        <v>10312871.166666666</v>
      </c>
      <c r="N5384" s="6">
        <f t="shared" si="4183"/>
        <v>10328179.801449649</v>
      </c>
    </row>
    <row r="5385" spans="1:14" x14ac:dyDescent="0.2">
      <c r="A5385" s="29">
        <v>44525</v>
      </c>
      <c r="B5385" s="27">
        <v>3261083.2353287861</v>
      </c>
      <c r="C5385" s="27">
        <v>3261083.2353287861</v>
      </c>
      <c r="D5385" s="27">
        <v>6415593.6535602137</v>
      </c>
      <c r="E5385" s="27">
        <v>854301.11111099995</v>
      </c>
      <c r="F5385" s="6">
        <f t="shared" si="4176"/>
        <v>10530978</v>
      </c>
      <c r="G5385" s="6">
        <f t="shared" si="4177"/>
        <v>10530978</v>
      </c>
      <c r="H5385" s="6"/>
      <c r="I5385" s="6">
        <f t="shared" si="4178"/>
        <v>3159340.8247304303</v>
      </c>
      <c r="J5385" s="6">
        <f t="shared" si="4179"/>
        <v>3172779.9864180922</v>
      </c>
      <c r="K5385" s="6">
        <f t="shared" si="4180"/>
        <v>4921006.8770381026</v>
      </c>
      <c r="L5385" s="6">
        <f t="shared" si="4181"/>
        <v>854316.63156479993</v>
      </c>
      <c r="M5385" s="6">
        <f t="shared" si="4182"/>
        <v>8934664.333333334</v>
      </c>
      <c r="N5385" s="6">
        <f t="shared" si="4183"/>
        <v>8948103.4950209949</v>
      </c>
    </row>
    <row r="5386" spans="1:14" x14ac:dyDescent="0.2">
      <c r="A5386" s="29">
        <v>44526</v>
      </c>
      <c r="B5386" s="27">
        <v>8811992.9634766802</v>
      </c>
      <c r="C5386" s="27">
        <v>8811992.9634766802</v>
      </c>
      <c r="D5386" s="27">
        <v>5563127.4809673196</v>
      </c>
      <c r="E5386" s="27">
        <v>612350.55555599998</v>
      </c>
      <c r="F5386" s="6">
        <f t="shared" si="4176"/>
        <v>14987471</v>
      </c>
      <c r="G5386" s="6">
        <f t="shared" si="4177"/>
        <v>14987471</v>
      </c>
      <c r="H5386" s="6"/>
      <c r="I5386" s="6">
        <f t="shared" si="4178"/>
        <v>3625922.9568463196</v>
      </c>
      <c r="J5386" s="6">
        <f t="shared" si="4179"/>
        <v>3639670.7173550338</v>
      </c>
      <c r="K5386" s="6">
        <f t="shared" si="4180"/>
        <v>4964566.5930703459</v>
      </c>
      <c r="L5386" s="6">
        <f t="shared" si="4181"/>
        <v>876809.48341666663</v>
      </c>
      <c r="M5386" s="6">
        <f t="shared" si="4182"/>
        <v>9467299.0333333332</v>
      </c>
      <c r="N5386" s="6">
        <f t="shared" si="4183"/>
        <v>9481046.7938420475</v>
      </c>
    </row>
    <row r="5387" spans="1:14" x14ac:dyDescent="0.2">
      <c r="A5387" s="29">
        <v>44527</v>
      </c>
      <c r="B5387" s="27">
        <v>-12150713.259441286</v>
      </c>
      <c r="C5387" s="27">
        <v>-12150713.259441286</v>
      </c>
      <c r="D5387" s="27">
        <v>6883128.3149972847</v>
      </c>
      <c r="E5387" s="27">
        <v>1412496.944444</v>
      </c>
      <c r="F5387" s="6">
        <f t="shared" si="4176"/>
        <v>-3855088.0000000019</v>
      </c>
      <c r="G5387" s="6">
        <f t="shared" si="4177"/>
        <v>-3855088.0000000019</v>
      </c>
      <c r="H5387" s="6"/>
      <c r="I5387" s="6">
        <f t="shared" si="4178"/>
        <v>2647527.2815316101</v>
      </c>
      <c r="J5387" s="6">
        <f t="shared" si="4179"/>
        <v>2644236.6785342027</v>
      </c>
      <c r="K5387" s="6">
        <f t="shared" si="4180"/>
        <v>5050680.4369035903</v>
      </c>
      <c r="L5387" s="6">
        <f t="shared" si="4181"/>
        <v>918038.7148981333</v>
      </c>
      <c r="M5387" s="6">
        <f t="shared" si="4182"/>
        <v>8616246.4333333336</v>
      </c>
      <c r="N5387" s="6">
        <f t="shared" si="4183"/>
        <v>8612955.8303359263</v>
      </c>
    </row>
    <row r="5388" spans="1:14" x14ac:dyDescent="0.2">
      <c r="A5388" s="29">
        <v>44528</v>
      </c>
      <c r="B5388" s="27">
        <v>30549090.069605578</v>
      </c>
      <c r="C5388" s="27">
        <v>30549090.069605578</v>
      </c>
      <c r="D5388" s="27">
        <v>7138404.3748384221</v>
      </c>
      <c r="E5388" s="27">
        <v>861675.55555599998</v>
      </c>
      <c r="F5388" s="6">
        <f t="shared" si="4176"/>
        <v>38549170</v>
      </c>
      <c r="G5388" s="6">
        <f t="shared" si="4177"/>
        <v>38549170</v>
      </c>
      <c r="H5388" s="6"/>
      <c r="I5388" s="6">
        <f t="shared" si="4178"/>
        <v>4001925.483851796</v>
      </c>
      <c r="J5388" s="6">
        <f t="shared" si="4179"/>
        <v>4010614.7331429329</v>
      </c>
      <c r="K5388" s="6">
        <f t="shared" si="4180"/>
        <v>5163701.5160648702</v>
      </c>
      <c r="L5388" s="6">
        <f t="shared" si="4181"/>
        <v>949036.03341666656</v>
      </c>
      <c r="M5388" s="6">
        <f t="shared" si="4182"/>
        <v>10114663.033333333</v>
      </c>
      <c r="N5388" s="6">
        <f t="shared" si="4183"/>
        <v>10123352.282624472</v>
      </c>
    </row>
    <row r="5389" spans="1:14" x14ac:dyDescent="0.2">
      <c r="A5389" s="29">
        <v>44529</v>
      </c>
      <c r="B5389" s="27">
        <v>15738805.932688776</v>
      </c>
      <c r="C5389" s="27">
        <v>15738805.932688776</v>
      </c>
      <c r="D5389" s="27">
        <v>8193001.789533224</v>
      </c>
      <c r="E5389" s="27">
        <v>1907910.2777780001</v>
      </c>
      <c r="F5389" s="6">
        <f t="shared" si="4176"/>
        <v>25839718</v>
      </c>
      <c r="G5389" s="6">
        <f t="shared" si="4177"/>
        <v>25839718</v>
      </c>
      <c r="H5389" s="6"/>
      <c r="I5389" s="6">
        <f t="shared" si="4178"/>
        <v>4717982.5149414223</v>
      </c>
      <c r="J5389" s="6">
        <f t="shared" si="4179"/>
        <v>4720609.4386771871</v>
      </c>
      <c r="K5389" s="6">
        <f t="shared" si="4180"/>
        <v>5293704.2090493115</v>
      </c>
      <c r="L5389" s="6">
        <f t="shared" si="4181"/>
        <v>1011118.8093425999</v>
      </c>
      <c r="M5389" s="6">
        <f t="shared" si="4182"/>
        <v>11022805.533333333</v>
      </c>
      <c r="N5389" s="6">
        <f t="shared" si="4183"/>
        <v>11025432.457069097</v>
      </c>
    </row>
    <row r="5390" spans="1:14" x14ac:dyDescent="0.2">
      <c r="A5390" s="28">
        <v>44530</v>
      </c>
      <c r="B5390" s="26">
        <v>-2055804.5788376085</v>
      </c>
      <c r="C5390" s="26">
        <v>-2055804.5788376085</v>
      </c>
      <c r="D5390" s="26">
        <v>6096540.3566156086</v>
      </c>
      <c r="E5390" s="26">
        <v>1969562.2222219999</v>
      </c>
      <c r="F5390" s="26">
        <f t="shared" si="4176"/>
        <v>6010298</v>
      </c>
      <c r="G5390" s="26">
        <f t="shared" si="4177"/>
        <v>6010298</v>
      </c>
      <c r="H5390" s="26"/>
      <c r="I5390" s="26">
        <f t="shared" si="4178"/>
        <v>4519216.9956468353</v>
      </c>
      <c r="J5390" s="26">
        <f t="shared" si="4179"/>
        <v>4519216.9956468353</v>
      </c>
      <c r="K5390" s="26">
        <f t="shared" si="4180"/>
        <v>5365384.3209364982</v>
      </c>
      <c r="L5390" s="26">
        <f t="shared" si="4181"/>
        <v>1005670.2500833332</v>
      </c>
      <c r="M5390" s="26">
        <f t="shared" si="4182"/>
        <v>10890271.566666666</v>
      </c>
      <c r="N5390" s="26">
        <f t="shared" si="4183"/>
        <v>10890271.566666666</v>
      </c>
    </row>
    <row r="5391" spans="1:14" x14ac:dyDescent="0.2">
      <c r="A5391" s="29">
        <v>44531</v>
      </c>
      <c r="B5391" s="27">
        <v>2151169.9133605855</v>
      </c>
      <c r="C5391" s="27">
        <v>2151169.9133605855</v>
      </c>
      <c r="D5391" s="27">
        <v>6086340.0866394145</v>
      </c>
      <c r="E5391" s="27">
        <v>1969419</v>
      </c>
      <c r="F5391" s="6">
        <f t="shared" ref="F5391:F5452" si="4184">SUM(B5391+D5391+E5391)</f>
        <v>10206929</v>
      </c>
      <c r="G5391" s="6">
        <f t="shared" ref="G5391:G5452" si="4185">SUM(C5391:E5391)</f>
        <v>10206929</v>
      </c>
      <c r="H5391" s="6"/>
      <c r="I5391" s="6">
        <f t="shared" ref="I5391:I5421" si="4186">AVERAGE(B5362:B5391)</f>
        <v>4122371.5531443963</v>
      </c>
      <c r="J5391" s="6">
        <f t="shared" ref="J5391:J5421" si="4187">AVERAGE(C5362:C5391)</f>
        <v>4122371.5531443963</v>
      </c>
      <c r="K5391" s="6">
        <f t="shared" ref="K5391:K5421" si="4188">AVERAGE(D5362:D5391)</f>
        <v>5377393.0560315363</v>
      </c>
      <c r="L5391" s="6">
        <f t="shared" ref="L5391:L5421" si="4189">AVERAGE(E5362:E5391)</f>
        <v>1052337.2908240666</v>
      </c>
      <c r="M5391" s="6">
        <f t="shared" ref="M5391:M5421" si="4190">AVERAGE(F5362:F5391)</f>
        <v>10552101.9</v>
      </c>
      <c r="N5391" s="6">
        <f t="shared" ref="N5391:N5421" si="4191">AVERAGE(G5362:G5391)</f>
        <v>10552101.9</v>
      </c>
    </row>
    <row r="5392" spans="1:14" x14ac:dyDescent="0.2">
      <c r="A5392" s="29">
        <v>44532</v>
      </c>
      <c r="B5392" s="27">
        <v>-5204507.7522357041</v>
      </c>
      <c r="C5392" s="27">
        <v>-5204507.7522357041</v>
      </c>
      <c r="D5392" s="27">
        <v>7386055.7522357041</v>
      </c>
      <c r="E5392" s="27">
        <v>1362206</v>
      </c>
      <c r="F5392" s="6">
        <f t="shared" si="4184"/>
        <v>3543754</v>
      </c>
      <c r="G5392" s="6">
        <f t="shared" si="4185"/>
        <v>3543754</v>
      </c>
      <c r="H5392" s="6"/>
      <c r="I5392" s="6">
        <f t="shared" si="4186"/>
        <v>3568369.2369888425</v>
      </c>
      <c r="J5392" s="6">
        <f t="shared" si="4187"/>
        <v>3568369.2369888425</v>
      </c>
      <c r="K5392" s="6">
        <f t="shared" si="4188"/>
        <v>5416610.9009740893</v>
      </c>
      <c r="L5392" s="6">
        <f t="shared" si="4189"/>
        <v>1073092.6287037332</v>
      </c>
      <c r="M5392" s="6">
        <f t="shared" si="4190"/>
        <v>10058072.766666668</v>
      </c>
      <c r="N5392" s="6">
        <f t="shared" si="4191"/>
        <v>10058072.766666668</v>
      </c>
    </row>
    <row r="5393" spans="1:14" x14ac:dyDescent="0.2">
      <c r="A5393" s="29">
        <v>44533</v>
      </c>
      <c r="B5393" s="27">
        <v>16732180.16019858</v>
      </c>
      <c r="C5393" s="27">
        <v>16732180.16019858</v>
      </c>
      <c r="D5393" s="27">
        <v>6474893.8398014205</v>
      </c>
      <c r="E5393" s="27">
        <v>2954234</v>
      </c>
      <c r="F5393" s="6">
        <f t="shared" si="4184"/>
        <v>26161308</v>
      </c>
      <c r="G5393" s="6">
        <f t="shared" si="4185"/>
        <v>26161308</v>
      </c>
      <c r="H5393" s="6"/>
      <c r="I5393" s="6">
        <f t="shared" si="4186"/>
        <v>3948914.638974085</v>
      </c>
      <c r="J5393" s="6">
        <f t="shared" si="4187"/>
        <v>3948914.638974085</v>
      </c>
      <c r="K5393" s="6">
        <f t="shared" si="4188"/>
        <v>5375470.1082481137</v>
      </c>
      <c r="L5393" s="6">
        <f t="shared" si="4189"/>
        <v>1161540.0861111332</v>
      </c>
      <c r="M5393" s="6">
        <f t="shared" si="4190"/>
        <v>10485924.833333334</v>
      </c>
      <c r="N5393" s="6">
        <f t="shared" si="4191"/>
        <v>10485924.833333334</v>
      </c>
    </row>
    <row r="5394" spans="1:14" x14ac:dyDescent="0.2">
      <c r="A5394" s="29">
        <v>44534</v>
      </c>
      <c r="B5394" s="27">
        <v>3796240.2879563319</v>
      </c>
      <c r="C5394" s="27">
        <v>3796240.2879563319</v>
      </c>
      <c r="D5394" s="27">
        <v>5063422.7120436681</v>
      </c>
      <c r="E5394" s="27">
        <v>2068970</v>
      </c>
      <c r="F5394" s="6">
        <f t="shared" si="4184"/>
        <v>10928633</v>
      </c>
      <c r="G5394" s="6">
        <f t="shared" si="4185"/>
        <v>10928633</v>
      </c>
      <c r="H5394" s="6"/>
      <c r="I5394" s="6">
        <f t="shared" si="4186"/>
        <v>4129898.1988785332</v>
      </c>
      <c r="J5394" s="6">
        <f t="shared" si="4187"/>
        <v>4129898.1988785332</v>
      </c>
      <c r="K5394" s="6">
        <f t="shared" si="4188"/>
        <v>5282799.0020473655</v>
      </c>
      <c r="L5394" s="6">
        <f t="shared" si="4189"/>
        <v>1181198.7990740999</v>
      </c>
      <c r="M5394" s="6">
        <f t="shared" si="4190"/>
        <v>10593896</v>
      </c>
      <c r="N5394" s="6">
        <f t="shared" si="4191"/>
        <v>10593896</v>
      </c>
    </row>
    <row r="5395" spans="1:14" x14ac:dyDescent="0.2">
      <c r="A5395" s="29">
        <v>44535</v>
      </c>
      <c r="B5395" s="27">
        <v>-13201773.007116333</v>
      </c>
      <c r="C5395" s="27">
        <v>-13201773.007116333</v>
      </c>
      <c r="D5395" s="27">
        <v>4742536.0071163317</v>
      </c>
      <c r="E5395" s="27">
        <v>2055426</v>
      </c>
      <c r="F5395" s="6">
        <f t="shared" si="4184"/>
        <v>-6403811</v>
      </c>
      <c r="G5395" s="6">
        <f t="shared" si="4185"/>
        <v>-6403811</v>
      </c>
      <c r="H5395" s="6"/>
      <c r="I5395" s="6">
        <f t="shared" si="4186"/>
        <v>3754785.1351310033</v>
      </c>
      <c r="J5395" s="6">
        <f t="shared" si="4187"/>
        <v>3754785.1351310033</v>
      </c>
      <c r="K5395" s="6">
        <f t="shared" si="4188"/>
        <v>5280802.3287578626</v>
      </c>
      <c r="L5395" s="6">
        <f t="shared" si="4189"/>
        <v>1222858.5361111334</v>
      </c>
      <c r="M5395" s="6">
        <f t="shared" si="4190"/>
        <v>10258446</v>
      </c>
      <c r="N5395" s="6">
        <f t="shared" si="4191"/>
        <v>10258446</v>
      </c>
    </row>
    <row r="5396" spans="1:14" x14ac:dyDescent="0.2">
      <c r="A5396" s="29">
        <v>44536</v>
      </c>
      <c r="B5396" s="27">
        <v>21432553.929462552</v>
      </c>
      <c r="C5396" s="27">
        <v>21432553.929462552</v>
      </c>
      <c r="D5396" s="27">
        <v>7018158.070537447</v>
      </c>
      <c r="E5396" s="27">
        <v>1820401</v>
      </c>
      <c r="F5396" s="6">
        <f t="shared" si="4184"/>
        <v>30271113</v>
      </c>
      <c r="G5396" s="6">
        <f t="shared" si="4185"/>
        <v>30271113</v>
      </c>
      <c r="H5396" s="6"/>
      <c r="I5396" s="6">
        <f t="shared" si="4186"/>
        <v>3812636.771556383</v>
      </c>
      <c r="J5396" s="6">
        <f t="shared" si="4187"/>
        <v>3812636.771556383</v>
      </c>
      <c r="K5396" s="6">
        <f t="shared" si="4188"/>
        <v>5400673.0552954506</v>
      </c>
      <c r="L5396" s="6">
        <f t="shared" si="4189"/>
        <v>1256051.2731481667</v>
      </c>
      <c r="M5396" s="6">
        <f t="shared" si="4190"/>
        <v>10469361.1</v>
      </c>
      <c r="N5396" s="6">
        <f t="shared" si="4191"/>
        <v>10469361.1</v>
      </c>
    </row>
    <row r="5397" spans="1:14" x14ac:dyDescent="0.2">
      <c r="A5397" s="29">
        <v>44537</v>
      </c>
      <c r="B5397" s="27">
        <v>11392300.277145533</v>
      </c>
      <c r="C5397" s="27">
        <v>11392300.277145533</v>
      </c>
      <c r="D5397" s="27">
        <v>6199820.7228544671</v>
      </c>
      <c r="E5397" s="27">
        <v>1702681</v>
      </c>
      <c r="F5397" s="6">
        <f t="shared" si="4184"/>
        <v>19294802</v>
      </c>
      <c r="G5397" s="6">
        <f t="shared" si="4185"/>
        <v>19294802</v>
      </c>
      <c r="H5397" s="6"/>
      <c r="I5397" s="6">
        <f t="shared" si="4186"/>
        <v>3828731.1949144481</v>
      </c>
      <c r="J5397" s="6">
        <f t="shared" si="4187"/>
        <v>3828731.1949144481</v>
      </c>
      <c r="K5397" s="6">
        <f t="shared" si="4188"/>
        <v>5496440.6967522185</v>
      </c>
      <c r="L5397" s="6">
        <f t="shared" si="4189"/>
        <v>1265753.7416666667</v>
      </c>
      <c r="M5397" s="6">
        <f t="shared" si="4190"/>
        <v>10590925.633333333</v>
      </c>
      <c r="N5397" s="6">
        <f t="shared" si="4191"/>
        <v>10590925.633333333</v>
      </c>
    </row>
    <row r="5398" spans="1:14" x14ac:dyDescent="0.2">
      <c r="A5398" s="29">
        <v>44538</v>
      </c>
      <c r="B5398" s="27">
        <v>12166904.687785158</v>
      </c>
      <c r="C5398" s="27">
        <v>12166904.687785158</v>
      </c>
      <c r="D5398" s="27">
        <v>4383445.3122148421</v>
      </c>
      <c r="E5398" s="27">
        <v>644127</v>
      </c>
      <c r="F5398" s="6">
        <f t="shared" si="4184"/>
        <v>17194477</v>
      </c>
      <c r="G5398" s="6">
        <f t="shared" si="4185"/>
        <v>17194477</v>
      </c>
      <c r="H5398" s="6"/>
      <c r="I5398" s="6">
        <f t="shared" si="4186"/>
        <v>3347227.0452668434</v>
      </c>
      <c r="J5398" s="6">
        <f t="shared" si="4187"/>
        <v>3347227.0452668434</v>
      </c>
      <c r="K5398" s="6">
        <f t="shared" si="4188"/>
        <v>5475945.1889924239</v>
      </c>
      <c r="L5398" s="6">
        <f t="shared" si="4189"/>
        <v>1266817.2990740666</v>
      </c>
      <c r="M5398" s="6">
        <f t="shared" si="4190"/>
        <v>10089989.533333333</v>
      </c>
      <c r="N5398" s="6">
        <f t="shared" si="4191"/>
        <v>10089989.533333333</v>
      </c>
    </row>
    <row r="5399" spans="1:14" x14ac:dyDescent="0.2">
      <c r="A5399" s="29">
        <v>44539</v>
      </c>
      <c r="B5399" s="27">
        <v>-9037800.47135837</v>
      </c>
      <c r="C5399" s="27">
        <v>-9037800.47135837</v>
      </c>
      <c r="D5399" s="27">
        <v>4556042.47135837</v>
      </c>
      <c r="E5399" s="27">
        <v>988626</v>
      </c>
      <c r="F5399" s="6">
        <f t="shared" si="4184"/>
        <v>-3493132</v>
      </c>
      <c r="G5399" s="6">
        <f t="shared" si="4185"/>
        <v>-3493132</v>
      </c>
      <c r="H5399" s="6"/>
      <c r="I5399" s="6">
        <f t="shared" si="4186"/>
        <v>3225341.3881704584</v>
      </c>
      <c r="J5399" s="6">
        <f t="shared" si="4187"/>
        <v>3225341.3881704584</v>
      </c>
      <c r="K5399" s="6">
        <f t="shared" si="4188"/>
        <v>5533039.5553480741</v>
      </c>
      <c r="L5399" s="6">
        <f t="shared" si="4189"/>
        <v>1301152.6564814667</v>
      </c>
      <c r="M5399" s="6">
        <f t="shared" si="4190"/>
        <v>10059533.6</v>
      </c>
      <c r="N5399" s="6">
        <f t="shared" si="4191"/>
        <v>10059533.6</v>
      </c>
    </row>
    <row r="5400" spans="1:14" x14ac:dyDescent="0.2">
      <c r="A5400" s="29">
        <v>44540</v>
      </c>
      <c r="B5400" s="27">
        <v>13767963.740430385</v>
      </c>
      <c r="C5400" s="27">
        <v>13767963.740430385</v>
      </c>
      <c r="D5400" s="27">
        <v>3153628.2595696161</v>
      </c>
      <c r="E5400" s="27">
        <v>783777</v>
      </c>
      <c r="F5400" s="6">
        <f t="shared" si="4184"/>
        <v>17705369</v>
      </c>
      <c r="G5400" s="6">
        <f t="shared" si="4185"/>
        <v>17705369</v>
      </c>
      <c r="H5400" s="6"/>
      <c r="I5400" s="6">
        <f t="shared" si="4186"/>
        <v>3555221.2067844616</v>
      </c>
      <c r="J5400" s="6">
        <f t="shared" si="4187"/>
        <v>3555221.2067844616</v>
      </c>
      <c r="K5400" s="6">
        <f t="shared" si="4188"/>
        <v>5500587.3459933382</v>
      </c>
      <c r="L5400" s="6">
        <f t="shared" si="4189"/>
        <v>1341070.0472222001</v>
      </c>
      <c r="M5400" s="6">
        <f t="shared" si="4190"/>
        <v>10396878.6</v>
      </c>
      <c r="N5400" s="6">
        <f t="shared" si="4191"/>
        <v>10396878.6</v>
      </c>
    </row>
    <row r="5401" spans="1:14" x14ac:dyDescent="0.2">
      <c r="A5401" s="29">
        <v>44541</v>
      </c>
      <c r="B5401" s="27">
        <v>18717143.65712915</v>
      </c>
      <c r="C5401" s="27">
        <v>18717143.65712915</v>
      </c>
      <c r="D5401" s="27">
        <v>2617006.3428708501</v>
      </c>
      <c r="E5401" s="27">
        <v>610179</v>
      </c>
      <c r="F5401" s="6">
        <f t="shared" si="4184"/>
        <v>21944329</v>
      </c>
      <c r="G5401" s="6">
        <f t="shared" si="4185"/>
        <v>21944329</v>
      </c>
      <c r="H5401" s="6"/>
      <c r="I5401" s="6">
        <f t="shared" si="4186"/>
        <v>4341657.2913611028</v>
      </c>
      <c r="J5401" s="6">
        <f t="shared" si="4187"/>
        <v>4341657.2913611028</v>
      </c>
      <c r="K5401" s="6">
        <f t="shared" si="4188"/>
        <v>5465132.0873426311</v>
      </c>
      <c r="L5401" s="6">
        <f t="shared" si="4189"/>
        <v>1349538.5879629334</v>
      </c>
      <c r="M5401" s="6">
        <f t="shared" si="4190"/>
        <v>11156327.966666667</v>
      </c>
      <c r="N5401" s="6">
        <f t="shared" si="4191"/>
        <v>11156327.966666667</v>
      </c>
    </row>
    <row r="5402" spans="1:14" x14ac:dyDescent="0.2">
      <c r="A5402" s="29">
        <v>44542</v>
      </c>
      <c r="B5402" s="27">
        <v>6768182.0730676167</v>
      </c>
      <c r="C5402" s="27">
        <v>6768182.0730676167</v>
      </c>
      <c r="D5402" s="27">
        <v>3013069.9269323833</v>
      </c>
      <c r="E5402" s="27">
        <v>275785</v>
      </c>
      <c r="F5402" s="6">
        <f t="shared" si="4184"/>
        <v>10057037</v>
      </c>
      <c r="G5402" s="6">
        <f t="shared" si="4185"/>
        <v>10057037</v>
      </c>
      <c r="H5402" s="6"/>
      <c r="I5402" s="6">
        <f t="shared" si="4186"/>
        <v>5011101.2845721301</v>
      </c>
      <c r="J5402" s="6">
        <f t="shared" si="4187"/>
        <v>5011101.2845721301</v>
      </c>
      <c r="K5402" s="6">
        <f t="shared" si="4188"/>
        <v>5368523.8570945691</v>
      </c>
      <c r="L5402" s="6">
        <f t="shared" si="4189"/>
        <v>1340436.6249999667</v>
      </c>
      <c r="M5402" s="6">
        <f t="shared" si="4190"/>
        <v>11720061.766666668</v>
      </c>
      <c r="N5402" s="6">
        <f t="shared" si="4191"/>
        <v>11720061.766666668</v>
      </c>
    </row>
    <row r="5403" spans="1:14" x14ac:dyDescent="0.2">
      <c r="A5403" s="29">
        <v>44543</v>
      </c>
      <c r="B5403" s="27">
        <v>-10934495.85430827</v>
      </c>
      <c r="C5403" s="27">
        <v>-10934495.85430827</v>
      </c>
      <c r="D5403" s="27">
        <v>3553598.8543082704</v>
      </c>
      <c r="E5403" s="27">
        <v>341252</v>
      </c>
      <c r="F5403" s="6">
        <f t="shared" si="4184"/>
        <v>-7039645</v>
      </c>
      <c r="G5403" s="6">
        <f t="shared" si="4185"/>
        <v>-7039645</v>
      </c>
      <c r="H5403" s="6"/>
      <c r="I5403" s="6">
        <f t="shared" si="4186"/>
        <v>4242492.6132451296</v>
      </c>
      <c r="J5403" s="6">
        <f t="shared" si="4187"/>
        <v>4242492.6132451296</v>
      </c>
      <c r="K5403" s="6">
        <f t="shared" si="4188"/>
        <v>5358779.7099030372</v>
      </c>
      <c r="L5403" s="6">
        <f t="shared" si="4189"/>
        <v>1338802.5435184999</v>
      </c>
      <c r="M5403" s="6">
        <f t="shared" si="4190"/>
        <v>10940074.866666667</v>
      </c>
      <c r="N5403" s="6">
        <f t="shared" si="4191"/>
        <v>10940074.866666667</v>
      </c>
    </row>
    <row r="5404" spans="1:14" x14ac:dyDescent="0.2">
      <c r="A5404" s="29">
        <v>44544</v>
      </c>
      <c r="B5404" s="27">
        <v>15500041.130882092</v>
      </c>
      <c r="C5404" s="27">
        <v>15500041.130882092</v>
      </c>
      <c r="D5404" s="27">
        <v>3665380.8691179068</v>
      </c>
      <c r="E5404" s="27">
        <v>2326401</v>
      </c>
      <c r="F5404" s="6">
        <f t="shared" si="4184"/>
        <v>21491823</v>
      </c>
      <c r="G5404" s="6">
        <f t="shared" si="4185"/>
        <v>21491823</v>
      </c>
      <c r="H5404" s="6"/>
      <c r="I5404" s="6">
        <f t="shared" si="4186"/>
        <v>4565029.1836819639</v>
      </c>
      <c r="J5404" s="6">
        <f t="shared" si="4187"/>
        <v>4565029.1836819639</v>
      </c>
      <c r="K5404" s="6">
        <f t="shared" si="4188"/>
        <v>5350080.2635402707</v>
      </c>
      <c r="L5404" s="6">
        <f t="shared" si="4189"/>
        <v>1399969.4194444334</v>
      </c>
      <c r="M5404" s="6">
        <f t="shared" si="4190"/>
        <v>11315078.866666667</v>
      </c>
      <c r="N5404" s="6">
        <f t="shared" si="4191"/>
        <v>11315078.866666667</v>
      </c>
    </row>
    <row r="5405" spans="1:14" x14ac:dyDescent="0.2">
      <c r="A5405" s="29">
        <v>44545</v>
      </c>
      <c r="B5405" s="27">
        <v>4555670.4951185938</v>
      </c>
      <c r="C5405" s="27">
        <v>4555670.4951185938</v>
      </c>
      <c r="D5405" s="27">
        <v>2380102.5048814067</v>
      </c>
      <c r="E5405" s="27">
        <v>2562774</v>
      </c>
      <c r="F5405" s="6">
        <f t="shared" si="4184"/>
        <v>9498547</v>
      </c>
      <c r="G5405" s="6">
        <f t="shared" si="4185"/>
        <v>9498547</v>
      </c>
      <c r="H5405" s="6"/>
      <c r="I5405" s="6">
        <f t="shared" si="4186"/>
        <v>4571472.8430186016</v>
      </c>
      <c r="J5405" s="6">
        <f t="shared" si="4187"/>
        <v>4571472.8430186016</v>
      </c>
      <c r="K5405" s="6">
        <f t="shared" si="4188"/>
        <v>5301731.5412406661</v>
      </c>
      <c r="L5405" s="6">
        <f t="shared" si="4189"/>
        <v>1428265.5157407334</v>
      </c>
      <c r="M5405" s="6">
        <f t="shared" si="4190"/>
        <v>11301469.9</v>
      </c>
      <c r="N5405" s="6">
        <f t="shared" si="4191"/>
        <v>11301469.9</v>
      </c>
    </row>
    <row r="5406" spans="1:14" x14ac:dyDescent="0.2">
      <c r="A5406" s="29">
        <v>44546</v>
      </c>
      <c r="B5406" s="27">
        <v>-2018379.8364278632</v>
      </c>
      <c r="C5406" s="27">
        <v>-2018379.8364278632</v>
      </c>
      <c r="D5406" s="27">
        <v>3292654.8364278632</v>
      </c>
      <c r="E5406" s="27">
        <v>2201003</v>
      </c>
      <c r="F5406" s="6">
        <f t="shared" si="4184"/>
        <v>3475278</v>
      </c>
      <c r="G5406" s="6">
        <f t="shared" si="4185"/>
        <v>3475278</v>
      </c>
      <c r="H5406" s="6"/>
      <c r="I5406" s="6">
        <f t="shared" si="4186"/>
        <v>4261798.5901053129</v>
      </c>
      <c r="J5406" s="6">
        <f t="shared" si="4187"/>
        <v>4261798.5901053129</v>
      </c>
      <c r="K5406" s="6">
        <f t="shared" si="4188"/>
        <v>5284513.3163761878</v>
      </c>
      <c r="L5406" s="6">
        <f t="shared" si="4189"/>
        <v>1439173.3935185</v>
      </c>
      <c r="M5406" s="6">
        <f t="shared" si="4190"/>
        <v>10985485.300000001</v>
      </c>
      <c r="N5406" s="6">
        <f t="shared" si="4191"/>
        <v>10985485.300000001</v>
      </c>
    </row>
    <row r="5407" spans="1:14" x14ac:dyDescent="0.2">
      <c r="A5407" s="29">
        <v>44547</v>
      </c>
      <c r="B5407" s="27">
        <v>9996803.6490006205</v>
      </c>
      <c r="C5407" s="27">
        <v>9996803.6490006205</v>
      </c>
      <c r="D5407" s="27">
        <v>3702803.3509993795</v>
      </c>
      <c r="E5407" s="27">
        <v>1330453</v>
      </c>
      <c r="F5407" s="6">
        <f t="shared" si="4184"/>
        <v>15030060</v>
      </c>
      <c r="G5407" s="6">
        <f t="shared" si="4185"/>
        <v>15030060</v>
      </c>
      <c r="H5407" s="6"/>
      <c r="I5407" s="6">
        <f t="shared" si="4186"/>
        <v>4173297.6921968837</v>
      </c>
      <c r="J5407" s="6">
        <f t="shared" si="4187"/>
        <v>4173297.6921968837</v>
      </c>
      <c r="K5407" s="6">
        <f t="shared" si="4188"/>
        <v>5254815.855025351</v>
      </c>
      <c r="L5407" s="6">
        <f t="shared" si="4189"/>
        <v>1421216.5861110999</v>
      </c>
      <c r="M5407" s="6">
        <f t="shared" si="4190"/>
        <v>10849330.133333333</v>
      </c>
      <c r="N5407" s="6">
        <f t="shared" si="4191"/>
        <v>10849330.133333333</v>
      </c>
    </row>
    <row r="5408" spans="1:14" x14ac:dyDescent="0.2">
      <c r="A5408" s="29">
        <v>44548</v>
      </c>
      <c r="B5408" s="27">
        <v>17878888.720252328</v>
      </c>
      <c r="C5408" s="27">
        <v>17878888.720252328</v>
      </c>
      <c r="D5408" s="27">
        <v>3456204.2797476733</v>
      </c>
      <c r="E5408" s="27">
        <v>1433655</v>
      </c>
      <c r="F5408" s="6">
        <f t="shared" si="4184"/>
        <v>22768748</v>
      </c>
      <c r="G5408" s="6">
        <f t="shared" si="4185"/>
        <v>22768748</v>
      </c>
      <c r="H5408" s="6"/>
      <c r="I5408" s="6">
        <f t="shared" si="4186"/>
        <v>4736070.1365511324</v>
      </c>
      <c r="J5408" s="6">
        <f t="shared" si="4187"/>
        <v>4736070.1365511324</v>
      </c>
      <c r="K5408" s="6">
        <f t="shared" si="4188"/>
        <v>5222314.1069674008</v>
      </c>
      <c r="L5408" s="6">
        <f t="shared" si="4189"/>
        <v>1379801.9564814668</v>
      </c>
      <c r="M5408" s="6">
        <f t="shared" si="4190"/>
        <v>11338186.199999999</v>
      </c>
      <c r="N5408" s="6">
        <f t="shared" si="4191"/>
        <v>11338186.199999999</v>
      </c>
    </row>
    <row r="5409" spans="1:14" x14ac:dyDescent="0.2">
      <c r="A5409" s="29">
        <v>44549</v>
      </c>
      <c r="B5409" s="27">
        <v>-3448095.5036686938</v>
      </c>
      <c r="C5409" s="27">
        <v>-3448095.5036686938</v>
      </c>
      <c r="D5409" s="27">
        <v>3779549.5036686938</v>
      </c>
      <c r="E5409" s="27">
        <v>1748178</v>
      </c>
      <c r="F5409" s="6">
        <f t="shared" si="4184"/>
        <v>2079632</v>
      </c>
      <c r="G5409" s="6">
        <f t="shared" si="4185"/>
        <v>2079632</v>
      </c>
      <c r="H5409" s="6"/>
      <c r="I5409" s="6">
        <f t="shared" si="4186"/>
        <v>4451115.2278065039</v>
      </c>
      <c r="J5409" s="6">
        <f t="shared" si="4187"/>
        <v>4451115.2278065039</v>
      </c>
      <c r="K5409" s="6">
        <f t="shared" si="4188"/>
        <v>5200975.5934897969</v>
      </c>
      <c r="L5409" s="6">
        <f t="shared" si="4189"/>
        <v>1405880.2787037001</v>
      </c>
      <c r="M5409" s="6">
        <f t="shared" si="4190"/>
        <v>11057971.1</v>
      </c>
      <c r="N5409" s="6">
        <f t="shared" si="4191"/>
        <v>11057971.1</v>
      </c>
    </row>
    <row r="5410" spans="1:14" x14ac:dyDescent="0.2">
      <c r="A5410" s="29">
        <v>44550</v>
      </c>
      <c r="B5410" s="27">
        <v>26869189.974914506</v>
      </c>
      <c r="C5410" s="27">
        <v>26869189.974914506</v>
      </c>
      <c r="D5410" s="27">
        <v>4729773.025085493</v>
      </c>
      <c r="E5410" s="27">
        <v>317898</v>
      </c>
      <c r="F5410" s="6">
        <f t="shared" si="4184"/>
        <v>31916861</v>
      </c>
      <c r="G5410" s="6">
        <f t="shared" si="4185"/>
        <v>31916861</v>
      </c>
      <c r="H5410" s="6"/>
      <c r="I5410" s="6">
        <f t="shared" si="4186"/>
        <v>5561567.1530105611</v>
      </c>
      <c r="J5410" s="6">
        <f t="shared" si="4187"/>
        <v>5561567.1530105611</v>
      </c>
      <c r="K5410" s="6">
        <f t="shared" si="4188"/>
        <v>5215754.1886561057</v>
      </c>
      <c r="L5410" s="6">
        <f t="shared" si="4189"/>
        <v>1384411.2583333333</v>
      </c>
      <c r="M5410" s="6">
        <f t="shared" si="4190"/>
        <v>12161732.6</v>
      </c>
      <c r="N5410" s="6">
        <f t="shared" si="4191"/>
        <v>12161732.6</v>
      </c>
    </row>
    <row r="5411" spans="1:14" x14ac:dyDescent="0.2">
      <c r="A5411" s="29">
        <v>44551</v>
      </c>
      <c r="B5411" s="27">
        <v>-14366305.028332934</v>
      </c>
      <c r="C5411" s="27">
        <v>-14366305.028332934</v>
      </c>
      <c r="D5411" s="27">
        <v>5083344.0283329329</v>
      </c>
      <c r="E5411" s="27">
        <v>1768823</v>
      </c>
      <c r="F5411" s="6">
        <f t="shared" si="4184"/>
        <v>-7514138</v>
      </c>
      <c r="G5411" s="6">
        <f t="shared" si="4185"/>
        <v>-7514138</v>
      </c>
      <c r="H5411" s="6"/>
      <c r="I5411" s="6">
        <f t="shared" si="4186"/>
        <v>5539431.3989089672</v>
      </c>
      <c r="J5411" s="6">
        <f t="shared" si="4187"/>
        <v>5539431.3989089672</v>
      </c>
      <c r="K5411" s="6">
        <f t="shared" si="4188"/>
        <v>5255988.1705354638</v>
      </c>
      <c r="L5411" s="6">
        <f t="shared" si="4189"/>
        <v>1417262.4972222333</v>
      </c>
      <c r="M5411" s="6">
        <f t="shared" si="4190"/>
        <v>12212682.066666666</v>
      </c>
      <c r="N5411" s="6">
        <f t="shared" si="4191"/>
        <v>12212682.066666666</v>
      </c>
    </row>
    <row r="5412" spans="1:14" x14ac:dyDescent="0.2">
      <c r="A5412" s="29">
        <v>44552</v>
      </c>
      <c r="B5412" s="27">
        <v>24751280.710079521</v>
      </c>
      <c r="C5412" s="27">
        <v>24751280.710079521</v>
      </c>
      <c r="D5412" s="27">
        <v>5912770.2899204809</v>
      </c>
      <c r="E5412" s="27">
        <v>839688</v>
      </c>
      <c r="F5412" s="6">
        <f t="shared" si="4184"/>
        <v>31503739</v>
      </c>
      <c r="G5412" s="6">
        <f t="shared" si="4185"/>
        <v>31503739</v>
      </c>
      <c r="H5412" s="6"/>
      <c r="I5412" s="6">
        <f t="shared" si="4186"/>
        <v>6089611.7351096757</v>
      </c>
      <c r="J5412" s="6">
        <f t="shared" si="4187"/>
        <v>6089611.7351096757</v>
      </c>
      <c r="K5412" s="6">
        <f t="shared" si="4188"/>
        <v>5185640.67507549</v>
      </c>
      <c r="L5412" s="6">
        <f t="shared" si="4189"/>
        <v>1424150.5231481667</v>
      </c>
      <c r="M5412" s="6">
        <f t="shared" si="4190"/>
        <v>12699402.933333334</v>
      </c>
      <c r="N5412" s="6">
        <f t="shared" si="4191"/>
        <v>12699402.933333334</v>
      </c>
    </row>
    <row r="5413" spans="1:14" x14ac:dyDescent="0.2">
      <c r="A5413" s="29">
        <v>44553</v>
      </c>
      <c r="B5413" s="27">
        <v>5790824.310349321</v>
      </c>
      <c r="C5413" s="27">
        <v>5790824.310349321</v>
      </c>
      <c r="D5413" s="27">
        <v>2952962.6896506795</v>
      </c>
      <c r="E5413" s="27">
        <v>767835</v>
      </c>
      <c r="F5413" s="6">
        <f t="shared" si="4184"/>
        <v>9511622</v>
      </c>
      <c r="G5413" s="6">
        <f t="shared" si="4185"/>
        <v>9511622</v>
      </c>
      <c r="H5413" s="6"/>
      <c r="I5413" s="6">
        <f t="shared" si="4186"/>
        <v>6128219.6132985754</v>
      </c>
      <c r="J5413" s="6">
        <f t="shared" si="4187"/>
        <v>6128219.6132985754</v>
      </c>
      <c r="K5413" s="6">
        <f t="shared" si="4188"/>
        <v>5019916.6478125248</v>
      </c>
      <c r="L5413" s="6">
        <f t="shared" si="4189"/>
        <v>1355084.1722222334</v>
      </c>
      <c r="M5413" s="6">
        <f t="shared" si="4190"/>
        <v>12503220.433333334</v>
      </c>
      <c r="N5413" s="6">
        <f t="shared" si="4191"/>
        <v>12503220.433333334</v>
      </c>
    </row>
    <row r="5414" spans="1:14" x14ac:dyDescent="0.2">
      <c r="A5414" s="29">
        <v>44554</v>
      </c>
      <c r="B5414" s="27">
        <v>-6385827.6306329509</v>
      </c>
      <c r="C5414" s="27">
        <v>-6385827.6306329509</v>
      </c>
      <c r="D5414" s="27">
        <v>2999323.6306329509</v>
      </c>
      <c r="E5414" s="27">
        <v>961207</v>
      </c>
      <c r="F5414" s="6">
        <f t="shared" si="4184"/>
        <v>-2425297</v>
      </c>
      <c r="G5414" s="6">
        <f t="shared" si="4185"/>
        <v>-2425297</v>
      </c>
      <c r="H5414" s="6"/>
      <c r="I5414" s="6">
        <f t="shared" si="4186"/>
        <v>6394153.5665290896</v>
      </c>
      <c r="J5414" s="6">
        <f t="shared" si="4187"/>
        <v>6394153.5665290896</v>
      </c>
      <c r="K5414" s="6">
        <f t="shared" si="4188"/>
        <v>4883089.4445820106</v>
      </c>
      <c r="L5414" s="6">
        <f t="shared" si="4189"/>
        <v>1381776.4888889</v>
      </c>
      <c r="M5414" s="6">
        <f t="shared" si="4190"/>
        <v>12659019.5</v>
      </c>
      <c r="N5414" s="6">
        <f t="shared" si="4191"/>
        <v>12659019.5</v>
      </c>
    </row>
    <row r="5415" spans="1:14" x14ac:dyDescent="0.2">
      <c r="A5415" s="29">
        <v>44555</v>
      </c>
      <c r="B5415" s="27">
        <v>8621917.5677054413</v>
      </c>
      <c r="C5415" s="27">
        <v>8621917.5677054413</v>
      </c>
      <c r="D5415" s="27">
        <v>3217198.4322945578</v>
      </c>
      <c r="E5415" s="27">
        <v>894589</v>
      </c>
      <c r="F5415" s="6">
        <f t="shared" si="4184"/>
        <v>12733705</v>
      </c>
      <c r="G5415" s="6">
        <f t="shared" si="4185"/>
        <v>12733705</v>
      </c>
      <c r="H5415" s="6"/>
      <c r="I5415" s="6">
        <f t="shared" si="4186"/>
        <v>6572848.0442749774</v>
      </c>
      <c r="J5415" s="6">
        <f t="shared" si="4187"/>
        <v>6572848.0442749774</v>
      </c>
      <c r="K5415" s="6">
        <f t="shared" si="4188"/>
        <v>4776476.2705398211</v>
      </c>
      <c r="L5415" s="6">
        <f t="shared" si="4189"/>
        <v>1383119.4185185332</v>
      </c>
      <c r="M5415" s="6">
        <f t="shared" si="4190"/>
        <v>12732443.733333332</v>
      </c>
      <c r="N5415" s="6">
        <f t="shared" si="4191"/>
        <v>12732443.733333332</v>
      </c>
    </row>
    <row r="5416" spans="1:14" x14ac:dyDescent="0.2">
      <c r="A5416" s="29">
        <v>44556</v>
      </c>
      <c r="B5416" s="27">
        <v>-3315601.4456953267</v>
      </c>
      <c r="C5416" s="27">
        <v>-3315601.4456953267</v>
      </c>
      <c r="D5416" s="27">
        <v>2591093.4456953267</v>
      </c>
      <c r="E5416" s="27">
        <v>1926420</v>
      </c>
      <c r="F5416" s="6">
        <f t="shared" si="4184"/>
        <v>1201912</v>
      </c>
      <c r="G5416" s="6">
        <f t="shared" si="4185"/>
        <v>1201912</v>
      </c>
      <c r="H5416" s="6"/>
      <c r="I5416" s="6">
        <f t="shared" si="4186"/>
        <v>6168594.8973025782</v>
      </c>
      <c r="J5416" s="6">
        <f t="shared" si="4187"/>
        <v>6168594.8973025782</v>
      </c>
      <c r="K5416" s="6">
        <f t="shared" si="4188"/>
        <v>4677408.4693640899</v>
      </c>
      <c r="L5416" s="6">
        <f t="shared" si="4189"/>
        <v>1426921.7333333334</v>
      </c>
      <c r="M5416" s="6">
        <f t="shared" si="4190"/>
        <v>12272925.1</v>
      </c>
      <c r="N5416" s="6">
        <f t="shared" si="4191"/>
        <v>12272925.1</v>
      </c>
    </row>
    <row r="5417" spans="1:14" x14ac:dyDescent="0.2">
      <c r="A5417" s="29">
        <v>44557</v>
      </c>
      <c r="B5417" s="27">
        <v>32567334.50196211</v>
      </c>
      <c r="C5417" s="27">
        <v>32567334.50196211</v>
      </c>
      <c r="D5417" s="27">
        <v>2513351.4980378887</v>
      </c>
      <c r="E5417" s="27">
        <v>1407004</v>
      </c>
      <c r="F5417" s="6">
        <f t="shared" si="4184"/>
        <v>36487690</v>
      </c>
      <c r="G5417" s="6">
        <f t="shared" si="4185"/>
        <v>36487690</v>
      </c>
      <c r="H5417" s="6"/>
      <c r="I5417" s="6">
        <f t="shared" si="4186"/>
        <v>7659196.4893493569</v>
      </c>
      <c r="J5417" s="6">
        <f t="shared" si="4187"/>
        <v>7659196.4893493569</v>
      </c>
      <c r="K5417" s="6">
        <f t="shared" si="4188"/>
        <v>4531749.2421321105</v>
      </c>
      <c r="L5417" s="6">
        <f t="shared" si="4189"/>
        <v>1426738.6351852</v>
      </c>
      <c r="M5417" s="6">
        <f t="shared" si="4190"/>
        <v>13617684.366666667</v>
      </c>
      <c r="N5417" s="6">
        <f t="shared" si="4191"/>
        <v>13617684.366666667</v>
      </c>
    </row>
    <row r="5418" spans="1:14" x14ac:dyDescent="0.2">
      <c r="A5418" s="29">
        <v>44558</v>
      </c>
      <c r="B5418" s="27">
        <v>-2503477.861740117</v>
      </c>
      <c r="C5418" s="27">
        <v>-2503477.861740117</v>
      </c>
      <c r="D5418" s="27">
        <v>1702111.8617401167</v>
      </c>
      <c r="E5418" s="27">
        <v>1449913</v>
      </c>
      <c r="F5418" s="6">
        <f t="shared" si="4184"/>
        <v>648546.99999999977</v>
      </c>
      <c r="G5418" s="6">
        <f t="shared" si="4185"/>
        <v>648546.99999999977</v>
      </c>
      <c r="H5418" s="6"/>
      <c r="I5418" s="6">
        <f t="shared" si="4186"/>
        <v>6557444.2249711668</v>
      </c>
      <c r="J5418" s="6">
        <f t="shared" si="4187"/>
        <v>6557444.2249711668</v>
      </c>
      <c r="K5418" s="6">
        <f t="shared" si="4188"/>
        <v>4350539.491695499</v>
      </c>
      <c r="L5418" s="6">
        <f t="shared" si="4189"/>
        <v>1446346.55</v>
      </c>
      <c r="M5418" s="6">
        <f t="shared" si="4190"/>
        <v>12354330.266666668</v>
      </c>
      <c r="N5418" s="6">
        <f t="shared" si="4191"/>
        <v>12354330.266666668</v>
      </c>
    </row>
    <row r="5419" spans="1:14" x14ac:dyDescent="0.2">
      <c r="A5419" s="29">
        <v>44559</v>
      </c>
      <c r="B5419" s="27">
        <v>24719293.482820868</v>
      </c>
      <c r="C5419" s="27">
        <v>24719293.482820868</v>
      </c>
      <c r="D5419" s="27">
        <v>2389323.5171791329</v>
      </c>
      <c r="E5419" s="27">
        <v>1844580</v>
      </c>
      <c r="F5419" s="6">
        <f t="shared" si="4184"/>
        <v>28953197</v>
      </c>
      <c r="G5419" s="6">
        <f t="shared" si="4185"/>
        <v>28953197</v>
      </c>
      <c r="H5419" s="6"/>
      <c r="I5419" s="6">
        <f t="shared" si="4186"/>
        <v>6856793.8099755701</v>
      </c>
      <c r="J5419" s="6">
        <f t="shared" si="4187"/>
        <v>6856793.8099755701</v>
      </c>
      <c r="K5419" s="6">
        <f t="shared" si="4188"/>
        <v>4157083.5492836968</v>
      </c>
      <c r="L5419" s="6">
        <f t="shared" si="4189"/>
        <v>1444235.5407407333</v>
      </c>
      <c r="M5419" s="6">
        <f t="shared" si="4190"/>
        <v>12458112.9</v>
      </c>
      <c r="N5419" s="6">
        <f t="shared" si="4191"/>
        <v>12458112.9</v>
      </c>
    </row>
    <row r="5420" spans="1:14" x14ac:dyDescent="0.2">
      <c r="A5420" s="29">
        <v>44560</v>
      </c>
      <c r="B5420" s="27">
        <v>-1426562.0860811868</v>
      </c>
      <c r="C5420" s="27">
        <v>-1426562.0860811868</v>
      </c>
      <c r="D5420" s="27">
        <v>1497554.0860811868</v>
      </c>
      <c r="E5420" s="27">
        <v>1382148</v>
      </c>
      <c r="F5420" s="6">
        <f t="shared" si="4184"/>
        <v>1453140</v>
      </c>
      <c r="G5420" s="6">
        <f t="shared" si="4185"/>
        <v>1453140</v>
      </c>
      <c r="H5420" s="6"/>
      <c r="I5420" s="6">
        <f t="shared" si="4186"/>
        <v>6877768.5597341191</v>
      </c>
      <c r="J5420" s="6">
        <f t="shared" si="4187"/>
        <v>6877768.5597341191</v>
      </c>
      <c r="K5420" s="6">
        <f t="shared" si="4188"/>
        <v>4003784.0069325492</v>
      </c>
      <c r="L5420" s="6">
        <f t="shared" si="4189"/>
        <v>1424655.0666666667</v>
      </c>
      <c r="M5420" s="6">
        <f t="shared" si="4190"/>
        <v>12306207.633333333</v>
      </c>
      <c r="N5420" s="6">
        <f t="shared" si="4191"/>
        <v>12306207.633333333</v>
      </c>
    </row>
    <row r="5421" spans="1:14" x14ac:dyDescent="0.2">
      <c r="A5421" s="29">
        <v>44561</v>
      </c>
      <c r="B5421" s="27">
        <v>9329587.2053890657</v>
      </c>
      <c r="C5421" s="27">
        <v>9329587.2053890657</v>
      </c>
      <c r="D5421" s="27">
        <v>2829766.7946109339</v>
      </c>
      <c r="E5421" s="27">
        <v>820976</v>
      </c>
      <c r="F5421" s="6">
        <f t="shared" si="4184"/>
        <v>12980330</v>
      </c>
      <c r="G5421" s="6">
        <f t="shared" si="4185"/>
        <v>12980330</v>
      </c>
      <c r="H5421" s="6"/>
      <c r="I5421" s="6">
        <f t="shared" si="4186"/>
        <v>7117049.1361350678</v>
      </c>
      <c r="J5421" s="6">
        <f t="shared" si="4187"/>
        <v>7117049.1361350678</v>
      </c>
      <c r="K5421" s="6">
        <f t="shared" si="4188"/>
        <v>3895231.5638649329</v>
      </c>
      <c r="L5421" s="6">
        <f t="shared" si="4189"/>
        <v>1386373.6333333333</v>
      </c>
      <c r="M5421" s="6">
        <f t="shared" si="4190"/>
        <v>12398654.333333334</v>
      </c>
      <c r="N5421" s="6">
        <f t="shared" si="4191"/>
        <v>12398654.333333334</v>
      </c>
    </row>
    <row r="5422" spans="1:14" x14ac:dyDescent="0.2">
      <c r="A5422" s="19">
        <v>44562</v>
      </c>
      <c r="B5422" s="37">
        <v>1006711.792542745</v>
      </c>
      <c r="C5422" s="37">
        <v>1006711.792542745</v>
      </c>
      <c r="D5422" s="20">
        <v>2259057.429679255</v>
      </c>
      <c r="E5422" s="20">
        <v>844297.77777799999</v>
      </c>
      <c r="F5422" s="20">
        <f t="shared" si="4184"/>
        <v>4110067</v>
      </c>
      <c r="G5422" s="20">
        <f t="shared" si="4185"/>
        <v>4110067</v>
      </c>
      <c r="H5422" s="20"/>
      <c r="I5422" s="20">
        <f t="shared" ref="I5422:I5452" si="4192">AVERAGE(B5393:B5422)</f>
        <v>7324089.787627683</v>
      </c>
      <c r="J5422" s="20">
        <f t="shared" ref="J5422:J5452" si="4193">AVERAGE(C5393:C5422)</f>
        <v>7324089.787627683</v>
      </c>
      <c r="K5422" s="20">
        <f t="shared" ref="K5422:K5452" si="4194">AVERAGE(D5393:D5422)</f>
        <v>3724331.6197797176</v>
      </c>
      <c r="L5422" s="20">
        <f t="shared" ref="L5422:L5452" si="4195">AVERAGE(E5393:E5422)</f>
        <v>1369110.0259259334</v>
      </c>
      <c r="M5422" s="20">
        <f t="shared" ref="M5422:M5452" si="4196">AVERAGE(F5393:F5422)</f>
        <v>12417531.433333334</v>
      </c>
      <c r="N5422" s="20">
        <f t="shared" ref="N5422:N5452" si="4197">AVERAGE(G5393:G5422)</f>
        <v>12417531.433333334</v>
      </c>
    </row>
    <row r="5423" spans="1:14" x14ac:dyDescent="0.2">
      <c r="A5423" s="29">
        <v>44563</v>
      </c>
      <c r="B5423" s="36">
        <v>12161264.439777728</v>
      </c>
      <c r="C5423" s="36">
        <v>12161264.439777728</v>
      </c>
      <c r="D5423" s="27">
        <v>2188262.8935552714</v>
      </c>
      <c r="E5423" s="27">
        <v>2753706.6666669999</v>
      </c>
      <c r="F5423" s="6">
        <f t="shared" si="4184"/>
        <v>17103234</v>
      </c>
      <c r="G5423" s="6">
        <f t="shared" si="4185"/>
        <v>17103234</v>
      </c>
      <c r="H5423" s="6"/>
      <c r="I5423" s="6">
        <f t="shared" si="4192"/>
        <v>7171725.9302803194</v>
      </c>
      <c r="J5423" s="6">
        <f t="shared" si="4193"/>
        <v>7171725.9302803194</v>
      </c>
      <c r="K5423" s="6">
        <f t="shared" si="4194"/>
        <v>3581443.9215715127</v>
      </c>
      <c r="L5423" s="6">
        <f t="shared" si="4195"/>
        <v>1362425.7814815</v>
      </c>
      <c r="M5423" s="6">
        <f t="shared" si="4196"/>
        <v>12115595.633333333</v>
      </c>
      <c r="N5423" s="6">
        <f t="shared" si="4197"/>
        <v>12115595.633333333</v>
      </c>
    </row>
    <row r="5424" spans="1:14" x14ac:dyDescent="0.2">
      <c r="A5424" s="29">
        <v>44564</v>
      </c>
      <c r="B5424" s="36">
        <v>-8669987.0942011531</v>
      </c>
      <c r="C5424" s="36">
        <v>-8669987.0942011531</v>
      </c>
      <c r="D5424" s="27">
        <v>2348068.983090153</v>
      </c>
      <c r="E5424" s="27">
        <v>3315991.1111110002</v>
      </c>
      <c r="F5424" s="6">
        <f t="shared" si="4184"/>
        <v>-3005927</v>
      </c>
      <c r="G5424" s="6">
        <f t="shared" si="4185"/>
        <v>-3005927</v>
      </c>
      <c r="H5424" s="6"/>
      <c r="I5424" s="6">
        <f t="shared" si="4192"/>
        <v>6756185.0175417382</v>
      </c>
      <c r="J5424" s="6">
        <f t="shared" si="4193"/>
        <v>6756185.0175417382</v>
      </c>
      <c r="K5424" s="6">
        <f t="shared" si="4194"/>
        <v>3490932.1306063957</v>
      </c>
      <c r="L5424" s="6">
        <f t="shared" si="4195"/>
        <v>1403993.1518518666</v>
      </c>
      <c r="M5424" s="6">
        <f t="shared" si="4196"/>
        <v>11651110.300000001</v>
      </c>
      <c r="N5424" s="6">
        <f t="shared" si="4197"/>
        <v>11651110.300000001</v>
      </c>
    </row>
    <row r="5425" spans="1:14" x14ac:dyDescent="0.2">
      <c r="A5425" s="29">
        <v>44565</v>
      </c>
      <c r="B5425" s="36">
        <v>9287881.4116076641</v>
      </c>
      <c r="C5425" s="36">
        <v>9287881.4116076641</v>
      </c>
      <c r="D5425" s="27">
        <v>2087673.0328363373</v>
      </c>
      <c r="E5425" s="27">
        <v>2888720.5555560002</v>
      </c>
      <c r="F5425" s="6">
        <f t="shared" si="4184"/>
        <v>14264275</v>
      </c>
      <c r="G5425" s="6">
        <f t="shared" si="4185"/>
        <v>14264275</v>
      </c>
      <c r="H5425" s="6"/>
      <c r="I5425" s="6">
        <f t="shared" si="4192"/>
        <v>7505840.1648325371</v>
      </c>
      <c r="J5425" s="6">
        <f t="shared" si="4193"/>
        <v>7505840.1648325371</v>
      </c>
      <c r="K5425" s="6">
        <f t="shared" si="4194"/>
        <v>3402436.6981303957</v>
      </c>
      <c r="L5425" s="6">
        <f t="shared" si="4195"/>
        <v>1431769.6370370665</v>
      </c>
      <c r="M5425" s="6">
        <f t="shared" si="4196"/>
        <v>12340046.5</v>
      </c>
      <c r="N5425" s="6">
        <f t="shared" si="4197"/>
        <v>12340046.5</v>
      </c>
    </row>
    <row r="5426" spans="1:14" x14ac:dyDescent="0.2">
      <c r="A5426" s="29">
        <v>44566</v>
      </c>
      <c r="B5426" s="36">
        <v>14943807.704224598</v>
      </c>
      <c r="C5426" s="36">
        <v>14943807.704224598</v>
      </c>
      <c r="D5426" s="27">
        <v>2142379.5179974027</v>
      </c>
      <c r="E5426" s="27">
        <v>2029002.7777780001</v>
      </c>
      <c r="F5426" s="6">
        <f t="shared" si="4184"/>
        <v>19115190</v>
      </c>
      <c r="G5426" s="6">
        <f t="shared" si="4185"/>
        <v>19115190</v>
      </c>
      <c r="H5426" s="6"/>
      <c r="I5426" s="6">
        <f t="shared" si="4192"/>
        <v>7289548.6239912715</v>
      </c>
      <c r="J5426" s="6">
        <f t="shared" si="4193"/>
        <v>7289548.6239912715</v>
      </c>
      <c r="K5426" s="6">
        <f t="shared" si="4194"/>
        <v>3239910.7463790602</v>
      </c>
      <c r="L5426" s="6">
        <f t="shared" si="4195"/>
        <v>1438723.0296296666</v>
      </c>
      <c r="M5426" s="6">
        <f t="shared" si="4196"/>
        <v>11968182.4</v>
      </c>
      <c r="N5426" s="6">
        <f t="shared" si="4197"/>
        <v>11968182.4</v>
      </c>
    </row>
    <row r="5427" spans="1:14" x14ac:dyDescent="0.2">
      <c r="A5427" s="29">
        <v>44567</v>
      </c>
      <c r="B5427" s="36">
        <v>29554601.489029534</v>
      </c>
      <c r="C5427" s="36">
        <v>29554601.489029534</v>
      </c>
      <c r="D5427" s="27">
        <v>2780896.7331924643</v>
      </c>
      <c r="E5427" s="27">
        <v>1761722.7777780001</v>
      </c>
      <c r="F5427" s="6">
        <f t="shared" si="4184"/>
        <v>34097221</v>
      </c>
      <c r="G5427" s="6">
        <f t="shared" si="4185"/>
        <v>34097221</v>
      </c>
      <c r="H5427" s="6"/>
      <c r="I5427" s="6">
        <f t="shared" si="4192"/>
        <v>7894958.6643874058</v>
      </c>
      <c r="J5427" s="6">
        <f t="shared" si="4193"/>
        <v>7894958.6643874058</v>
      </c>
      <c r="K5427" s="6">
        <f t="shared" si="4194"/>
        <v>3125946.613390327</v>
      </c>
      <c r="L5427" s="6">
        <f t="shared" si="4195"/>
        <v>1440691.0888889332</v>
      </c>
      <c r="M5427" s="6">
        <f t="shared" si="4196"/>
        <v>12461596.366666667</v>
      </c>
      <c r="N5427" s="6">
        <f t="shared" si="4197"/>
        <v>12461596.366666667</v>
      </c>
    </row>
    <row r="5428" spans="1:14" x14ac:dyDescent="0.2">
      <c r="A5428" s="29">
        <v>44568</v>
      </c>
      <c r="B5428" s="36">
        <v>10213975.117244378</v>
      </c>
      <c r="C5428" s="36">
        <v>10213975.117244378</v>
      </c>
      <c r="D5428" s="27">
        <v>3562710.7160886228</v>
      </c>
      <c r="E5428" s="27">
        <v>1169224.1666669999</v>
      </c>
      <c r="F5428" s="6">
        <f t="shared" si="4184"/>
        <v>14945910</v>
      </c>
      <c r="G5428" s="6">
        <f t="shared" si="4185"/>
        <v>14945910</v>
      </c>
      <c r="H5428" s="6"/>
      <c r="I5428" s="6">
        <f t="shared" si="4192"/>
        <v>7829861.0120360469</v>
      </c>
      <c r="J5428" s="6">
        <f t="shared" si="4193"/>
        <v>7829861.0120360469</v>
      </c>
      <c r="K5428" s="6">
        <f t="shared" si="4194"/>
        <v>3098588.7935194527</v>
      </c>
      <c r="L5428" s="6">
        <f t="shared" si="4195"/>
        <v>1458194.3277778332</v>
      </c>
      <c r="M5428" s="6">
        <f t="shared" si="4196"/>
        <v>12386644.133333333</v>
      </c>
      <c r="N5428" s="6">
        <f t="shared" si="4197"/>
        <v>12386644.133333333</v>
      </c>
    </row>
    <row r="5429" spans="1:14" x14ac:dyDescent="0.2">
      <c r="A5429" s="29">
        <v>44569</v>
      </c>
      <c r="B5429" s="36">
        <v>12966385.986434139</v>
      </c>
      <c r="C5429" s="36">
        <v>12966385.986434139</v>
      </c>
      <c r="D5429" s="27">
        <v>3836506.6802328606</v>
      </c>
      <c r="E5429" s="27">
        <v>779658.33333299996</v>
      </c>
      <c r="F5429" s="6">
        <f t="shared" si="4184"/>
        <v>17582551</v>
      </c>
      <c r="G5429" s="6">
        <f t="shared" si="4185"/>
        <v>17582551</v>
      </c>
      <c r="H5429" s="6"/>
      <c r="I5429" s="6">
        <f t="shared" si="4192"/>
        <v>8563333.8939624634</v>
      </c>
      <c r="J5429" s="6">
        <f t="shared" si="4193"/>
        <v>8563333.8939624634</v>
      </c>
      <c r="K5429" s="6">
        <f t="shared" si="4194"/>
        <v>3074604.2671486023</v>
      </c>
      <c r="L5429" s="6">
        <f t="shared" si="4195"/>
        <v>1451228.7388889333</v>
      </c>
      <c r="M5429" s="6">
        <f t="shared" si="4196"/>
        <v>13089166.9</v>
      </c>
      <c r="N5429" s="6">
        <f t="shared" si="4197"/>
        <v>13089166.9</v>
      </c>
    </row>
    <row r="5430" spans="1:14" x14ac:dyDescent="0.2">
      <c r="A5430" s="29">
        <v>44570</v>
      </c>
      <c r="B5430" s="36">
        <v>18092640.542288966</v>
      </c>
      <c r="C5430" s="36">
        <v>18092640.542288966</v>
      </c>
      <c r="D5430" s="27">
        <v>3279326.4577110317</v>
      </c>
      <c r="E5430" s="27">
        <v>1311965</v>
      </c>
      <c r="F5430" s="6">
        <f t="shared" si="4184"/>
        <v>22683932</v>
      </c>
      <c r="G5430" s="6">
        <f t="shared" si="4185"/>
        <v>22683932</v>
      </c>
      <c r="H5430" s="6"/>
      <c r="I5430" s="6">
        <f t="shared" si="4192"/>
        <v>8707489.7873577494</v>
      </c>
      <c r="J5430" s="6">
        <f t="shared" si="4193"/>
        <v>8707489.7873577494</v>
      </c>
      <c r="K5430" s="6">
        <f t="shared" si="4194"/>
        <v>3078794.2070866497</v>
      </c>
      <c r="L5430" s="6">
        <f t="shared" si="4195"/>
        <v>1468835.0055555999</v>
      </c>
      <c r="M5430" s="6">
        <f t="shared" si="4196"/>
        <v>13255119</v>
      </c>
      <c r="N5430" s="6">
        <f t="shared" si="4197"/>
        <v>13255119</v>
      </c>
    </row>
    <row r="5431" spans="1:14" x14ac:dyDescent="0.2">
      <c r="A5431" s="29">
        <v>44571</v>
      </c>
      <c r="B5431" s="36">
        <v>12819663.172324024</v>
      </c>
      <c r="C5431" s="36">
        <v>12819663.172324024</v>
      </c>
      <c r="D5431" s="27">
        <v>5517149.6054539755</v>
      </c>
      <c r="E5431" s="27">
        <v>1860297.2222219999</v>
      </c>
      <c r="F5431" s="6">
        <f t="shared" si="4184"/>
        <v>20197110</v>
      </c>
      <c r="G5431" s="6">
        <f t="shared" si="4185"/>
        <v>20197110</v>
      </c>
      <c r="H5431" s="6"/>
      <c r="I5431" s="6">
        <f t="shared" si="4192"/>
        <v>8510907.10453091</v>
      </c>
      <c r="J5431" s="6">
        <f t="shared" si="4193"/>
        <v>8510907.10453091</v>
      </c>
      <c r="K5431" s="6">
        <f t="shared" si="4194"/>
        <v>3175465.6491727531</v>
      </c>
      <c r="L5431" s="6">
        <f t="shared" si="4195"/>
        <v>1510505.6129629998</v>
      </c>
      <c r="M5431" s="6">
        <f t="shared" si="4196"/>
        <v>13196878.366666667</v>
      </c>
      <c r="N5431" s="6">
        <f t="shared" si="4197"/>
        <v>13196878.366666667</v>
      </c>
    </row>
    <row r="5432" spans="1:14" x14ac:dyDescent="0.2">
      <c r="A5432" s="29">
        <v>44572</v>
      </c>
      <c r="B5432" s="36">
        <v>-14651597.340616262</v>
      </c>
      <c r="C5432" s="36">
        <v>-14651597.340616262</v>
      </c>
      <c r="D5432" s="27">
        <v>6755901.6183942612</v>
      </c>
      <c r="E5432" s="27">
        <v>1241539.7222219999</v>
      </c>
      <c r="F5432" s="6">
        <f t="shared" si="4184"/>
        <v>-6654156</v>
      </c>
      <c r="G5432" s="6">
        <f t="shared" si="4185"/>
        <v>-6654156</v>
      </c>
      <c r="H5432" s="6"/>
      <c r="I5432" s="6">
        <f t="shared" si="4192"/>
        <v>7796914.4574081153</v>
      </c>
      <c r="J5432" s="6">
        <f t="shared" si="4193"/>
        <v>7796914.4574081153</v>
      </c>
      <c r="K5432" s="6">
        <f t="shared" si="4194"/>
        <v>3300226.7055548159</v>
      </c>
      <c r="L5432" s="6">
        <f t="shared" si="4195"/>
        <v>1542697.4370370666</v>
      </c>
      <c r="M5432" s="6">
        <f t="shared" si="4196"/>
        <v>12639838.6</v>
      </c>
      <c r="N5432" s="6">
        <f t="shared" si="4197"/>
        <v>12639838.6</v>
      </c>
    </row>
    <row r="5433" spans="1:14" x14ac:dyDescent="0.2">
      <c r="A5433" s="29">
        <v>44573</v>
      </c>
      <c r="B5433" s="36">
        <v>24157949.231046919</v>
      </c>
      <c r="C5433" s="36">
        <v>24157949.231046919</v>
      </c>
      <c r="D5433" s="27">
        <v>7383271.3245090814</v>
      </c>
      <c r="E5433" s="27">
        <v>1093719.444444</v>
      </c>
      <c r="F5433" s="6">
        <f t="shared" si="4184"/>
        <v>32634940</v>
      </c>
      <c r="G5433" s="6">
        <f t="shared" si="4185"/>
        <v>32634940</v>
      </c>
      <c r="H5433" s="6"/>
      <c r="I5433" s="6">
        <f t="shared" si="4192"/>
        <v>8966662.6269199569</v>
      </c>
      <c r="J5433" s="6">
        <f t="shared" si="4193"/>
        <v>8966662.6269199569</v>
      </c>
      <c r="K5433" s="6">
        <f t="shared" si="4194"/>
        <v>3427882.4545615097</v>
      </c>
      <c r="L5433" s="6">
        <f t="shared" si="4195"/>
        <v>1567779.6851852001</v>
      </c>
      <c r="M5433" s="6">
        <f t="shared" si="4196"/>
        <v>13962324.766666668</v>
      </c>
      <c r="N5433" s="6">
        <f t="shared" si="4197"/>
        <v>13962324.766666668</v>
      </c>
    </row>
    <row r="5434" spans="1:14" x14ac:dyDescent="0.2">
      <c r="A5434" s="29">
        <v>44574</v>
      </c>
      <c r="B5434" s="36">
        <v>5242267.8481051773</v>
      </c>
      <c r="C5434" s="36">
        <v>5242267.8481051773</v>
      </c>
      <c r="D5434" s="27">
        <v>6723158.0407838225</v>
      </c>
      <c r="E5434" s="27">
        <v>1233991.1111109999</v>
      </c>
      <c r="F5434" s="6">
        <f t="shared" si="4184"/>
        <v>13199417</v>
      </c>
      <c r="G5434" s="6">
        <f t="shared" si="4185"/>
        <v>13199417</v>
      </c>
      <c r="H5434" s="6"/>
      <c r="I5434" s="6">
        <f t="shared" si="4192"/>
        <v>8624736.8508273903</v>
      </c>
      <c r="J5434" s="6">
        <f t="shared" si="4193"/>
        <v>8624736.8508273903</v>
      </c>
      <c r="K5434" s="6">
        <f t="shared" si="4194"/>
        <v>3529808.3602837077</v>
      </c>
      <c r="L5434" s="6">
        <f t="shared" si="4195"/>
        <v>1531366.0222222332</v>
      </c>
      <c r="M5434" s="6">
        <f t="shared" si="4196"/>
        <v>13685911.233333332</v>
      </c>
      <c r="N5434" s="6">
        <f t="shared" si="4197"/>
        <v>13685911.233333332</v>
      </c>
    </row>
    <row r="5435" spans="1:14" x14ac:dyDescent="0.2">
      <c r="A5435" s="29">
        <v>44575</v>
      </c>
      <c r="B5435" s="36">
        <v>4652895.4935191367</v>
      </c>
      <c r="C5435" s="36">
        <v>4652895.4935191367</v>
      </c>
      <c r="D5435" s="27">
        <v>6063869.1175918635</v>
      </c>
      <c r="E5435" s="27">
        <v>406361.38888899999</v>
      </c>
      <c r="F5435" s="6">
        <f t="shared" si="4184"/>
        <v>11123126</v>
      </c>
      <c r="G5435" s="6">
        <f t="shared" si="4185"/>
        <v>11123126</v>
      </c>
      <c r="H5435" s="6"/>
      <c r="I5435" s="6">
        <f t="shared" si="4192"/>
        <v>8627977.6841074098</v>
      </c>
      <c r="J5435" s="6">
        <f t="shared" si="4193"/>
        <v>8627977.6841074098</v>
      </c>
      <c r="K5435" s="6">
        <f t="shared" si="4194"/>
        <v>3652600.5807073889</v>
      </c>
      <c r="L5435" s="6">
        <f t="shared" si="4195"/>
        <v>1459485.6018518666</v>
      </c>
      <c r="M5435" s="6">
        <f t="shared" si="4196"/>
        <v>13740063.866666667</v>
      </c>
      <c r="N5435" s="6">
        <f t="shared" si="4197"/>
        <v>13740063.866666667</v>
      </c>
    </row>
    <row r="5436" spans="1:14" x14ac:dyDescent="0.2">
      <c r="A5436" s="29">
        <v>44576</v>
      </c>
      <c r="B5436" s="36">
        <v>19102398.367289454</v>
      </c>
      <c r="C5436" s="36">
        <v>19102398.367289454</v>
      </c>
      <c r="D5436" s="27">
        <v>5773466.6882665455</v>
      </c>
      <c r="E5436" s="27">
        <v>863781.94444400002</v>
      </c>
      <c r="F5436" s="6">
        <f t="shared" si="4184"/>
        <v>25739647</v>
      </c>
      <c r="G5436" s="6">
        <f t="shared" si="4185"/>
        <v>25739647</v>
      </c>
      <c r="H5436" s="6"/>
      <c r="I5436" s="6">
        <f t="shared" si="4192"/>
        <v>9332003.624231318</v>
      </c>
      <c r="J5436" s="6">
        <f t="shared" si="4193"/>
        <v>9332003.624231318</v>
      </c>
      <c r="K5436" s="6">
        <f t="shared" si="4194"/>
        <v>3735294.3091020118</v>
      </c>
      <c r="L5436" s="6">
        <f t="shared" si="4195"/>
        <v>1414911.5666666667</v>
      </c>
      <c r="M5436" s="6">
        <f t="shared" si="4196"/>
        <v>14482209.5</v>
      </c>
      <c r="N5436" s="6">
        <f t="shared" si="4197"/>
        <v>14482209.5</v>
      </c>
    </row>
    <row r="5437" spans="1:14" x14ac:dyDescent="0.2">
      <c r="A5437" s="29">
        <v>44577</v>
      </c>
      <c r="B5437" s="36">
        <v>-11632024.032336095</v>
      </c>
      <c r="C5437" s="36">
        <v>-11632024.032336095</v>
      </c>
      <c r="D5437" s="27">
        <v>5287181.0878920946</v>
      </c>
      <c r="E5437" s="27">
        <v>460941.94444400002</v>
      </c>
      <c r="F5437" s="6">
        <f t="shared" si="4184"/>
        <v>-5883901.0000000009</v>
      </c>
      <c r="G5437" s="6">
        <f t="shared" si="4185"/>
        <v>-5883901.0000000009</v>
      </c>
      <c r="H5437" s="6"/>
      <c r="I5437" s="6">
        <f t="shared" si="4192"/>
        <v>8611042.7015200946</v>
      </c>
      <c r="J5437" s="6">
        <f t="shared" si="4193"/>
        <v>8611042.7015200946</v>
      </c>
      <c r="K5437" s="6">
        <f t="shared" si="4194"/>
        <v>3788106.9003317701</v>
      </c>
      <c r="L5437" s="6">
        <f t="shared" si="4195"/>
        <v>1385927.8648148</v>
      </c>
      <c r="M5437" s="6">
        <f t="shared" si="4196"/>
        <v>13785077.466666667</v>
      </c>
      <c r="N5437" s="6">
        <f t="shared" si="4197"/>
        <v>13785077.466666667</v>
      </c>
    </row>
    <row r="5438" spans="1:14" x14ac:dyDescent="0.2">
      <c r="A5438" s="29">
        <v>44578</v>
      </c>
      <c r="B5438" s="36">
        <v>30293568.076291546</v>
      </c>
      <c r="C5438" s="36">
        <v>30293568.076291546</v>
      </c>
      <c r="D5438" s="27">
        <v>5013849.7014864553</v>
      </c>
      <c r="E5438" s="27">
        <v>2703402.2222219999</v>
      </c>
      <c r="F5438" s="6">
        <f t="shared" si="4184"/>
        <v>38010820</v>
      </c>
      <c r="G5438" s="6">
        <f t="shared" si="4185"/>
        <v>38010820</v>
      </c>
      <c r="H5438" s="6"/>
      <c r="I5438" s="6">
        <f t="shared" si="4192"/>
        <v>9024865.3467214052</v>
      </c>
      <c r="J5438" s="6">
        <f t="shared" si="4193"/>
        <v>9024865.3467214052</v>
      </c>
      <c r="K5438" s="6">
        <f t="shared" si="4194"/>
        <v>3840028.414389729</v>
      </c>
      <c r="L5438" s="6">
        <f t="shared" si="4195"/>
        <v>1428252.7722221999</v>
      </c>
      <c r="M5438" s="6">
        <f t="shared" si="4196"/>
        <v>14293146.533333333</v>
      </c>
      <c r="N5438" s="6">
        <f t="shared" si="4197"/>
        <v>14293146.533333333</v>
      </c>
    </row>
    <row r="5439" spans="1:14" x14ac:dyDescent="0.2">
      <c r="A5439" s="29">
        <v>44579</v>
      </c>
      <c r="B5439" s="36">
        <v>30055321.880850058</v>
      </c>
      <c r="C5439" s="36">
        <v>30055321.880850058</v>
      </c>
      <c r="D5439" s="27">
        <v>5352058.1747059422</v>
      </c>
      <c r="E5439" s="27">
        <v>982151.94444400002</v>
      </c>
      <c r="F5439" s="6">
        <f t="shared" si="4184"/>
        <v>36389532</v>
      </c>
      <c r="G5439" s="6">
        <f t="shared" si="4185"/>
        <v>36389532</v>
      </c>
      <c r="H5439" s="6"/>
      <c r="I5439" s="6">
        <f t="shared" si="4192"/>
        <v>10141645.926205363</v>
      </c>
      <c r="J5439" s="6">
        <f t="shared" si="4193"/>
        <v>10141645.926205363</v>
      </c>
      <c r="K5439" s="6">
        <f t="shared" si="4194"/>
        <v>3892445.3700909703</v>
      </c>
      <c r="L5439" s="6">
        <f t="shared" si="4195"/>
        <v>1402718.5703703335</v>
      </c>
      <c r="M5439" s="6">
        <f t="shared" si="4196"/>
        <v>15436809.866666667</v>
      </c>
      <c r="N5439" s="6">
        <f t="shared" si="4197"/>
        <v>15436809.866666667</v>
      </c>
    </row>
    <row r="5440" spans="1:14" x14ac:dyDescent="0.2">
      <c r="A5440" s="29">
        <v>44580</v>
      </c>
      <c r="B5440" s="36">
        <v>-21168934.730914719</v>
      </c>
      <c r="C5440" s="36">
        <v>-21168934.730914719</v>
      </c>
      <c r="D5440" s="27">
        <v>4783285.5086927209</v>
      </c>
      <c r="E5440" s="27">
        <v>7106492.2222220004</v>
      </c>
      <c r="F5440" s="6">
        <f t="shared" si="4184"/>
        <v>-9279156.9999999981</v>
      </c>
      <c r="G5440" s="6">
        <f t="shared" si="4185"/>
        <v>-9279156.9999999981</v>
      </c>
      <c r="H5440" s="6"/>
      <c r="I5440" s="6">
        <f t="shared" si="4192"/>
        <v>8540375.1026777234</v>
      </c>
      <c r="J5440" s="6">
        <f t="shared" si="4193"/>
        <v>8540375.1026777234</v>
      </c>
      <c r="K5440" s="6">
        <f t="shared" si="4194"/>
        <v>3894229.1195445447</v>
      </c>
      <c r="L5440" s="6">
        <f t="shared" si="4195"/>
        <v>1629005.0444444001</v>
      </c>
      <c r="M5440" s="6">
        <f t="shared" si="4196"/>
        <v>14063609.266666668</v>
      </c>
      <c r="N5440" s="6">
        <f t="shared" si="4197"/>
        <v>14063609.266666668</v>
      </c>
    </row>
    <row r="5441" spans="1:14" x14ac:dyDescent="0.2">
      <c r="A5441" s="29">
        <v>44581</v>
      </c>
      <c r="B5441" s="36">
        <v>21764011.76661218</v>
      </c>
      <c r="C5441" s="36">
        <v>21764011.76661218</v>
      </c>
      <c r="D5441" s="27">
        <v>5345914.8444988215</v>
      </c>
      <c r="E5441" s="27">
        <v>7870331.3888889998</v>
      </c>
      <c r="F5441" s="6">
        <f t="shared" si="4184"/>
        <v>34980258</v>
      </c>
      <c r="G5441" s="6">
        <f t="shared" si="4185"/>
        <v>34980258</v>
      </c>
      <c r="H5441" s="6"/>
      <c r="I5441" s="6">
        <f t="shared" si="4192"/>
        <v>9744718.9958425593</v>
      </c>
      <c r="J5441" s="6">
        <f t="shared" si="4193"/>
        <v>9744718.9958425593</v>
      </c>
      <c r="K5441" s="6">
        <f t="shared" si="4194"/>
        <v>3902981.4800834083</v>
      </c>
      <c r="L5441" s="6">
        <f t="shared" si="4195"/>
        <v>1832388.6574073667</v>
      </c>
      <c r="M5441" s="6">
        <f t="shared" si="4196"/>
        <v>15480089.133333333</v>
      </c>
      <c r="N5441" s="6">
        <f t="shared" si="4197"/>
        <v>15480089.133333333</v>
      </c>
    </row>
    <row r="5442" spans="1:14" x14ac:dyDescent="0.2">
      <c r="A5442" s="29">
        <v>44582</v>
      </c>
      <c r="B5442" s="36">
        <v>25849031.660369202</v>
      </c>
      <c r="C5442" s="36">
        <v>25849031.660369202</v>
      </c>
      <c r="D5442" s="27">
        <v>5313596.2840747973</v>
      </c>
      <c r="E5442" s="27">
        <v>786928.05555599998</v>
      </c>
      <c r="F5442" s="6">
        <f t="shared" si="4184"/>
        <v>31949556</v>
      </c>
      <c r="G5442" s="6">
        <f t="shared" si="4185"/>
        <v>31949556</v>
      </c>
      <c r="H5442" s="6"/>
      <c r="I5442" s="6">
        <f t="shared" si="4192"/>
        <v>9781310.6941855475</v>
      </c>
      <c r="J5442" s="6">
        <f t="shared" si="4193"/>
        <v>9781310.6941855475</v>
      </c>
      <c r="K5442" s="6">
        <f t="shared" si="4194"/>
        <v>3883009.0132218855</v>
      </c>
      <c r="L5442" s="6">
        <f t="shared" si="4195"/>
        <v>1830629.9925925666</v>
      </c>
      <c r="M5442" s="6">
        <f t="shared" si="4196"/>
        <v>15494949.699999999</v>
      </c>
      <c r="N5442" s="6">
        <f t="shared" si="4197"/>
        <v>15494949.699999999</v>
      </c>
    </row>
    <row r="5443" spans="1:14" x14ac:dyDescent="0.2">
      <c r="A5443" s="29">
        <v>44583</v>
      </c>
      <c r="B5443" s="36">
        <v>24841308.130306419</v>
      </c>
      <c r="C5443" s="36">
        <v>24841308.130306419</v>
      </c>
      <c r="D5443" s="27">
        <v>4909285.1474715797</v>
      </c>
      <c r="E5443" s="27">
        <v>1662619.7222219999</v>
      </c>
      <c r="F5443" s="6">
        <f t="shared" si="4184"/>
        <v>31413213</v>
      </c>
      <c r="G5443" s="6">
        <f t="shared" si="4185"/>
        <v>31413213</v>
      </c>
      <c r="H5443" s="6"/>
      <c r="I5443" s="6">
        <f t="shared" si="4192"/>
        <v>10416326.821517451</v>
      </c>
      <c r="J5443" s="6">
        <f t="shared" si="4193"/>
        <v>10416326.821517451</v>
      </c>
      <c r="K5443" s="6">
        <f t="shared" si="4194"/>
        <v>3948219.7618159153</v>
      </c>
      <c r="L5443" s="6">
        <f t="shared" si="4195"/>
        <v>1860456.1499999666</v>
      </c>
      <c r="M5443" s="6">
        <f t="shared" si="4196"/>
        <v>16225002.733333332</v>
      </c>
      <c r="N5443" s="6">
        <f t="shared" si="4197"/>
        <v>16225002.733333332</v>
      </c>
    </row>
    <row r="5444" spans="1:14" x14ac:dyDescent="0.2">
      <c r="A5444" s="29">
        <v>44584</v>
      </c>
      <c r="B5444" s="36">
        <v>2822582.1186514357</v>
      </c>
      <c r="C5444" s="36">
        <v>2822582.1186514357</v>
      </c>
      <c r="D5444" s="27">
        <v>4431838.4369045645</v>
      </c>
      <c r="E5444" s="27">
        <v>2322714.4444439998</v>
      </c>
      <c r="F5444" s="6">
        <f t="shared" si="4184"/>
        <v>9577135</v>
      </c>
      <c r="G5444" s="6">
        <f t="shared" si="4185"/>
        <v>9577135</v>
      </c>
      <c r="H5444" s="6"/>
      <c r="I5444" s="6">
        <f t="shared" si="4192"/>
        <v>10723273.813160265</v>
      </c>
      <c r="J5444" s="6">
        <f t="shared" si="4193"/>
        <v>10723273.813160265</v>
      </c>
      <c r="K5444" s="6">
        <f t="shared" si="4194"/>
        <v>3995970.2553583025</v>
      </c>
      <c r="L5444" s="6">
        <f t="shared" si="4195"/>
        <v>1905839.7314814334</v>
      </c>
      <c r="M5444" s="6">
        <f t="shared" si="4196"/>
        <v>16625083.800000001</v>
      </c>
      <c r="N5444" s="6">
        <f t="shared" si="4197"/>
        <v>16625083.800000001</v>
      </c>
    </row>
    <row r="5445" spans="1:14" x14ac:dyDescent="0.2">
      <c r="A5445" s="29">
        <v>44585</v>
      </c>
      <c r="B5445" s="36">
        <v>25781375.99774475</v>
      </c>
      <c r="C5445" s="36">
        <v>25781375.99774475</v>
      </c>
      <c r="D5445" s="27">
        <v>4876874.6689222483</v>
      </c>
      <c r="E5445" s="27">
        <v>2581188.3333330001</v>
      </c>
      <c r="F5445" s="6">
        <f t="shared" si="4184"/>
        <v>33239439</v>
      </c>
      <c r="G5445" s="6">
        <f t="shared" si="4185"/>
        <v>33239439</v>
      </c>
      <c r="H5445" s="6"/>
      <c r="I5445" s="6">
        <f t="shared" si="4192"/>
        <v>11295255.760828244</v>
      </c>
      <c r="J5445" s="6">
        <f t="shared" si="4193"/>
        <v>11295255.760828244</v>
      </c>
      <c r="K5445" s="6">
        <f t="shared" si="4194"/>
        <v>4051292.7965792259</v>
      </c>
      <c r="L5445" s="6">
        <f t="shared" si="4195"/>
        <v>1962059.7092592001</v>
      </c>
      <c r="M5445" s="6">
        <f t="shared" si="4196"/>
        <v>17308608.266666666</v>
      </c>
      <c r="N5445" s="6">
        <f t="shared" si="4197"/>
        <v>17308608.266666666</v>
      </c>
    </row>
    <row r="5446" spans="1:14" x14ac:dyDescent="0.2">
      <c r="A5446" s="29">
        <v>44586</v>
      </c>
      <c r="B5446" s="36">
        <v>17266562.520802476</v>
      </c>
      <c r="C5446" s="36">
        <v>17266562.520802476</v>
      </c>
      <c r="D5446" s="27">
        <v>6166675.6458645239</v>
      </c>
      <c r="E5446" s="27">
        <v>1416610.8333330001</v>
      </c>
      <c r="F5446" s="6">
        <f t="shared" si="4184"/>
        <v>24849849</v>
      </c>
      <c r="G5446" s="6">
        <f t="shared" si="4185"/>
        <v>24849849</v>
      </c>
      <c r="H5446" s="6"/>
      <c r="I5446" s="6">
        <f t="shared" si="4192"/>
        <v>11981327.893044837</v>
      </c>
      <c r="J5446" s="6">
        <f t="shared" si="4193"/>
        <v>11981327.893044837</v>
      </c>
      <c r="K5446" s="6">
        <f t="shared" si="4194"/>
        <v>4170478.8699181993</v>
      </c>
      <c r="L5446" s="6">
        <f t="shared" si="4195"/>
        <v>1945066.0703703002</v>
      </c>
      <c r="M5446" s="6">
        <f t="shared" si="4196"/>
        <v>18096872.833333332</v>
      </c>
      <c r="N5446" s="6">
        <f t="shared" si="4197"/>
        <v>18096872.833333332</v>
      </c>
    </row>
    <row r="5447" spans="1:14" x14ac:dyDescent="0.2">
      <c r="A5447" s="29">
        <v>44587</v>
      </c>
      <c r="B5447" s="36">
        <v>7576513.0170713812</v>
      </c>
      <c r="C5447" s="36">
        <v>7576513.0170713812</v>
      </c>
      <c r="D5447" s="27">
        <v>5942924.0940396199</v>
      </c>
      <c r="E5447" s="27">
        <v>2476693.8888889998</v>
      </c>
      <c r="F5447" s="6">
        <f t="shared" si="4184"/>
        <v>15996131</v>
      </c>
      <c r="G5447" s="6">
        <f t="shared" si="4185"/>
        <v>15996131</v>
      </c>
      <c r="H5447" s="6"/>
      <c r="I5447" s="6">
        <f t="shared" si="4192"/>
        <v>11148300.510215143</v>
      </c>
      <c r="J5447" s="6">
        <f t="shared" si="4193"/>
        <v>11148300.510215143</v>
      </c>
      <c r="K5447" s="6">
        <f t="shared" si="4194"/>
        <v>4284797.9564515902</v>
      </c>
      <c r="L5447" s="6">
        <f t="shared" si="4195"/>
        <v>1980722.3999999336</v>
      </c>
      <c r="M5447" s="6">
        <f t="shared" si="4196"/>
        <v>17413820.866666667</v>
      </c>
      <c r="N5447" s="6">
        <f t="shared" si="4197"/>
        <v>17413820.866666667</v>
      </c>
    </row>
    <row r="5448" spans="1:14" x14ac:dyDescent="0.2">
      <c r="A5448" s="29">
        <v>44588</v>
      </c>
      <c r="B5448" s="36">
        <v>5857335.2168482905</v>
      </c>
      <c r="C5448" s="36">
        <v>5857335.2168482905</v>
      </c>
      <c r="D5448" s="27">
        <v>4759855.7831517095</v>
      </c>
      <c r="E5448" s="27">
        <v>1212145</v>
      </c>
      <c r="F5448" s="6">
        <f t="shared" si="4184"/>
        <v>11829336</v>
      </c>
      <c r="G5448" s="6">
        <f t="shared" si="4185"/>
        <v>11829336</v>
      </c>
      <c r="H5448" s="6"/>
      <c r="I5448" s="6">
        <f t="shared" si="4192"/>
        <v>11426994.279501425</v>
      </c>
      <c r="J5448" s="6">
        <f t="shared" si="4193"/>
        <v>11426994.279501425</v>
      </c>
      <c r="K5448" s="6">
        <f t="shared" si="4194"/>
        <v>4386722.753831977</v>
      </c>
      <c r="L5448" s="6">
        <f t="shared" si="4195"/>
        <v>1972796.7999999335</v>
      </c>
      <c r="M5448" s="6">
        <f t="shared" si="4196"/>
        <v>17786513.833333332</v>
      </c>
      <c r="N5448" s="6">
        <f t="shared" si="4197"/>
        <v>17786513.833333332</v>
      </c>
    </row>
    <row r="5449" spans="1:14" x14ac:dyDescent="0.2">
      <c r="A5449" s="29">
        <v>44589</v>
      </c>
      <c r="B5449" s="36">
        <v>6816570.262217992</v>
      </c>
      <c r="C5449" s="36">
        <v>6816570.262217992</v>
      </c>
      <c r="D5449" s="27">
        <v>4262301.737782008</v>
      </c>
      <c r="E5449" s="27">
        <v>-447330</v>
      </c>
      <c r="F5449" s="6">
        <f t="shared" si="4184"/>
        <v>10631542</v>
      </c>
      <c r="G5449" s="6">
        <f t="shared" si="4185"/>
        <v>10631542</v>
      </c>
      <c r="H5449" s="6"/>
      <c r="I5449" s="6">
        <f t="shared" si="4192"/>
        <v>10830236.838814663</v>
      </c>
      <c r="J5449" s="6">
        <f t="shared" si="4193"/>
        <v>10830236.838814663</v>
      </c>
      <c r="K5449" s="6">
        <f t="shared" si="4194"/>
        <v>4449155.3611854054</v>
      </c>
      <c r="L5449" s="6">
        <f t="shared" si="4195"/>
        <v>1896399.7999999335</v>
      </c>
      <c r="M5449" s="6">
        <f t="shared" si="4196"/>
        <v>17175792</v>
      </c>
      <c r="N5449" s="6">
        <f t="shared" si="4197"/>
        <v>17175792</v>
      </c>
    </row>
    <row r="5450" spans="1:14" x14ac:dyDescent="0.2">
      <c r="A5450" s="29">
        <v>44590</v>
      </c>
      <c r="B5450" s="36">
        <v>-17941454.33565196</v>
      </c>
      <c r="C5450" s="36">
        <v>-17941454.33565196</v>
      </c>
      <c r="D5450" s="27">
        <v>3099466.7800969584</v>
      </c>
      <c r="E5450" s="27">
        <v>824550.55555499997</v>
      </c>
      <c r="F5450" s="6">
        <f t="shared" si="4184"/>
        <v>-14017437</v>
      </c>
      <c r="G5450" s="6">
        <f t="shared" si="4185"/>
        <v>-14017437</v>
      </c>
      <c r="H5450" s="6"/>
      <c r="I5450" s="6">
        <f t="shared" si="4192"/>
        <v>10279740.430495638</v>
      </c>
      <c r="J5450" s="6">
        <f t="shared" si="4193"/>
        <v>10279740.430495638</v>
      </c>
      <c r="K5450" s="6">
        <f t="shared" si="4194"/>
        <v>4502552.4509859299</v>
      </c>
      <c r="L5450" s="6">
        <f t="shared" si="4195"/>
        <v>1877813.2185184334</v>
      </c>
      <c r="M5450" s="6">
        <f t="shared" si="4196"/>
        <v>16660106.1</v>
      </c>
      <c r="N5450" s="6">
        <f t="shared" si="4197"/>
        <v>16660106.1</v>
      </c>
    </row>
    <row r="5451" spans="1:14" x14ac:dyDescent="0.2">
      <c r="A5451" s="29">
        <v>44591</v>
      </c>
      <c r="B5451" s="36">
        <v>11936486.496683061</v>
      </c>
      <c r="C5451" s="36">
        <v>11936486.496683061</v>
      </c>
      <c r="D5451" s="27">
        <v>6948391.5033169398</v>
      </c>
      <c r="E5451" s="27">
        <v>2320720</v>
      </c>
      <c r="F5451" s="6">
        <f t="shared" si="4184"/>
        <v>21205598</v>
      </c>
      <c r="G5451" s="6">
        <f t="shared" si="4185"/>
        <v>21205598</v>
      </c>
      <c r="H5451" s="6"/>
      <c r="I5451" s="6">
        <f t="shared" si="4192"/>
        <v>10366637.073538771</v>
      </c>
      <c r="J5451" s="6">
        <f t="shared" si="4193"/>
        <v>10366637.073538771</v>
      </c>
      <c r="K5451" s="6">
        <f t="shared" si="4194"/>
        <v>4639839.9412761321</v>
      </c>
      <c r="L5451" s="6">
        <f t="shared" si="4195"/>
        <v>1927804.6851851002</v>
      </c>
      <c r="M5451" s="6">
        <f t="shared" si="4196"/>
        <v>16934281.699999999</v>
      </c>
      <c r="N5451" s="6">
        <f t="shared" si="4197"/>
        <v>16934281.699999999</v>
      </c>
    </row>
    <row r="5452" spans="1:14" x14ac:dyDescent="0.2">
      <c r="A5452" s="29">
        <v>44592</v>
      </c>
      <c r="B5452" s="36">
        <v>30719280.467588045</v>
      </c>
      <c r="C5452" s="36">
        <v>30719280.467588045</v>
      </c>
      <c r="D5452" s="27">
        <v>6540290.421300956</v>
      </c>
      <c r="E5452" s="27">
        <v>1242306.1111109999</v>
      </c>
      <c r="F5452" s="6">
        <f t="shared" si="4184"/>
        <v>38501877</v>
      </c>
      <c r="G5452" s="6">
        <f t="shared" si="4185"/>
        <v>38501877</v>
      </c>
      <c r="H5452" s="6"/>
      <c r="I5452" s="6">
        <f t="shared" si="4192"/>
        <v>11357056.029373614</v>
      </c>
      <c r="J5452" s="6">
        <f t="shared" si="4193"/>
        <v>11357056.029373614</v>
      </c>
      <c r="K5452" s="6">
        <f t="shared" si="4194"/>
        <v>4782547.7076635221</v>
      </c>
      <c r="L5452" s="6">
        <f t="shared" si="4195"/>
        <v>1941071.6296295335</v>
      </c>
      <c r="M5452" s="6">
        <f t="shared" si="4196"/>
        <v>18080675.366666667</v>
      </c>
      <c r="N5452" s="6">
        <f t="shared" si="4197"/>
        <v>18080675.366666667</v>
      </c>
    </row>
    <row r="5453" spans="1:14" x14ac:dyDescent="0.2">
      <c r="A5453" s="19">
        <v>44593</v>
      </c>
      <c r="B5453" s="37">
        <v>1042156.6652056243</v>
      </c>
      <c r="C5453" s="37">
        <v>1042156.6652056243</v>
      </c>
      <c r="D5453" s="20">
        <v>3730008.1125723757</v>
      </c>
      <c r="E5453" s="20">
        <v>326472.22222200001</v>
      </c>
      <c r="F5453" s="20">
        <f t="shared" ref="F5453:F5480" si="4198">SUM(B5453+D5453+E5453)</f>
        <v>5098637</v>
      </c>
      <c r="G5453" s="20">
        <f t="shared" ref="G5453:G5480" si="4199">SUM(C5453:E5453)</f>
        <v>5098637</v>
      </c>
      <c r="H5453" s="20"/>
      <c r="I5453" s="20">
        <f t="shared" ref="I5453:I5480" si="4200">AVERAGE(B5424:B5453)</f>
        <v>10986419.103554545</v>
      </c>
      <c r="J5453" s="20">
        <f t="shared" ref="J5453:J5480" si="4201">AVERAGE(C5424:C5453)</f>
        <v>10986419.103554545</v>
      </c>
      <c r="K5453" s="20">
        <f t="shared" ref="K5453:K5480" si="4202">AVERAGE(D5424:D5453)</f>
        <v>4833939.2149640918</v>
      </c>
      <c r="L5453" s="20">
        <f t="shared" ref="L5453:L5480" si="4203">AVERAGE(E5424:E5453)</f>
        <v>1860163.8148147003</v>
      </c>
      <c r="M5453" s="20">
        <f t="shared" ref="M5453:M5480" si="4204">AVERAGE(F5424:F5453)</f>
        <v>17680522.133333333</v>
      </c>
      <c r="N5453" s="20">
        <f t="shared" ref="N5453:N5480" si="4205">AVERAGE(G5424:G5453)</f>
        <v>17680522.133333333</v>
      </c>
    </row>
    <row r="5454" spans="1:14" x14ac:dyDescent="0.2">
      <c r="A5454" s="29">
        <v>44594</v>
      </c>
      <c r="B5454" s="36">
        <v>13420065.622285577</v>
      </c>
      <c r="C5454" s="36">
        <v>13420065.622285577</v>
      </c>
      <c r="D5454" s="27">
        <v>5398541.3221584242</v>
      </c>
      <c r="E5454" s="27">
        <v>1092118.055556</v>
      </c>
      <c r="F5454" s="6">
        <f t="shared" si="4198"/>
        <v>19910725</v>
      </c>
      <c r="G5454" s="6">
        <f t="shared" si="4199"/>
        <v>19910725</v>
      </c>
      <c r="H5454" s="6"/>
      <c r="I5454" s="6">
        <f t="shared" si="4200"/>
        <v>11722754.194104103</v>
      </c>
      <c r="J5454" s="6">
        <f t="shared" si="4201"/>
        <v>11722754.194104103</v>
      </c>
      <c r="K5454" s="6">
        <f t="shared" si="4202"/>
        <v>4935621.6262663668</v>
      </c>
      <c r="L5454" s="6">
        <f t="shared" si="4203"/>
        <v>1786034.7129628668</v>
      </c>
      <c r="M5454" s="6">
        <f t="shared" si="4204"/>
        <v>18444410.533333335</v>
      </c>
      <c r="N5454" s="6">
        <f t="shared" si="4205"/>
        <v>18444410.533333335</v>
      </c>
    </row>
    <row r="5455" spans="1:14" x14ac:dyDescent="0.2">
      <c r="A5455" s="29">
        <v>44595</v>
      </c>
      <c r="B5455" s="36">
        <v>-23933803.420893811</v>
      </c>
      <c r="C5455" s="36">
        <v>-23933803.420893811</v>
      </c>
      <c r="D5455" s="27">
        <v>5391486.4208938107</v>
      </c>
      <c r="E5455" s="27">
        <v>2196005</v>
      </c>
      <c r="F5455" s="6">
        <f t="shared" si="4198"/>
        <v>-16346312</v>
      </c>
      <c r="G5455" s="6">
        <f t="shared" si="4199"/>
        <v>-16346312</v>
      </c>
      <c r="H5455" s="6"/>
      <c r="I5455" s="6">
        <f t="shared" si="4200"/>
        <v>10615364.699687388</v>
      </c>
      <c r="J5455" s="6">
        <f t="shared" si="4201"/>
        <v>10615364.699687388</v>
      </c>
      <c r="K5455" s="6">
        <f t="shared" si="4202"/>
        <v>5045748.7392016174</v>
      </c>
      <c r="L5455" s="6">
        <f t="shared" si="4203"/>
        <v>1762944.1944443334</v>
      </c>
      <c r="M5455" s="6">
        <f t="shared" si="4204"/>
        <v>17424057.633333333</v>
      </c>
      <c r="N5455" s="6">
        <f t="shared" si="4205"/>
        <v>17424057.633333333</v>
      </c>
    </row>
    <row r="5456" spans="1:14" x14ac:dyDescent="0.2">
      <c r="A5456" s="29">
        <v>44596</v>
      </c>
      <c r="B5456" s="36">
        <v>7632593.5658851899</v>
      </c>
      <c r="C5456" s="36">
        <v>7632593.5658851899</v>
      </c>
      <c r="D5456" s="27">
        <v>4425642.9341148101</v>
      </c>
      <c r="E5456" s="27">
        <v>2765127.5</v>
      </c>
      <c r="F5456" s="6">
        <f t="shared" si="4198"/>
        <v>14823364</v>
      </c>
      <c r="G5456" s="6">
        <f t="shared" si="4199"/>
        <v>14823364</v>
      </c>
      <c r="H5456" s="6"/>
      <c r="I5456" s="6">
        <f t="shared" si="4200"/>
        <v>10371657.561742742</v>
      </c>
      <c r="J5456" s="6">
        <f t="shared" si="4201"/>
        <v>10371657.561742742</v>
      </c>
      <c r="K5456" s="6">
        <f t="shared" si="4202"/>
        <v>5121857.5197388642</v>
      </c>
      <c r="L5456" s="6">
        <f t="shared" si="4203"/>
        <v>1787481.6851850669</v>
      </c>
      <c r="M5456" s="6">
        <f t="shared" si="4204"/>
        <v>17280996.766666666</v>
      </c>
      <c r="N5456" s="6">
        <f t="shared" si="4205"/>
        <v>17280996.766666666</v>
      </c>
    </row>
    <row r="5457" spans="1:14" x14ac:dyDescent="0.2">
      <c r="A5457" s="29">
        <v>44597</v>
      </c>
      <c r="B5457" s="36">
        <v>4315736.3415352479</v>
      </c>
      <c r="C5457" s="36">
        <v>4315736.3415352479</v>
      </c>
      <c r="D5457" s="27">
        <v>4056909.6029087519</v>
      </c>
      <c r="E5457" s="27">
        <v>1707548.055556</v>
      </c>
      <c r="F5457" s="6">
        <f t="shared" si="4198"/>
        <v>10080194</v>
      </c>
      <c r="G5457" s="6">
        <f t="shared" si="4199"/>
        <v>10080194</v>
      </c>
      <c r="H5457" s="6"/>
      <c r="I5457" s="6">
        <f t="shared" si="4200"/>
        <v>9530362.0568262637</v>
      </c>
      <c r="J5457" s="6">
        <f t="shared" si="4201"/>
        <v>9530362.0568262637</v>
      </c>
      <c r="K5457" s="6">
        <f t="shared" si="4202"/>
        <v>5164391.2820627401</v>
      </c>
      <c r="L5457" s="6">
        <f t="shared" si="4203"/>
        <v>1785675.8611110002</v>
      </c>
      <c r="M5457" s="6">
        <f t="shared" si="4204"/>
        <v>16480429.199999999</v>
      </c>
      <c r="N5457" s="6">
        <f t="shared" si="4205"/>
        <v>16480429.199999999</v>
      </c>
    </row>
    <row r="5458" spans="1:14" x14ac:dyDescent="0.2">
      <c r="A5458" s="29">
        <v>44598</v>
      </c>
      <c r="B5458" s="36">
        <v>886917.84104377544</v>
      </c>
      <c r="C5458" s="36">
        <v>886917.84104377544</v>
      </c>
      <c r="D5458" s="27">
        <v>4575290.4367342247</v>
      </c>
      <c r="E5458" s="27">
        <v>2479604.7222219999</v>
      </c>
      <c r="F5458" s="6">
        <f t="shared" si="4198"/>
        <v>7941813</v>
      </c>
      <c r="G5458" s="6">
        <f t="shared" si="4199"/>
        <v>7941813</v>
      </c>
      <c r="H5458" s="6"/>
      <c r="I5458" s="6">
        <f t="shared" si="4200"/>
        <v>9219460.1476195753</v>
      </c>
      <c r="J5458" s="6">
        <f t="shared" si="4201"/>
        <v>9219460.1476195753</v>
      </c>
      <c r="K5458" s="6">
        <f t="shared" si="4202"/>
        <v>5198143.9394175941</v>
      </c>
      <c r="L5458" s="6">
        <f t="shared" si="4203"/>
        <v>1829355.2129628332</v>
      </c>
      <c r="M5458" s="6">
        <f t="shared" si="4204"/>
        <v>16246959.300000001</v>
      </c>
      <c r="N5458" s="6">
        <f t="shared" si="4205"/>
        <v>16246959.300000001</v>
      </c>
    </row>
    <row r="5459" spans="1:14" x14ac:dyDescent="0.2">
      <c r="A5459" s="29">
        <v>44599</v>
      </c>
      <c r="B5459" s="36">
        <v>39223564.488645315</v>
      </c>
      <c r="C5459" s="36">
        <v>39223564.488645315</v>
      </c>
      <c r="D5459" s="27">
        <v>4847473.0669106822</v>
      </c>
      <c r="E5459" s="27">
        <v>2439754.4444439998</v>
      </c>
      <c r="F5459" s="6">
        <f t="shared" si="4198"/>
        <v>46510792</v>
      </c>
      <c r="G5459" s="6">
        <f t="shared" si="4199"/>
        <v>46510792</v>
      </c>
      <c r="H5459" s="6"/>
      <c r="I5459" s="6">
        <f t="shared" si="4200"/>
        <v>10094699.431026613</v>
      </c>
      <c r="J5459" s="6">
        <f t="shared" si="4201"/>
        <v>10094699.431026613</v>
      </c>
      <c r="K5459" s="6">
        <f t="shared" si="4202"/>
        <v>5231842.8189735217</v>
      </c>
      <c r="L5459" s="6">
        <f t="shared" si="4203"/>
        <v>1884691.7499998666</v>
      </c>
      <c r="M5459" s="6">
        <f t="shared" si="4204"/>
        <v>17211234</v>
      </c>
      <c r="N5459" s="6">
        <f t="shared" si="4205"/>
        <v>17211234</v>
      </c>
    </row>
    <row r="5460" spans="1:14" x14ac:dyDescent="0.2">
      <c r="A5460" s="29">
        <v>44600</v>
      </c>
      <c r="B5460" s="36">
        <v>5836281.5349661093</v>
      </c>
      <c r="C5460" s="36">
        <v>5836281.5349661093</v>
      </c>
      <c r="D5460" s="27">
        <v>4377587.0761448909</v>
      </c>
      <c r="E5460" s="27">
        <v>2364616.3888889998</v>
      </c>
      <c r="F5460" s="6">
        <f t="shared" si="4198"/>
        <v>12578485</v>
      </c>
      <c r="G5460" s="6">
        <f t="shared" si="4199"/>
        <v>12578485</v>
      </c>
      <c r="H5460" s="6"/>
      <c r="I5460" s="6">
        <f t="shared" si="4200"/>
        <v>9686154.1307825167</v>
      </c>
      <c r="J5460" s="6">
        <f t="shared" si="4201"/>
        <v>9686154.1307825167</v>
      </c>
      <c r="K5460" s="6">
        <f t="shared" si="4202"/>
        <v>5268451.5062546497</v>
      </c>
      <c r="L5460" s="6">
        <f t="shared" si="4203"/>
        <v>1919780.1296295</v>
      </c>
      <c r="M5460" s="6">
        <f t="shared" si="4204"/>
        <v>16874385.766666666</v>
      </c>
      <c r="N5460" s="6">
        <f t="shared" si="4205"/>
        <v>16874385.766666666</v>
      </c>
    </row>
    <row r="5461" spans="1:14" x14ac:dyDescent="0.2">
      <c r="A5461" s="29">
        <v>44601</v>
      </c>
      <c r="B5461" s="36">
        <v>9160690.8432246931</v>
      </c>
      <c r="C5461" s="36">
        <v>9160690.8432246931</v>
      </c>
      <c r="D5461" s="27">
        <v>3576781.2123313062</v>
      </c>
      <c r="E5461" s="27">
        <v>1913571.944444</v>
      </c>
      <c r="F5461" s="6">
        <f t="shared" si="4198"/>
        <v>14651044</v>
      </c>
      <c r="G5461" s="6">
        <f t="shared" si="4199"/>
        <v>14651044</v>
      </c>
      <c r="H5461" s="6"/>
      <c r="I5461" s="6">
        <f t="shared" si="4200"/>
        <v>9564188.3864792045</v>
      </c>
      <c r="J5461" s="6">
        <f t="shared" si="4201"/>
        <v>9564188.3864792045</v>
      </c>
      <c r="K5461" s="6">
        <f t="shared" si="4202"/>
        <v>5203772.5598172275</v>
      </c>
      <c r="L5461" s="6">
        <f t="shared" si="4203"/>
        <v>1921555.9537035669</v>
      </c>
      <c r="M5461" s="6">
        <f t="shared" si="4204"/>
        <v>16689516.9</v>
      </c>
      <c r="N5461" s="6">
        <f t="shared" si="4205"/>
        <v>16689516.9</v>
      </c>
    </row>
    <row r="5462" spans="1:14" x14ac:dyDescent="0.2">
      <c r="A5462" s="29">
        <v>44602</v>
      </c>
      <c r="B5462" s="36">
        <v>-7748553.7401153538</v>
      </c>
      <c r="C5462" s="36">
        <v>-7748553.7401153538</v>
      </c>
      <c r="D5462" s="27">
        <v>3729031.9623373542</v>
      </c>
      <c r="E5462" s="27">
        <v>3770607.7777780001</v>
      </c>
      <c r="F5462" s="6">
        <f t="shared" si="4198"/>
        <v>-248913.99999999953</v>
      </c>
      <c r="G5462" s="6">
        <f t="shared" si="4199"/>
        <v>-248913.99999999953</v>
      </c>
      <c r="H5462" s="6"/>
      <c r="I5462" s="6">
        <f t="shared" si="4200"/>
        <v>9794289.8398292344</v>
      </c>
      <c r="J5462" s="6">
        <f t="shared" si="4201"/>
        <v>9794289.8398292344</v>
      </c>
      <c r="K5462" s="6">
        <f t="shared" si="4202"/>
        <v>5102876.9046153286</v>
      </c>
      <c r="L5462" s="6">
        <f t="shared" si="4203"/>
        <v>2005858.2222221002</v>
      </c>
      <c r="M5462" s="6">
        <f t="shared" si="4204"/>
        <v>16903024.966666665</v>
      </c>
      <c r="N5462" s="6">
        <f t="shared" si="4205"/>
        <v>16903024.966666665</v>
      </c>
    </row>
    <row r="5463" spans="1:14" x14ac:dyDescent="0.2">
      <c r="A5463" s="29">
        <v>44603</v>
      </c>
      <c r="B5463" s="36">
        <v>40363495.690120429</v>
      </c>
      <c r="C5463" s="36">
        <v>40363495.690120429</v>
      </c>
      <c r="D5463" s="27">
        <v>4871029.4765465679</v>
      </c>
      <c r="E5463" s="27">
        <v>1571215.8333330001</v>
      </c>
      <c r="F5463" s="6">
        <f t="shared" si="4198"/>
        <v>46805741</v>
      </c>
      <c r="G5463" s="6">
        <f t="shared" si="4199"/>
        <v>46805741</v>
      </c>
      <c r="H5463" s="6"/>
      <c r="I5463" s="6">
        <f t="shared" si="4200"/>
        <v>10334474.721798353</v>
      </c>
      <c r="J5463" s="6">
        <f t="shared" si="4201"/>
        <v>10334474.721798353</v>
      </c>
      <c r="K5463" s="6">
        <f t="shared" si="4202"/>
        <v>5019135.5096832449</v>
      </c>
      <c r="L5463" s="6">
        <f t="shared" si="4203"/>
        <v>2021774.7685184001</v>
      </c>
      <c r="M5463" s="6">
        <f t="shared" si="4204"/>
        <v>17375385</v>
      </c>
      <c r="N5463" s="6">
        <f t="shared" si="4205"/>
        <v>17375385</v>
      </c>
    </row>
    <row r="5464" spans="1:14" x14ac:dyDescent="0.2">
      <c r="A5464" s="29">
        <v>44604</v>
      </c>
      <c r="B5464" s="36">
        <v>19175988.370630179</v>
      </c>
      <c r="C5464" s="36">
        <v>19175988.370630179</v>
      </c>
      <c r="D5464" s="27">
        <v>4090211.9627028219</v>
      </c>
      <c r="E5464" s="27">
        <v>2090336.6666669999</v>
      </c>
      <c r="F5464" s="6">
        <f t="shared" si="4198"/>
        <v>25356537</v>
      </c>
      <c r="G5464" s="6">
        <f t="shared" si="4199"/>
        <v>25356537</v>
      </c>
      <c r="H5464" s="6"/>
      <c r="I5464" s="6">
        <f t="shared" si="4200"/>
        <v>10798932.072549187</v>
      </c>
      <c r="J5464" s="6">
        <f t="shared" si="4201"/>
        <v>10798932.072549187</v>
      </c>
      <c r="K5464" s="6">
        <f t="shared" si="4202"/>
        <v>4931370.6404138776</v>
      </c>
      <c r="L5464" s="6">
        <f t="shared" si="4203"/>
        <v>2050319.6203702667</v>
      </c>
      <c r="M5464" s="6">
        <f t="shared" si="4204"/>
        <v>17780622.333333332</v>
      </c>
      <c r="N5464" s="6">
        <f t="shared" si="4205"/>
        <v>17780622.333333332</v>
      </c>
    </row>
    <row r="5465" spans="1:14" x14ac:dyDescent="0.2">
      <c r="A5465" s="29">
        <v>44605</v>
      </c>
      <c r="B5465" s="36">
        <v>3507718.9787549782</v>
      </c>
      <c r="C5465" s="36">
        <v>3507718.9787549782</v>
      </c>
      <c r="D5465" s="27">
        <v>4027895.3545780219</v>
      </c>
      <c r="E5465" s="27">
        <v>1141656.6666669999</v>
      </c>
      <c r="F5465" s="6">
        <f t="shared" si="4198"/>
        <v>8677271</v>
      </c>
      <c r="G5465" s="6">
        <f t="shared" si="4199"/>
        <v>8677271</v>
      </c>
      <c r="H5465" s="6"/>
      <c r="I5465" s="6">
        <f t="shared" si="4200"/>
        <v>10760759.522057051</v>
      </c>
      <c r="J5465" s="6">
        <f t="shared" si="4201"/>
        <v>10760759.522057051</v>
      </c>
      <c r="K5465" s="6">
        <f t="shared" si="4202"/>
        <v>4863504.8483134173</v>
      </c>
      <c r="L5465" s="6">
        <f t="shared" si="4203"/>
        <v>2074829.4629628668</v>
      </c>
      <c r="M5465" s="6">
        <f t="shared" si="4204"/>
        <v>17699093.833333332</v>
      </c>
      <c r="N5465" s="6">
        <f t="shared" si="4205"/>
        <v>17699093.833333332</v>
      </c>
    </row>
    <row r="5466" spans="1:14" x14ac:dyDescent="0.2">
      <c r="A5466" s="29">
        <v>44606</v>
      </c>
      <c r="B5466" s="36">
        <v>-4679294.554078036</v>
      </c>
      <c r="C5466" s="36">
        <v>-4679294.554078036</v>
      </c>
      <c r="D5466" s="27">
        <v>2803448.1096340362</v>
      </c>
      <c r="E5466" s="27">
        <v>3777314.4444439998</v>
      </c>
      <c r="F5466" s="6">
        <f t="shared" si="4198"/>
        <v>1901468</v>
      </c>
      <c r="G5466" s="6">
        <f t="shared" si="4199"/>
        <v>1901468</v>
      </c>
      <c r="H5466" s="6"/>
      <c r="I5466" s="6">
        <f t="shared" si="4200"/>
        <v>9968036.4246781338</v>
      </c>
      <c r="J5466" s="6">
        <f t="shared" si="4201"/>
        <v>9968036.4246781338</v>
      </c>
      <c r="K5466" s="6">
        <f t="shared" si="4202"/>
        <v>4764504.2290256675</v>
      </c>
      <c r="L5466" s="6">
        <f t="shared" si="4203"/>
        <v>2171947.2129628668</v>
      </c>
      <c r="M5466" s="6">
        <f t="shared" si="4204"/>
        <v>16904487.866666667</v>
      </c>
      <c r="N5466" s="6">
        <f t="shared" si="4205"/>
        <v>16904487.866666667</v>
      </c>
    </row>
    <row r="5467" spans="1:14" x14ac:dyDescent="0.2">
      <c r="A5467" s="29">
        <v>44607</v>
      </c>
      <c r="B5467" s="36">
        <v>32216288.40154472</v>
      </c>
      <c r="C5467" s="36">
        <v>32216288.40154472</v>
      </c>
      <c r="D5467" s="27">
        <v>2247317.4317882815</v>
      </c>
      <c r="E5467" s="27">
        <v>2865254.1666669999</v>
      </c>
      <c r="F5467" s="6">
        <f t="shared" si="4198"/>
        <v>37328860</v>
      </c>
      <c r="G5467" s="6">
        <f t="shared" si="4199"/>
        <v>37328860</v>
      </c>
      <c r="H5467" s="6"/>
      <c r="I5467" s="6">
        <f t="shared" si="4200"/>
        <v>11429646.839140829</v>
      </c>
      <c r="J5467" s="6">
        <f t="shared" si="4201"/>
        <v>11429646.839140829</v>
      </c>
      <c r="K5467" s="6">
        <f t="shared" si="4202"/>
        <v>4663175.4404888749</v>
      </c>
      <c r="L5467" s="6">
        <f t="shared" si="4203"/>
        <v>2252090.9537036335</v>
      </c>
      <c r="M5467" s="6">
        <f t="shared" si="4204"/>
        <v>18344913.233333334</v>
      </c>
      <c r="N5467" s="6">
        <f t="shared" si="4205"/>
        <v>18344913.233333334</v>
      </c>
    </row>
    <row r="5468" spans="1:14" x14ac:dyDescent="0.2">
      <c r="A5468" s="29">
        <v>44608</v>
      </c>
      <c r="B5468" s="36">
        <v>-14590405.585329987</v>
      </c>
      <c r="C5468" s="36">
        <v>-14590405.585329987</v>
      </c>
      <c r="D5468" s="27">
        <v>1324502.8631079877</v>
      </c>
      <c r="E5468" s="27">
        <v>2172564.7222219999</v>
      </c>
      <c r="F5468" s="6">
        <f t="shared" si="4198"/>
        <v>-11093338</v>
      </c>
      <c r="G5468" s="6">
        <f t="shared" si="4199"/>
        <v>-11093338</v>
      </c>
      <c r="H5468" s="6"/>
      <c r="I5468" s="6">
        <f t="shared" si="4200"/>
        <v>9933514.3837534431</v>
      </c>
      <c r="J5468" s="6">
        <f t="shared" si="4201"/>
        <v>9933514.3837534431</v>
      </c>
      <c r="K5468" s="6">
        <f t="shared" si="4202"/>
        <v>4540197.212542925</v>
      </c>
      <c r="L5468" s="6">
        <f t="shared" si="4203"/>
        <v>2234396.3703703</v>
      </c>
      <c r="M5468" s="6">
        <f t="shared" si="4204"/>
        <v>16708107.966666667</v>
      </c>
      <c r="N5468" s="6">
        <f t="shared" si="4205"/>
        <v>16708107.966666667</v>
      </c>
    </row>
    <row r="5469" spans="1:14" x14ac:dyDescent="0.2">
      <c r="A5469" s="29">
        <v>44609</v>
      </c>
      <c r="B5469" s="36">
        <v>4255270.5091424622</v>
      </c>
      <c r="C5469" s="36">
        <v>4255270.5091424622</v>
      </c>
      <c r="D5469" s="27">
        <v>1603520.3797465379</v>
      </c>
      <c r="E5469" s="27">
        <v>3027536.1111110002</v>
      </c>
      <c r="F5469" s="6">
        <f t="shared" si="4198"/>
        <v>8886327</v>
      </c>
      <c r="G5469" s="6">
        <f t="shared" si="4199"/>
        <v>8886327</v>
      </c>
      <c r="H5469" s="6"/>
      <c r="I5469" s="6">
        <f t="shared" si="4200"/>
        <v>9073512.6713631917</v>
      </c>
      <c r="J5469" s="6">
        <f t="shared" si="4201"/>
        <v>9073512.6713631917</v>
      </c>
      <c r="K5469" s="6">
        <f t="shared" si="4202"/>
        <v>4415245.9527109452</v>
      </c>
      <c r="L5469" s="6">
        <f t="shared" si="4203"/>
        <v>2302575.8425925332</v>
      </c>
      <c r="M5469" s="6">
        <f t="shared" si="4204"/>
        <v>15791334.466666667</v>
      </c>
      <c r="N5469" s="6">
        <f t="shared" si="4205"/>
        <v>15791334.466666667</v>
      </c>
    </row>
    <row r="5470" spans="1:14" x14ac:dyDescent="0.2">
      <c r="A5470" s="29">
        <v>44610</v>
      </c>
      <c r="B5470" s="36">
        <v>15343992.090648286</v>
      </c>
      <c r="C5470" s="36">
        <v>15343992.090648286</v>
      </c>
      <c r="D5470" s="27">
        <v>1576930.9649067158</v>
      </c>
      <c r="E5470" s="27">
        <v>1660951.944445</v>
      </c>
      <c r="F5470" s="6">
        <f t="shared" si="4198"/>
        <v>18581875</v>
      </c>
      <c r="G5470" s="6">
        <f t="shared" si="4199"/>
        <v>18581875</v>
      </c>
      <c r="H5470" s="6"/>
      <c r="I5470" s="6">
        <f t="shared" si="4200"/>
        <v>10290610.232081955</v>
      </c>
      <c r="J5470" s="6">
        <f t="shared" si="4201"/>
        <v>10290610.232081955</v>
      </c>
      <c r="K5470" s="6">
        <f t="shared" si="4202"/>
        <v>4308367.4679180784</v>
      </c>
      <c r="L5470" s="6">
        <f t="shared" si="4203"/>
        <v>2121057.8333333</v>
      </c>
      <c r="M5470" s="6">
        <f t="shared" si="4204"/>
        <v>16720035.533333333</v>
      </c>
      <c r="N5470" s="6">
        <f t="shared" si="4205"/>
        <v>16720035.533333333</v>
      </c>
    </row>
    <row r="5471" spans="1:14" x14ac:dyDescent="0.2">
      <c r="A5471" s="29">
        <v>44611</v>
      </c>
      <c r="B5471" s="36">
        <v>7084329.6249339506</v>
      </c>
      <c r="C5471" s="36">
        <v>7084329.6249339506</v>
      </c>
      <c r="D5471" s="27">
        <v>1576111.65284405</v>
      </c>
      <c r="E5471" s="27">
        <v>1126849.7222219999</v>
      </c>
      <c r="F5471" s="6">
        <f t="shared" si="4198"/>
        <v>9787291</v>
      </c>
      <c r="G5471" s="6">
        <f t="shared" si="4199"/>
        <v>9787291</v>
      </c>
      <c r="H5471" s="6"/>
      <c r="I5471" s="6">
        <f t="shared" si="4200"/>
        <v>9801287.4940260164</v>
      </c>
      <c r="J5471" s="6">
        <f t="shared" si="4201"/>
        <v>9801287.4940260164</v>
      </c>
      <c r="K5471" s="6">
        <f t="shared" si="4202"/>
        <v>4182707.3615295868</v>
      </c>
      <c r="L5471" s="6">
        <f t="shared" si="4203"/>
        <v>1896275.1111110665</v>
      </c>
      <c r="M5471" s="6">
        <f t="shared" si="4204"/>
        <v>15880269.966666667</v>
      </c>
      <c r="N5471" s="6">
        <f t="shared" si="4205"/>
        <v>15880269.966666667</v>
      </c>
    </row>
    <row r="5472" spans="1:14" x14ac:dyDescent="0.2">
      <c r="A5472" s="29">
        <v>44612</v>
      </c>
      <c r="B5472" s="36">
        <v>-1812884.0627591717</v>
      </c>
      <c r="C5472" s="36">
        <v>-1812884.0627591717</v>
      </c>
      <c r="D5472" s="27">
        <v>1752646.1738701719</v>
      </c>
      <c r="E5472" s="27">
        <v>2731228.8888889998</v>
      </c>
      <c r="F5472" s="6">
        <f t="shared" si="4198"/>
        <v>2670991</v>
      </c>
      <c r="G5472" s="6">
        <f t="shared" si="4199"/>
        <v>2670991</v>
      </c>
      <c r="H5472" s="6"/>
      <c r="I5472" s="6">
        <f t="shared" si="4200"/>
        <v>8879223.6365884021</v>
      </c>
      <c r="J5472" s="6">
        <f t="shared" si="4201"/>
        <v>8879223.6365884021</v>
      </c>
      <c r="K5472" s="6">
        <f t="shared" si="4202"/>
        <v>4064009.0245227655</v>
      </c>
      <c r="L5472" s="6">
        <f t="shared" si="4203"/>
        <v>1961085.1388888333</v>
      </c>
      <c r="M5472" s="6">
        <f t="shared" si="4204"/>
        <v>14904317.800000001</v>
      </c>
      <c r="N5472" s="6">
        <f t="shared" si="4205"/>
        <v>14904317.800000001</v>
      </c>
    </row>
    <row r="5473" spans="1:14" x14ac:dyDescent="0.2">
      <c r="A5473" s="29">
        <v>44613</v>
      </c>
      <c r="B5473" s="36">
        <v>3566895.5786869978</v>
      </c>
      <c r="C5473" s="36">
        <v>3566895.5786869978</v>
      </c>
      <c r="D5473" s="27">
        <v>1613330.1990910021</v>
      </c>
      <c r="E5473" s="27">
        <v>1858332.2222219999</v>
      </c>
      <c r="F5473" s="6">
        <f t="shared" si="4198"/>
        <v>7038558</v>
      </c>
      <c r="G5473" s="6">
        <f t="shared" si="4199"/>
        <v>7038558</v>
      </c>
      <c r="H5473" s="6"/>
      <c r="I5473" s="6">
        <f t="shared" si="4200"/>
        <v>8170076.5515344227</v>
      </c>
      <c r="J5473" s="6">
        <f t="shared" si="4201"/>
        <v>8170076.5515344227</v>
      </c>
      <c r="K5473" s="6">
        <f t="shared" si="4202"/>
        <v>3954143.8595767464</v>
      </c>
      <c r="L5473" s="6">
        <f t="shared" si="4203"/>
        <v>1967608.8888888333</v>
      </c>
      <c r="M5473" s="6">
        <f t="shared" si="4204"/>
        <v>14091829.300000001</v>
      </c>
      <c r="N5473" s="6">
        <f t="shared" si="4205"/>
        <v>14091829.300000001</v>
      </c>
    </row>
    <row r="5474" spans="1:14" x14ac:dyDescent="0.2">
      <c r="A5474" s="29">
        <v>44614</v>
      </c>
      <c r="B5474" s="36">
        <v>-3157163.6016667113</v>
      </c>
      <c r="C5474" s="36">
        <v>-3157163.6016667113</v>
      </c>
      <c r="D5474" s="27">
        <v>1492802.8794447111</v>
      </c>
      <c r="E5474" s="27">
        <v>2272034.7222219999</v>
      </c>
      <c r="F5474" s="6">
        <f t="shared" si="4198"/>
        <v>607673.99999999977</v>
      </c>
      <c r="G5474" s="6">
        <f t="shared" si="4199"/>
        <v>607673.99999999977</v>
      </c>
      <c r="H5474" s="6"/>
      <c r="I5474" s="6">
        <f t="shared" si="4200"/>
        <v>7970751.6941904835</v>
      </c>
      <c r="J5474" s="6">
        <f t="shared" si="4201"/>
        <v>7970751.6941904835</v>
      </c>
      <c r="K5474" s="6">
        <f t="shared" si="4202"/>
        <v>3856176.0076614181</v>
      </c>
      <c r="L5474" s="6">
        <f t="shared" si="4203"/>
        <v>1965919.5648147666</v>
      </c>
      <c r="M5474" s="6">
        <f t="shared" si="4204"/>
        <v>13792847.266666668</v>
      </c>
      <c r="N5474" s="6">
        <f t="shared" si="4205"/>
        <v>13792847.266666668</v>
      </c>
    </row>
    <row r="5475" spans="1:14" x14ac:dyDescent="0.2">
      <c r="A5475" s="29">
        <v>44615</v>
      </c>
      <c r="B5475" s="36">
        <v>19573111.438823082</v>
      </c>
      <c r="C5475" s="36">
        <v>19573111.438823082</v>
      </c>
      <c r="D5475" s="27">
        <v>1476471.8389549186</v>
      </c>
      <c r="E5475" s="27">
        <v>2310404.7222219999</v>
      </c>
      <c r="F5475" s="6">
        <f t="shared" si="4198"/>
        <v>23359988</v>
      </c>
      <c r="G5475" s="6">
        <f t="shared" si="4199"/>
        <v>23359988</v>
      </c>
      <c r="H5475" s="6"/>
      <c r="I5475" s="6">
        <f t="shared" si="4200"/>
        <v>7763809.5422264282</v>
      </c>
      <c r="J5475" s="6">
        <f t="shared" si="4201"/>
        <v>7763809.5422264282</v>
      </c>
      <c r="K5475" s="6">
        <f t="shared" si="4202"/>
        <v>3742829.2466625073</v>
      </c>
      <c r="L5475" s="6">
        <f t="shared" si="4203"/>
        <v>1956893.4444444</v>
      </c>
      <c r="M5475" s="6">
        <f t="shared" si="4204"/>
        <v>13463532.233333332</v>
      </c>
      <c r="N5475" s="6">
        <f t="shared" si="4205"/>
        <v>13463532.233333332</v>
      </c>
    </row>
    <row r="5476" spans="1:14" x14ac:dyDescent="0.2">
      <c r="A5476" s="29">
        <v>44616</v>
      </c>
      <c r="B5476" s="36">
        <v>7591653.3381645232</v>
      </c>
      <c r="C5476" s="36">
        <v>7591653.3381645232</v>
      </c>
      <c r="D5476" s="27">
        <v>1322906.9396134773</v>
      </c>
      <c r="E5476" s="27">
        <v>2928509.7222219999</v>
      </c>
      <c r="F5476" s="6">
        <f t="shared" si="4198"/>
        <v>11843070</v>
      </c>
      <c r="G5476" s="6">
        <f t="shared" si="4199"/>
        <v>11843070</v>
      </c>
      <c r="H5476" s="6"/>
      <c r="I5476" s="6">
        <f t="shared" si="4200"/>
        <v>7441312.5694718305</v>
      </c>
      <c r="J5476" s="6">
        <f t="shared" si="4201"/>
        <v>7441312.5694718305</v>
      </c>
      <c r="K5476" s="6">
        <f t="shared" si="4202"/>
        <v>3581370.2897874727</v>
      </c>
      <c r="L5476" s="6">
        <f t="shared" si="4203"/>
        <v>2007290.0740740334</v>
      </c>
      <c r="M5476" s="6">
        <f t="shared" si="4204"/>
        <v>13029972.933333334</v>
      </c>
      <c r="N5476" s="6">
        <f t="shared" si="4205"/>
        <v>13029972.933333334</v>
      </c>
    </row>
    <row r="5477" spans="1:14" x14ac:dyDescent="0.2">
      <c r="A5477" s="29">
        <v>44617</v>
      </c>
      <c r="B5477" s="36">
        <v>26821135.287227627</v>
      </c>
      <c r="C5477" s="36">
        <v>26821135.287227627</v>
      </c>
      <c r="D5477" s="27">
        <v>1604350.2127723715</v>
      </c>
      <c r="E5477" s="27">
        <v>2559157.5</v>
      </c>
      <c r="F5477" s="6">
        <f t="shared" si="4198"/>
        <v>30984643</v>
      </c>
      <c r="G5477" s="6">
        <f t="shared" si="4199"/>
        <v>30984643</v>
      </c>
      <c r="H5477" s="6"/>
      <c r="I5477" s="6">
        <f t="shared" si="4200"/>
        <v>8082799.9784770394</v>
      </c>
      <c r="J5477" s="6">
        <f t="shared" si="4201"/>
        <v>8082799.9784770394</v>
      </c>
      <c r="K5477" s="6">
        <f t="shared" si="4202"/>
        <v>3436751.1604118976</v>
      </c>
      <c r="L5477" s="6">
        <f t="shared" si="4203"/>
        <v>2010038.8611110668</v>
      </c>
      <c r="M5477" s="6">
        <f t="shared" si="4204"/>
        <v>13529590</v>
      </c>
      <c r="N5477" s="6">
        <f t="shared" si="4205"/>
        <v>13529590</v>
      </c>
    </row>
    <row r="5478" spans="1:14" x14ac:dyDescent="0.2">
      <c r="A5478" s="29">
        <v>44618</v>
      </c>
      <c r="B5478" s="36">
        <v>-9472527.2146148738</v>
      </c>
      <c r="C5478" s="36">
        <v>-9472527.2146148738</v>
      </c>
      <c r="D5478" s="27">
        <v>2981208.8812818741</v>
      </c>
      <c r="E5478" s="27">
        <v>2377718.3333330001</v>
      </c>
      <c r="F5478" s="6">
        <f t="shared" si="4198"/>
        <v>-4113599.9999999995</v>
      </c>
      <c r="G5478" s="6">
        <f t="shared" si="4199"/>
        <v>-4113599.9999999995</v>
      </c>
      <c r="H5478" s="6"/>
      <c r="I5478" s="6">
        <f t="shared" si="4200"/>
        <v>7571804.5640949327</v>
      </c>
      <c r="J5478" s="6">
        <f t="shared" si="4201"/>
        <v>7571804.5640949327</v>
      </c>
      <c r="K5478" s="6">
        <f t="shared" si="4202"/>
        <v>3377462.9303495688</v>
      </c>
      <c r="L5478" s="6">
        <f t="shared" si="4203"/>
        <v>2048891.3055555001</v>
      </c>
      <c r="M5478" s="6">
        <f t="shared" si="4204"/>
        <v>12998158.800000001</v>
      </c>
      <c r="N5478" s="6">
        <f t="shared" si="4205"/>
        <v>12998158.800000001</v>
      </c>
    </row>
    <row r="5479" spans="1:14" x14ac:dyDescent="0.2">
      <c r="A5479" s="29">
        <v>44619</v>
      </c>
      <c r="B5479" s="36">
        <v>14050733.117139645</v>
      </c>
      <c r="C5479" s="36">
        <v>14050733.117139645</v>
      </c>
      <c r="D5479" s="27">
        <v>3860256.0495273545</v>
      </c>
      <c r="E5479" s="27">
        <v>2328520.8333330001</v>
      </c>
      <c r="F5479" s="6">
        <f t="shared" si="4198"/>
        <v>20239510</v>
      </c>
      <c r="G5479" s="6">
        <f t="shared" si="4199"/>
        <v>20239510</v>
      </c>
      <c r="H5479" s="6"/>
      <c r="I5479" s="6">
        <f t="shared" si="4200"/>
        <v>7812943.3259256538</v>
      </c>
      <c r="J5479" s="6">
        <f t="shared" si="4201"/>
        <v>7812943.3259256538</v>
      </c>
      <c r="K5479" s="6">
        <f t="shared" si="4202"/>
        <v>3364061.4074077476</v>
      </c>
      <c r="L5479" s="6">
        <f t="shared" si="4203"/>
        <v>2141419.6666665999</v>
      </c>
      <c r="M5479" s="6">
        <f t="shared" si="4204"/>
        <v>13318424.4</v>
      </c>
      <c r="N5479" s="6">
        <f t="shared" si="4205"/>
        <v>13318424.4</v>
      </c>
    </row>
    <row r="5480" spans="1:14" x14ac:dyDescent="0.2">
      <c r="A5480" s="29">
        <v>44620</v>
      </c>
      <c r="B5480" s="36">
        <v>4591564.6984225716</v>
      </c>
      <c r="C5480" s="36">
        <v>4591564.6984225716</v>
      </c>
      <c r="D5480" s="27">
        <v>3930343.9126884281</v>
      </c>
      <c r="E5480" s="27">
        <v>2538151.3888889998</v>
      </c>
      <c r="F5480" s="6">
        <f t="shared" si="4198"/>
        <v>11060060</v>
      </c>
      <c r="G5480" s="6">
        <f t="shared" si="4199"/>
        <v>11060060</v>
      </c>
      <c r="H5480" s="6"/>
      <c r="I5480" s="6">
        <f t="shared" si="4200"/>
        <v>8564043.9603948053</v>
      </c>
      <c r="J5480" s="6">
        <f t="shared" si="4201"/>
        <v>8564043.9603948053</v>
      </c>
      <c r="K5480" s="6">
        <f t="shared" si="4202"/>
        <v>3391757.3118274631</v>
      </c>
      <c r="L5480" s="6">
        <f t="shared" si="4203"/>
        <v>2198539.6944444003</v>
      </c>
      <c r="M5480" s="6">
        <f t="shared" si="4204"/>
        <v>14154340.966666667</v>
      </c>
      <c r="N5480" s="6">
        <f t="shared" si="4205"/>
        <v>14154340.966666667</v>
      </c>
    </row>
    <row r="5481" spans="1:14" ht="15.75" thickBot="1" x14ac:dyDescent="0.3">
      <c r="A5481" s="19"/>
      <c r="B5481" s="20"/>
      <c r="C5481" s="31"/>
      <c r="D5481" s="33"/>
      <c r="E5481" s="33"/>
      <c r="F5481" s="20"/>
      <c r="G5481" s="20"/>
      <c r="H5481" s="20"/>
      <c r="I5481" s="20"/>
      <c r="J5481" s="20"/>
      <c r="K5481" s="20"/>
      <c r="L5481" s="20"/>
      <c r="M5481" s="20"/>
      <c r="N5481" s="20"/>
    </row>
    <row r="5482" spans="1:14" ht="93.75" customHeight="1" thickBot="1" x14ac:dyDescent="0.25">
      <c r="B5482" s="35"/>
      <c r="C5482" s="35"/>
      <c r="D5482" s="38" t="s">
        <v>13</v>
      </c>
      <c r="E5482" s="39"/>
      <c r="F5482" s="39"/>
      <c r="G5482" s="40"/>
    </row>
  </sheetData>
  <autoFilter ref="A1:F5025" xr:uid="{00000000-0009-0000-0000-000000000000}"/>
  <mergeCells count="1">
    <mergeCell ref="D5482:G5482"/>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7"/>
  <sheetViews>
    <sheetView workbookViewId="0">
      <selection activeCell="I26" sqref="I2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7" si="0">C4/1000000</f>
        <v>1398.285363</v>
      </c>
      <c r="E4" s="23">
        <f>SUM(Data!D33:D398)</f>
        <v>4278391617</v>
      </c>
      <c r="F4" s="25">
        <f t="shared" ref="F4:F17" si="1">E4/1000000</f>
        <v>4278.3916170000002</v>
      </c>
      <c r="G4" s="23">
        <f>SUM(Data!E33:E398)</f>
        <v>-4579441</v>
      </c>
      <c r="H4" s="25">
        <f t="shared" ref="H4:H17" si="2">G4/1000000</f>
        <v>-4.5794410000000001</v>
      </c>
      <c r="I4" s="23">
        <f>SUM(Data!F33:F398)</f>
        <v>5672097539</v>
      </c>
      <c r="J4" s="25">
        <f t="shared" ref="J4:J17"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V9" sqref="V9"/>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25" zoomScale="85" zoomScaleNormal="85" workbookViewId="0">
      <selection activeCell="N8" sqref="N8"/>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s>
</ds:datastoreItem>
</file>

<file path=customXml/itemProps2.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Data</vt:lpstr>
      <vt:lpstr>Breakdown 16-17</vt:lpstr>
      <vt:lpstr> Breakdown 17-18</vt:lpstr>
      <vt:lpstr>Breakdown 18-19</vt:lpstr>
      <vt:lpstr>Breakdown 19-20</vt:lpstr>
      <vt:lpstr>Breakdown 20-21</vt:lpstr>
      <vt:lpstr>Breakdown 21-22</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Newman, Matthew</cp:lastModifiedBy>
  <cp:revision/>
  <dcterms:created xsi:type="dcterms:W3CDTF">2012-10-08T14:28:49Z</dcterms:created>
  <dcterms:modified xsi:type="dcterms:W3CDTF">2022-03-24T08:50:51Z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