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175" windowWidth="15480" windowHeight="4890" tabRatio="763"/>
  </bookViews>
  <sheets>
    <sheet name="Data" sheetId="10" r:id="rId1"/>
    <sheet name="Breakdown 16-17" sheetId="13" r:id="rId2"/>
    <sheet name=" Breakdown 17-18" sheetId="11" r:id="rId3"/>
    <sheet name="Shrinkage Values 2007 - 2018" sheetId="12" r:id="rId4"/>
    <sheet name="Notes" sheetId="1" r:id="rId5"/>
    <sheet name="Data for Shrinkage Values WS" sheetId="14" state="hidden" r:id="rId6"/>
  </sheets>
  <externalReferences>
    <externalReference r:id="rId7"/>
  </externalReferences>
  <definedNames>
    <definedName name="_xlnm._FilterDatabase" localSheetId="0" hidden="1">Data!$A$1:$E$4028</definedName>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E4050" i="10" l="1"/>
  <c r="G4050" i="10"/>
  <c r="H4050" i="10"/>
  <c r="I4050" i="10"/>
  <c r="J4050" i="10"/>
  <c r="E4051" i="10"/>
  <c r="J4054" i="10" s="1"/>
  <c r="G4051" i="10"/>
  <c r="H4051" i="10"/>
  <c r="I4051" i="10"/>
  <c r="J4051" i="10"/>
  <c r="E4052" i="10"/>
  <c r="J4055" i="10" s="1"/>
  <c r="G4052" i="10"/>
  <c r="H4052" i="10"/>
  <c r="I4052" i="10"/>
  <c r="J4052" i="10"/>
  <c r="E4053" i="10"/>
  <c r="J4056" i="10" s="1"/>
  <c r="G4053" i="10"/>
  <c r="H4053" i="10"/>
  <c r="I4053" i="10"/>
  <c r="J4053" i="10"/>
  <c r="E4054" i="10"/>
  <c r="G4054" i="10"/>
  <c r="H4054" i="10"/>
  <c r="I4054" i="10"/>
  <c r="E4055" i="10"/>
  <c r="G4055" i="10"/>
  <c r="H4055" i="10"/>
  <c r="I4055" i="10"/>
  <c r="E4056" i="10"/>
  <c r="G4056" i="10"/>
  <c r="H4056" i="10"/>
  <c r="I4056" i="10"/>
  <c r="E4057" i="10"/>
  <c r="G4057" i="10"/>
  <c r="H4057" i="10"/>
  <c r="I4057" i="10"/>
  <c r="J4057" i="10"/>
  <c r="E4058" i="10"/>
  <c r="G4058" i="10"/>
  <c r="H4058" i="10"/>
  <c r="I4058" i="10"/>
  <c r="E4059" i="10"/>
  <c r="G4059" i="10"/>
  <c r="H4059" i="10"/>
  <c r="I4059" i="10"/>
  <c r="E4060" i="10"/>
  <c r="G4060" i="10"/>
  <c r="H4060" i="10"/>
  <c r="I4060" i="10"/>
  <c r="E4061" i="10"/>
  <c r="G4061" i="10"/>
  <c r="H4061" i="10"/>
  <c r="I4061" i="10"/>
  <c r="E4062" i="10"/>
  <c r="G4062" i="10"/>
  <c r="H4062" i="10"/>
  <c r="I4062" i="10"/>
  <c r="E4063" i="10"/>
  <c r="G4063" i="10"/>
  <c r="H4063" i="10"/>
  <c r="I4063" i="10"/>
  <c r="J4060" i="10" l="1"/>
  <c r="J4063" i="10"/>
  <c r="J4059" i="10"/>
  <c r="J4062" i="10"/>
  <c r="J4058" i="10"/>
  <c r="J4061" i="10"/>
  <c r="J14" i="14"/>
  <c r="I14" i="14"/>
  <c r="H14" i="14"/>
  <c r="G14" i="14"/>
  <c r="F14" i="14"/>
  <c r="E14" i="14"/>
  <c r="D14" i="14"/>
  <c r="C14" i="14"/>
  <c r="C13" i="14"/>
  <c r="E4048" i="10"/>
  <c r="C4050" i="10"/>
  <c r="C4051" i="10"/>
  <c r="C4052" i="10"/>
  <c r="C4053" i="10"/>
  <c r="C4054" i="10"/>
  <c r="C4055" i="10"/>
  <c r="C4056" i="10"/>
  <c r="D4050" i="10"/>
  <c r="D4051" i="10"/>
  <c r="D4052" i="10"/>
  <c r="D4053" i="10"/>
  <c r="D4054" i="10"/>
  <c r="D4055" i="10"/>
  <c r="D4056" i="10"/>
  <c r="B4050" i="10"/>
  <c r="B4051" i="10"/>
  <c r="B4052" i="10"/>
  <c r="B4053" i="10"/>
  <c r="B4054" i="10"/>
  <c r="B4055" i="10"/>
  <c r="B4056" i="10"/>
  <c r="I4049" i="10" l="1"/>
  <c r="H4049" i="10"/>
  <c r="G4049" i="10"/>
  <c r="E4049" i="10"/>
  <c r="I4048" i="10"/>
  <c r="H4048" i="10"/>
  <c r="G4048" i="10"/>
  <c r="I4047" i="10"/>
  <c r="H4047" i="10"/>
  <c r="G4047" i="10"/>
  <c r="E4047" i="10"/>
  <c r="I4046" i="10"/>
  <c r="H4046" i="10"/>
  <c r="G4046" i="10"/>
  <c r="E4046" i="10"/>
  <c r="I4045" i="10"/>
  <c r="H4045" i="10"/>
  <c r="G4045" i="10"/>
  <c r="E4045" i="10"/>
  <c r="I4044" i="10"/>
  <c r="H4044" i="10"/>
  <c r="G4044" i="10"/>
  <c r="E4044" i="10"/>
  <c r="I4043" i="10"/>
  <c r="H4043" i="10"/>
  <c r="G4043" i="10"/>
  <c r="E4043" i="10"/>
  <c r="I4042" i="10"/>
  <c r="H4042" i="10"/>
  <c r="G4042" i="10"/>
  <c r="E4042" i="10"/>
  <c r="J4049" i="10" s="1"/>
  <c r="J4046" i="10" l="1"/>
  <c r="J4048" i="10"/>
  <c r="J4042" i="10"/>
  <c r="J4043" i="10"/>
  <c r="J4047" i="10"/>
  <c r="J4044" i="10"/>
  <c r="J4045" i="10"/>
  <c r="E4036" i="10"/>
  <c r="G4036" i="10"/>
  <c r="H4036" i="10"/>
  <c r="I4036" i="10"/>
  <c r="J4036" i="10"/>
  <c r="E4037" i="10"/>
  <c r="J4040" i="10" s="1"/>
  <c r="G4037" i="10"/>
  <c r="H4037" i="10"/>
  <c r="I4037" i="10"/>
  <c r="J4037" i="10"/>
  <c r="E4038" i="10"/>
  <c r="G4038" i="10"/>
  <c r="H4038" i="10"/>
  <c r="I4038" i="10"/>
  <c r="E4039" i="10"/>
  <c r="G4039" i="10"/>
  <c r="H4039" i="10"/>
  <c r="I4039" i="10"/>
  <c r="E4040" i="10"/>
  <c r="G4040" i="10"/>
  <c r="H4040" i="10"/>
  <c r="I4040" i="10"/>
  <c r="E4041" i="10"/>
  <c r="G4041" i="10"/>
  <c r="H4041" i="10"/>
  <c r="I4041" i="10"/>
  <c r="J4041" i="10"/>
  <c r="J4039" i="10" l="1"/>
  <c r="J4038" i="10"/>
  <c r="C4" i="14" l="1"/>
  <c r="D4" i="14" s="1"/>
  <c r="E4" i="14"/>
  <c r="F4" i="14"/>
  <c r="G4" i="14"/>
  <c r="H4" i="14" s="1"/>
  <c r="I4" i="14"/>
  <c r="J4" i="14"/>
  <c r="C5" i="14"/>
  <c r="D5" i="14" s="1"/>
  <c r="E5" i="14"/>
  <c r="F5" i="14"/>
  <c r="G5" i="14"/>
  <c r="H5" i="14" s="1"/>
  <c r="I5" i="14"/>
  <c r="J5" i="14"/>
  <c r="C6" i="14"/>
  <c r="D6" i="14" s="1"/>
  <c r="E6" i="14"/>
  <c r="F6" i="14"/>
  <c r="G6" i="14"/>
  <c r="H6" i="14" s="1"/>
  <c r="I6" i="14"/>
  <c r="J6" i="14"/>
  <c r="C7" i="14"/>
  <c r="D7" i="14" s="1"/>
  <c r="E7" i="14"/>
  <c r="F7" i="14"/>
  <c r="G7" i="14"/>
  <c r="H7" i="14" s="1"/>
  <c r="I7" i="14"/>
  <c r="J7" i="14"/>
  <c r="C8" i="14"/>
  <c r="D8" i="14" s="1"/>
  <c r="E8" i="14"/>
  <c r="F8" i="14"/>
  <c r="G8" i="14"/>
  <c r="H8" i="14" s="1"/>
  <c r="I8" i="14"/>
  <c r="J8" i="14"/>
  <c r="C9" i="14"/>
  <c r="D9" i="14" s="1"/>
  <c r="E9" i="14"/>
  <c r="F9" i="14"/>
  <c r="G9" i="14"/>
  <c r="H9" i="14" s="1"/>
  <c r="I9" i="14"/>
  <c r="J9" i="14"/>
  <c r="C10" i="14"/>
  <c r="D10" i="14" s="1"/>
  <c r="E10" i="14"/>
  <c r="F10" i="14"/>
  <c r="G10" i="14"/>
  <c r="H10" i="14" s="1"/>
  <c r="I10" i="14"/>
  <c r="J10" i="14"/>
  <c r="C11" i="14"/>
  <c r="D11" i="14" s="1"/>
  <c r="E11" i="14"/>
  <c r="F11" i="14"/>
  <c r="G11" i="14"/>
  <c r="H11" i="14" s="1"/>
  <c r="I11" i="14"/>
  <c r="J11" i="14"/>
  <c r="C12" i="14"/>
  <c r="D12" i="14" s="1"/>
  <c r="E12" i="14"/>
  <c r="F12" i="14"/>
  <c r="G12" i="14"/>
  <c r="H12" i="14" s="1"/>
  <c r="I12" i="14"/>
  <c r="J12" i="14"/>
  <c r="D13" i="14"/>
  <c r="E13" i="14"/>
  <c r="F13" i="14"/>
  <c r="G13" i="14"/>
  <c r="H13" i="14" s="1"/>
  <c r="I13" i="14"/>
  <c r="J13" i="14" s="1"/>
  <c r="E4029" i="10" l="1"/>
  <c r="G4029" i="10"/>
  <c r="H4029" i="10"/>
  <c r="I4029" i="10"/>
  <c r="E4030" i="10"/>
  <c r="G4030" i="10"/>
  <c r="H4030" i="10"/>
  <c r="I4030" i="10"/>
  <c r="E4031" i="10"/>
  <c r="G4031" i="10"/>
  <c r="H4031" i="10"/>
  <c r="I4031" i="10"/>
  <c r="E4032" i="10"/>
  <c r="G4032" i="10"/>
  <c r="H4032" i="10"/>
  <c r="I4032" i="10"/>
  <c r="E4033" i="10"/>
  <c r="G4033" i="10"/>
  <c r="H4033" i="10"/>
  <c r="I4033" i="10"/>
  <c r="E4034" i="10"/>
  <c r="G4034" i="10"/>
  <c r="H4034" i="10"/>
  <c r="I4034" i="10"/>
  <c r="E4035" i="10"/>
  <c r="G4035" i="10"/>
  <c r="H4035" i="10"/>
  <c r="I4035" i="10"/>
  <c r="I4028" i="10" l="1"/>
  <c r="H4028" i="10"/>
  <c r="G4028" i="10"/>
  <c r="E4028" i="10"/>
  <c r="I4027" i="10"/>
  <c r="H4027" i="10"/>
  <c r="G4027" i="10"/>
  <c r="E4027" i="10"/>
  <c r="I4026" i="10"/>
  <c r="H4026" i="10"/>
  <c r="G4026" i="10"/>
  <c r="E4026" i="10"/>
  <c r="I4025" i="10"/>
  <c r="H4025" i="10"/>
  <c r="G4025" i="10"/>
  <c r="E4025" i="10"/>
  <c r="I4024" i="10"/>
  <c r="H4024" i="10"/>
  <c r="G4024" i="10"/>
  <c r="E4024" i="10"/>
  <c r="I4023" i="10"/>
  <c r="H4023" i="10"/>
  <c r="G4023" i="10"/>
  <c r="E4023" i="10"/>
  <c r="I4022" i="10"/>
  <c r="H4022" i="10"/>
  <c r="G4022" i="10"/>
  <c r="E4022" i="10"/>
  <c r="E4021" i="10" l="1"/>
  <c r="I4021" i="10"/>
  <c r="H4021" i="10"/>
  <c r="G4021" i="10"/>
  <c r="I4020" i="10"/>
  <c r="H4020" i="10"/>
  <c r="G4020" i="10"/>
  <c r="E4020" i="10"/>
  <c r="I4019" i="10"/>
  <c r="H4019" i="10"/>
  <c r="G4019" i="10"/>
  <c r="E4019" i="10"/>
  <c r="I4018" i="10"/>
  <c r="H4018" i="10"/>
  <c r="G4018" i="10"/>
  <c r="E4018" i="10"/>
  <c r="I4017" i="10"/>
  <c r="H4017" i="10"/>
  <c r="G4017" i="10"/>
  <c r="E4017" i="10"/>
  <c r="I4016" i="10"/>
  <c r="H4016" i="10"/>
  <c r="G4016" i="10"/>
  <c r="E4016" i="10"/>
  <c r="I4015" i="10"/>
  <c r="H4015" i="10"/>
  <c r="G4015" i="10"/>
  <c r="E4015" i="10"/>
  <c r="E4014" i="10" l="1"/>
  <c r="G4014" i="10"/>
  <c r="H4014" i="10"/>
  <c r="I4014" i="10"/>
  <c r="I4013" i="10"/>
  <c r="H4013" i="10"/>
  <c r="G4013" i="10"/>
  <c r="E4013" i="10"/>
  <c r="I4012" i="10"/>
  <c r="H4012" i="10"/>
  <c r="G4012" i="10"/>
  <c r="E4012" i="10"/>
  <c r="I4011" i="10"/>
  <c r="H4011" i="10"/>
  <c r="G4011" i="10"/>
  <c r="E4011" i="10"/>
  <c r="I4010" i="10"/>
  <c r="H4010" i="10"/>
  <c r="G4010" i="10"/>
  <c r="E4010" i="10"/>
  <c r="I4009" i="10"/>
  <c r="H4009" i="10"/>
  <c r="G4009" i="10"/>
  <c r="E4009" i="10"/>
  <c r="I4008" i="10"/>
  <c r="H4008" i="10"/>
  <c r="G4008" i="10"/>
  <c r="E4008" i="10"/>
  <c r="J4029" i="10" l="1"/>
  <c r="J4030" i="10"/>
  <c r="J4031" i="10"/>
  <c r="J4035" i="10"/>
  <c r="J4034" i="10"/>
  <c r="J4032" i="10"/>
  <c r="J4033" i="10"/>
  <c r="E4001" i="10"/>
  <c r="G4001" i="10"/>
  <c r="H4001" i="10"/>
  <c r="I4001" i="10"/>
  <c r="E4002" i="10"/>
  <c r="G4002" i="10"/>
  <c r="H4002" i="10"/>
  <c r="I4002" i="10"/>
  <c r="E4003" i="10"/>
  <c r="G4003" i="10"/>
  <c r="H4003" i="10"/>
  <c r="I4003" i="10"/>
  <c r="E4004" i="10"/>
  <c r="G4004" i="10"/>
  <c r="H4004" i="10"/>
  <c r="I4004" i="10"/>
  <c r="E4005" i="10"/>
  <c r="G4005" i="10"/>
  <c r="H4005" i="10"/>
  <c r="I4005" i="10"/>
  <c r="E4006" i="10"/>
  <c r="G4006" i="10"/>
  <c r="H4006" i="10"/>
  <c r="I4006" i="10"/>
  <c r="E4007" i="10"/>
  <c r="G4007" i="10"/>
  <c r="H4007" i="10"/>
  <c r="I4007" i="10"/>
  <c r="I4000" i="10" l="1"/>
  <c r="H4000" i="10"/>
  <c r="G4000" i="10"/>
  <c r="E4000" i="10"/>
  <c r="I3999" i="10"/>
  <c r="H3999" i="10"/>
  <c r="G3999" i="10"/>
  <c r="E3999" i="10"/>
  <c r="J4028" i="10" s="1"/>
  <c r="I3998" i="10"/>
  <c r="H3998" i="10"/>
  <c r="G3998" i="10"/>
  <c r="E3998" i="10"/>
  <c r="J4027" i="10" s="1"/>
  <c r="I3997" i="10"/>
  <c r="H3997" i="10"/>
  <c r="G3997" i="10"/>
  <c r="E3997" i="10"/>
  <c r="I3996" i="10"/>
  <c r="H3996" i="10"/>
  <c r="G3996" i="10"/>
  <c r="E3996" i="10"/>
  <c r="I3995" i="10"/>
  <c r="H3995" i="10"/>
  <c r="G3995" i="10"/>
  <c r="E3995" i="10"/>
  <c r="J4024" i="10" s="1"/>
  <c r="I3994" i="10"/>
  <c r="H3994" i="10"/>
  <c r="G3994" i="10"/>
  <c r="E3994" i="10"/>
  <c r="J4023" i="10" l="1"/>
  <c r="J4025" i="10"/>
  <c r="J4026" i="10"/>
  <c r="H3987" i="10"/>
  <c r="I3987" i="10"/>
  <c r="H3988" i="10"/>
  <c r="I3988" i="10"/>
  <c r="H3989" i="10"/>
  <c r="I3989" i="10"/>
  <c r="H3990" i="10"/>
  <c r="I3990" i="10"/>
  <c r="H3991" i="10"/>
  <c r="I3991" i="10"/>
  <c r="H3992" i="10"/>
  <c r="I3992" i="10"/>
  <c r="H3993" i="10"/>
  <c r="I3993" i="10"/>
  <c r="G3987" i="10"/>
  <c r="G3988" i="10"/>
  <c r="G3989" i="10"/>
  <c r="G3990" i="10"/>
  <c r="G3991" i="10"/>
  <c r="G3992" i="10"/>
  <c r="G3993" i="10"/>
  <c r="E3987" i="10"/>
  <c r="E3988" i="10"/>
  <c r="E3989" i="10"/>
  <c r="E3990" i="10"/>
  <c r="E3991" i="10"/>
  <c r="E3992" i="10"/>
  <c r="J4021" i="10" s="1"/>
  <c r="E3993" i="10"/>
  <c r="J4022" i="10" s="1"/>
  <c r="J4020" i="10" l="1"/>
  <c r="J4016" i="10"/>
  <c r="J4017" i="10"/>
  <c r="J4019" i="10"/>
  <c r="J4018" i="10"/>
  <c r="I3986" i="10"/>
  <c r="H3986" i="10"/>
  <c r="G3986" i="10"/>
  <c r="E3986" i="10"/>
  <c r="J4015" i="10" s="1"/>
  <c r="I3985" i="10"/>
  <c r="H3985" i="10"/>
  <c r="G3985" i="10"/>
  <c r="E3985" i="10"/>
  <c r="J4014" i="10" s="1"/>
  <c r="I3984" i="10"/>
  <c r="H3984" i="10"/>
  <c r="G3984" i="10"/>
  <c r="E3984" i="10"/>
  <c r="J4013" i="10" s="1"/>
  <c r="I3983" i="10"/>
  <c r="H3983" i="10"/>
  <c r="G3983" i="10"/>
  <c r="E3983" i="10"/>
  <c r="J4012" i="10" s="1"/>
  <c r="I3982" i="10"/>
  <c r="H3982" i="10"/>
  <c r="G3982" i="10"/>
  <c r="E3982" i="10"/>
  <c r="J4011" i="10" s="1"/>
  <c r="I3981" i="10"/>
  <c r="H3981" i="10"/>
  <c r="G3981" i="10"/>
  <c r="E3981" i="10"/>
  <c r="J4010" i="10" s="1"/>
  <c r="I3980" i="10"/>
  <c r="H3980" i="10"/>
  <c r="G3980" i="10"/>
  <c r="E3980" i="10"/>
  <c r="J4009" i="10" l="1"/>
  <c r="I3979" i="10"/>
  <c r="H3979" i="10"/>
  <c r="G3979" i="10"/>
  <c r="E3979" i="10"/>
  <c r="J4008" i="10" s="1"/>
  <c r="I3978" i="10"/>
  <c r="H3978" i="10"/>
  <c r="G3978" i="10"/>
  <c r="E3978" i="10"/>
  <c r="J4007" i="10" s="1"/>
  <c r="I3977" i="10"/>
  <c r="H3977" i="10"/>
  <c r="G3977" i="10"/>
  <c r="E3977" i="10"/>
  <c r="J4006" i="10" s="1"/>
  <c r="I3976" i="10"/>
  <c r="H3976" i="10"/>
  <c r="G3976" i="10"/>
  <c r="E3976" i="10"/>
  <c r="J4005" i="10" s="1"/>
  <c r="I3975" i="10"/>
  <c r="H3975" i="10"/>
  <c r="G3975" i="10"/>
  <c r="E3975" i="10"/>
  <c r="J4004" i="10" s="1"/>
  <c r="I3974" i="10"/>
  <c r="H3974" i="10"/>
  <c r="G3974" i="10"/>
  <c r="E3974" i="10"/>
  <c r="J4003" i="10" s="1"/>
  <c r="I3973" i="10"/>
  <c r="H3973" i="10"/>
  <c r="G3973" i="10"/>
  <c r="E3973" i="10"/>
  <c r="J4002" i="10" l="1"/>
  <c r="I3972" i="10"/>
  <c r="H3972" i="10"/>
  <c r="G3972" i="10"/>
  <c r="I3971" i="10"/>
  <c r="H3971" i="10"/>
  <c r="G3971" i="10"/>
  <c r="I3970" i="10"/>
  <c r="H3970" i="10"/>
  <c r="G3970" i="10"/>
  <c r="I3969" i="10"/>
  <c r="H3969" i="10"/>
  <c r="G3969" i="10"/>
  <c r="I3968" i="10"/>
  <c r="H3968" i="10"/>
  <c r="G3968" i="10"/>
  <c r="I3967" i="10"/>
  <c r="H3967" i="10"/>
  <c r="G3967" i="10"/>
  <c r="I3966" i="10"/>
  <c r="H3966" i="10"/>
  <c r="G3966" i="10"/>
  <c r="I3965" i="10"/>
  <c r="H3965" i="10"/>
  <c r="G3965" i="10"/>
  <c r="E3972" i="10"/>
  <c r="J4001" i="10" s="1"/>
  <c r="E3971" i="10"/>
  <c r="E3970" i="10"/>
  <c r="E3969" i="10"/>
  <c r="E3968" i="10"/>
  <c r="E3967" i="10"/>
  <c r="E3966" i="10"/>
  <c r="E3965" i="10"/>
  <c r="J3995" i="10" l="1"/>
  <c r="J3999" i="10"/>
  <c r="J4000" i="10"/>
  <c r="J3996" i="10"/>
  <c r="J3997" i="10"/>
  <c r="J3994" i="10"/>
  <c r="J3998" i="10"/>
  <c r="E3959" i="10"/>
  <c r="G3959" i="10"/>
  <c r="H3959" i="10"/>
  <c r="I3959" i="10"/>
  <c r="E3960" i="10"/>
  <c r="G3960" i="10"/>
  <c r="H3960" i="10"/>
  <c r="I3960" i="10"/>
  <c r="E3961" i="10"/>
  <c r="G3961" i="10"/>
  <c r="H3961" i="10"/>
  <c r="I3961" i="10"/>
  <c r="E3962" i="10"/>
  <c r="G3962" i="10"/>
  <c r="H3962" i="10"/>
  <c r="I3962" i="10"/>
  <c r="E3963" i="10"/>
  <c r="G3963" i="10"/>
  <c r="H3963" i="10"/>
  <c r="I3963" i="10"/>
  <c r="E3964" i="10"/>
  <c r="J3993" i="10" s="1"/>
  <c r="G3964" i="10"/>
  <c r="H3964" i="10"/>
  <c r="I3964" i="10"/>
  <c r="J3992" i="10" l="1"/>
  <c r="J3991" i="10"/>
  <c r="J3990" i="10"/>
  <c r="J3989" i="10"/>
  <c r="J3988" i="10"/>
  <c r="I3958" i="10"/>
  <c r="H3958" i="10"/>
  <c r="G3958" i="10"/>
  <c r="E3958" i="10"/>
  <c r="J3987" i="10" s="1"/>
  <c r="I3957" i="10"/>
  <c r="H3957" i="10"/>
  <c r="G3957" i="10"/>
  <c r="E3957" i="10"/>
  <c r="J3986" i="10" s="1"/>
  <c r="I3956" i="10"/>
  <c r="H3956" i="10"/>
  <c r="G3956" i="10"/>
  <c r="E3956" i="10"/>
  <c r="J3985" i="10" s="1"/>
  <c r="I3955" i="10"/>
  <c r="H3955" i="10"/>
  <c r="G3955" i="10"/>
  <c r="E3955" i="10"/>
  <c r="J3984" i="10" s="1"/>
  <c r="I3954" i="10"/>
  <c r="H3954" i="10"/>
  <c r="G3954" i="10"/>
  <c r="E3954" i="10"/>
  <c r="J3983" i="10" s="1"/>
  <c r="I3953" i="10"/>
  <c r="H3953" i="10"/>
  <c r="G3953" i="10"/>
  <c r="E3953" i="10"/>
  <c r="J3982" i="10" s="1"/>
  <c r="I3952" i="10"/>
  <c r="H3952" i="10"/>
  <c r="G3952" i="10"/>
  <c r="E3952" i="10"/>
  <c r="J3981" i="10" s="1"/>
  <c r="I3951" i="10"/>
  <c r="H3951" i="10"/>
  <c r="G3951" i="10"/>
  <c r="E3951" i="10"/>
  <c r="J3980" i="10" s="1"/>
  <c r="I3950" i="10"/>
  <c r="H3950" i="10"/>
  <c r="G3950" i="10"/>
  <c r="E3950" i="10"/>
  <c r="J3979" i="10" s="1"/>
  <c r="I3949" i="10"/>
  <c r="H3949" i="10"/>
  <c r="G3949" i="10"/>
  <c r="E3949" i="10"/>
  <c r="J3978" i="10" s="1"/>
  <c r="I3948" i="10"/>
  <c r="H3948" i="10"/>
  <c r="G3948" i="10"/>
  <c r="E3948" i="10"/>
  <c r="J3977" i="10" s="1"/>
  <c r="I3947" i="10"/>
  <c r="H3947" i="10"/>
  <c r="G3947" i="10"/>
  <c r="E3947" i="10"/>
  <c r="J3976" i="10" s="1"/>
  <c r="I3946" i="10"/>
  <c r="H3946" i="10"/>
  <c r="G3946" i="10"/>
  <c r="E3946" i="10"/>
  <c r="J3975" i="10" s="1"/>
  <c r="I3945" i="10"/>
  <c r="H3945" i="10"/>
  <c r="G3945" i="10"/>
  <c r="E3945" i="10"/>
  <c r="J3974" i="10" s="1"/>
  <c r="E3938" i="10" l="1"/>
  <c r="G3938" i="10"/>
  <c r="H3938" i="10"/>
  <c r="I3938" i="10"/>
  <c r="E3939" i="10"/>
  <c r="G3939" i="10"/>
  <c r="H3939" i="10"/>
  <c r="I3939" i="10"/>
  <c r="E3940" i="10"/>
  <c r="G3940" i="10"/>
  <c r="H3940" i="10"/>
  <c r="I3940" i="10"/>
  <c r="E3941" i="10"/>
  <c r="G3941" i="10"/>
  <c r="H3941" i="10"/>
  <c r="I3941" i="10"/>
  <c r="E3942" i="10"/>
  <c r="G3942" i="10"/>
  <c r="H3942" i="10"/>
  <c r="I3942" i="10"/>
  <c r="E3943" i="10"/>
  <c r="G3943" i="10"/>
  <c r="H3943" i="10"/>
  <c r="I3943" i="10"/>
  <c r="E3944" i="10"/>
  <c r="J3973" i="10" s="1"/>
  <c r="G3944" i="10"/>
  <c r="H3944" i="10"/>
  <c r="I3944" i="10"/>
  <c r="J3972" i="10" l="1"/>
  <c r="J3970" i="10"/>
  <c r="J3971" i="10"/>
  <c r="J3969" i="10"/>
  <c r="J3968" i="10"/>
  <c r="J3967" i="10"/>
  <c r="I3937" i="10"/>
  <c r="H3937" i="10"/>
  <c r="G3937" i="10"/>
  <c r="E3937" i="10"/>
  <c r="J3966" i="10" s="1"/>
  <c r="I3936" i="10"/>
  <c r="H3936" i="10"/>
  <c r="G3936" i="10"/>
  <c r="E3936" i="10"/>
  <c r="J3965" i="10" s="1"/>
  <c r="I3935" i="10"/>
  <c r="H3935" i="10"/>
  <c r="G3935" i="10"/>
  <c r="E3935" i="10"/>
  <c r="J3964" i="10" s="1"/>
  <c r="I3934" i="10"/>
  <c r="H3934" i="10"/>
  <c r="G3934" i="10"/>
  <c r="E3934" i="10"/>
  <c r="J3963" i="10" s="1"/>
  <c r="I3933" i="10"/>
  <c r="H3933" i="10"/>
  <c r="G3933" i="10"/>
  <c r="E3933" i="10"/>
  <c r="J3962" i="10" s="1"/>
  <c r="I3932" i="10"/>
  <c r="H3932" i="10"/>
  <c r="G3932" i="10"/>
  <c r="E3932" i="10"/>
  <c r="J3961" i="10" s="1"/>
  <c r="I3931" i="10"/>
  <c r="H3931" i="10"/>
  <c r="G3931" i="10"/>
  <c r="E3931" i="10"/>
  <c r="J3960" i="10" s="1"/>
  <c r="E3924" i="10" l="1"/>
  <c r="G3924" i="10"/>
  <c r="H3924" i="10"/>
  <c r="I3924" i="10"/>
  <c r="E3925" i="10"/>
  <c r="G3925" i="10"/>
  <c r="H3925" i="10"/>
  <c r="I3925" i="10"/>
  <c r="E3926" i="10"/>
  <c r="G3926" i="10"/>
  <c r="H3926" i="10"/>
  <c r="I3926" i="10"/>
  <c r="E3927" i="10"/>
  <c r="G3927" i="10"/>
  <c r="H3927" i="10"/>
  <c r="I3927" i="10"/>
  <c r="E3928" i="10"/>
  <c r="G3928" i="10"/>
  <c r="H3928" i="10"/>
  <c r="I3928" i="10"/>
  <c r="E3929" i="10"/>
  <c r="G3929" i="10"/>
  <c r="H3929" i="10"/>
  <c r="I3929" i="10"/>
  <c r="E3930" i="10"/>
  <c r="G3930" i="10"/>
  <c r="H3930" i="10"/>
  <c r="I3930" i="10"/>
  <c r="J3958" i="10" l="1"/>
  <c r="J3956" i="10"/>
  <c r="J3954" i="10"/>
  <c r="J3959" i="10"/>
  <c r="J3953" i="10"/>
  <c r="J3957" i="10"/>
  <c r="J3955" i="10"/>
  <c r="I3923" i="10"/>
  <c r="H3923" i="10"/>
  <c r="G3923" i="10"/>
  <c r="E3923" i="10"/>
  <c r="J3952" i="10" s="1"/>
  <c r="I3922" i="10"/>
  <c r="H3922" i="10"/>
  <c r="G3922" i="10"/>
  <c r="E3922" i="10"/>
  <c r="J3951" i="10" s="1"/>
  <c r="I3921" i="10"/>
  <c r="H3921" i="10"/>
  <c r="G3921" i="10"/>
  <c r="E3921" i="10"/>
  <c r="J3950" i="10" s="1"/>
  <c r="I3920" i="10"/>
  <c r="H3920" i="10"/>
  <c r="G3920" i="10"/>
  <c r="E3920" i="10"/>
  <c r="J3949" i="10" s="1"/>
  <c r="I3919" i="10"/>
  <c r="H3919" i="10"/>
  <c r="G3919" i="10"/>
  <c r="E3919" i="10"/>
  <c r="J3948" i="10" s="1"/>
  <c r="I3918" i="10"/>
  <c r="H3918" i="10"/>
  <c r="G3918" i="10"/>
  <c r="E3918" i="10"/>
  <c r="J3947" i="10" s="1"/>
  <c r="I3917" i="10"/>
  <c r="H3917" i="10"/>
  <c r="G3917" i="10"/>
  <c r="E3917" i="10"/>
  <c r="J3946" i="10" s="1"/>
  <c r="I3916" i="10" l="1"/>
  <c r="H3916" i="10"/>
  <c r="G3916" i="10"/>
  <c r="E3916" i="10"/>
  <c r="J3945" i="10" s="1"/>
  <c r="I3915" i="10"/>
  <c r="H3915" i="10"/>
  <c r="G3915" i="10"/>
  <c r="E3915" i="10"/>
  <c r="J3944" i="10" s="1"/>
  <c r="I3914" i="10"/>
  <c r="H3914" i="10"/>
  <c r="G3914" i="10"/>
  <c r="E3914" i="10"/>
  <c r="J3943" i="10" s="1"/>
  <c r="I3913" i="10"/>
  <c r="H3913" i="10"/>
  <c r="G3913" i="10"/>
  <c r="E3913" i="10"/>
  <c r="J3942" i="10" s="1"/>
  <c r="I3912" i="10"/>
  <c r="H3912" i="10"/>
  <c r="G3912" i="10"/>
  <c r="E3912" i="10"/>
  <c r="J3941" i="10" s="1"/>
  <c r="I3911" i="10"/>
  <c r="H3911" i="10"/>
  <c r="G3911" i="10"/>
  <c r="E3911" i="10"/>
  <c r="J3940" i="10" s="1"/>
  <c r="I3910" i="10"/>
  <c r="H3910" i="10"/>
  <c r="G3910" i="10"/>
  <c r="E3910" i="10"/>
  <c r="J3939" i="10" s="1"/>
  <c r="I3909" i="10" l="1"/>
  <c r="H3909" i="10"/>
  <c r="G3909" i="10"/>
  <c r="E3909" i="10"/>
  <c r="J3938" i="10" s="1"/>
  <c r="I3908" i="10"/>
  <c r="H3908" i="10"/>
  <c r="G3908" i="10"/>
  <c r="E3908" i="10"/>
  <c r="J3937" i="10" s="1"/>
  <c r="I3907" i="10"/>
  <c r="H3907" i="10"/>
  <c r="G3907" i="10"/>
  <c r="E3907" i="10"/>
  <c r="J3936" i="10" s="1"/>
  <c r="I3906" i="10"/>
  <c r="H3906" i="10"/>
  <c r="G3906" i="10"/>
  <c r="E3906" i="10"/>
  <c r="J3935" i="10" s="1"/>
  <c r="I3905" i="10"/>
  <c r="H3905" i="10"/>
  <c r="G3905" i="10"/>
  <c r="E3905" i="10"/>
  <c r="J3934" i="10" s="1"/>
  <c r="I3904" i="10"/>
  <c r="H3904" i="10"/>
  <c r="G3904" i="10"/>
  <c r="E3904" i="10"/>
  <c r="J3933" i="10" s="1"/>
  <c r="I3903" i="10"/>
  <c r="H3903" i="10"/>
  <c r="G3903" i="10"/>
  <c r="E3903" i="10"/>
  <c r="J3932" i="10" l="1"/>
  <c r="I3902" i="10"/>
  <c r="H3902" i="10"/>
  <c r="G3902" i="10"/>
  <c r="E3902" i="10"/>
  <c r="J3931" i="10" s="1"/>
  <c r="I3901" i="10"/>
  <c r="H3901" i="10"/>
  <c r="G3901" i="10"/>
  <c r="E3901" i="10"/>
  <c r="I3900" i="10"/>
  <c r="H3900" i="10"/>
  <c r="G3900" i="10"/>
  <c r="E3900" i="10"/>
  <c r="J3929" i="10" s="1"/>
  <c r="I3899" i="10"/>
  <c r="H3899" i="10"/>
  <c r="G3899" i="10"/>
  <c r="E3899" i="10"/>
  <c r="I3898" i="10"/>
  <c r="H3898" i="10"/>
  <c r="G3898" i="10"/>
  <c r="E3898" i="10"/>
  <c r="I3897" i="10"/>
  <c r="H3897" i="10"/>
  <c r="G3897" i="10"/>
  <c r="E3897" i="10"/>
  <c r="J3926" i="10" s="1"/>
  <c r="I3896" i="10"/>
  <c r="H3896" i="10"/>
  <c r="G3896" i="10"/>
  <c r="E3896" i="10"/>
  <c r="J3930" i="10" l="1"/>
  <c r="J3927" i="10"/>
  <c r="J3925" i="10"/>
  <c r="J3928" i="10"/>
  <c r="I3895" i="10"/>
  <c r="H3895" i="10"/>
  <c r="G3895" i="10"/>
  <c r="E3895" i="10"/>
  <c r="J3924" i="10" s="1"/>
  <c r="I3894" i="10"/>
  <c r="H3894" i="10"/>
  <c r="G3894" i="10"/>
  <c r="E3894" i="10"/>
  <c r="J3923" i="10" s="1"/>
  <c r="I3893" i="10"/>
  <c r="H3893" i="10"/>
  <c r="G3893" i="10"/>
  <c r="E3893" i="10"/>
  <c r="J3922" i="10" s="1"/>
  <c r="I3892" i="10"/>
  <c r="H3892" i="10"/>
  <c r="G3892" i="10"/>
  <c r="E3892" i="10"/>
  <c r="J3921" i="10" s="1"/>
  <c r="I3891" i="10"/>
  <c r="H3891" i="10"/>
  <c r="G3891" i="10"/>
  <c r="E3891" i="10"/>
  <c r="I3890" i="10"/>
  <c r="H3890" i="10"/>
  <c r="G3890" i="10"/>
  <c r="E3890" i="10"/>
  <c r="J3919" i="10" l="1"/>
  <c r="J3920" i="10"/>
  <c r="G3882" i="10"/>
  <c r="H3882" i="10"/>
  <c r="I3882" i="10"/>
  <c r="G3883" i="10"/>
  <c r="H3883" i="10"/>
  <c r="I3883" i="10"/>
  <c r="G3884" i="10"/>
  <c r="H3884" i="10"/>
  <c r="I3884" i="10"/>
  <c r="G3885" i="10"/>
  <c r="H3885" i="10"/>
  <c r="I3885" i="10"/>
  <c r="G3886" i="10"/>
  <c r="H3886" i="10"/>
  <c r="I3886" i="10"/>
  <c r="G3887" i="10"/>
  <c r="H3887" i="10"/>
  <c r="I3887" i="10"/>
  <c r="G3888" i="10"/>
  <c r="H3888" i="10"/>
  <c r="I3888" i="10"/>
  <c r="G3889" i="10"/>
  <c r="H3889" i="10"/>
  <c r="I3889" i="10"/>
  <c r="E3882" i="10"/>
  <c r="E3883" i="10"/>
  <c r="E3884" i="10"/>
  <c r="E3885" i="10"/>
  <c r="E3886" i="10"/>
  <c r="E3887" i="10"/>
  <c r="E3888" i="10"/>
  <c r="E3889" i="10"/>
  <c r="J3918" i="10" s="1"/>
  <c r="J3914" i="10" l="1"/>
  <c r="J3917" i="10"/>
  <c r="J3916" i="10"/>
  <c r="J3913" i="10"/>
  <c r="J3912" i="10"/>
  <c r="J3915" i="10"/>
  <c r="J3911" i="10"/>
  <c r="I3881" i="10"/>
  <c r="H3881" i="10"/>
  <c r="G3881" i="10"/>
  <c r="E3881" i="10"/>
  <c r="J3910" i="10" s="1"/>
  <c r="I3880" i="10"/>
  <c r="H3880" i="10"/>
  <c r="G3880" i="10"/>
  <c r="E3880" i="10"/>
  <c r="J3909" i="10" s="1"/>
  <c r="I3879" i="10"/>
  <c r="H3879" i="10"/>
  <c r="G3879" i="10"/>
  <c r="E3879" i="10"/>
  <c r="J3908" i="10" s="1"/>
  <c r="I3878" i="10"/>
  <c r="H3878" i="10"/>
  <c r="G3878" i="10"/>
  <c r="E3878" i="10"/>
  <c r="J3907" i="10" s="1"/>
  <c r="I3877" i="10"/>
  <c r="H3877" i="10"/>
  <c r="G3877" i="10"/>
  <c r="E3877" i="10"/>
  <c r="J3906" i="10" s="1"/>
  <c r="I3876" i="10"/>
  <c r="H3876" i="10"/>
  <c r="G3876" i="10"/>
  <c r="E3876" i="10"/>
  <c r="J3905" i="10" s="1"/>
  <c r="I3875" i="10"/>
  <c r="H3875" i="10"/>
  <c r="G3875" i="10"/>
  <c r="E3875" i="10"/>
  <c r="J3904" i="10" s="1"/>
  <c r="I3874" i="10" l="1"/>
  <c r="H3874" i="10"/>
  <c r="G3874" i="10"/>
  <c r="E3874" i="10"/>
  <c r="J3903" i="10" s="1"/>
  <c r="I3873" i="10"/>
  <c r="H3873" i="10"/>
  <c r="G3873" i="10"/>
  <c r="E3873" i="10"/>
  <c r="J3902" i="10" s="1"/>
  <c r="I3872" i="10"/>
  <c r="H3872" i="10"/>
  <c r="G3872" i="10"/>
  <c r="E3872" i="10"/>
  <c r="J3901" i="10" s="1"/>
  <c r="I3871" i="10"/>
  <c r="H3871" i="10"/>
  <c r="G3871" i="10"/>
  <c r="E3871" i="10"/>
  <c r="J3900" i="10" s="1"/>
  <c r="I3870" i="10"/>
  <c r="H3870" i="10"/>
  <c r="G3870" i="10"/>
  <c r="E3870" i="10"/>
  <c r="I3869" i="10"/>
  <c r="H3869" i="10"/>
  <c r="G3869" i="10"/>
  <c r="E3869" i="10"/>
  <c r="I3868" i="10"/>
  <c r="H3868" i="10"/>
  <c r="G3868" i="10"/>
  <c r="E3868" i="10"/>
  <c r="J3899" i="10" l="1"/>
  <c r="J3898" i="10"/>
  <c r="J3897" i="10"/>
  <c r="E3862" i="10"/>
  <c r="I3867" i="10"/>
  <c r="H3867" i="10"/>
  <c r="G3867" i="10"/>
  <c r="E3867" i="10"/>
  <c r="J3896" i="10" s="1"/>
  <c r="I3866" i="10"/>
  <c r="H3866" i="10"/>
  <c r="G3866" i="10"/>
  <c r="E3866" i="10"/>
  <c r="J3895" i="10" s="1"/>
  <c r="I3865" i="10"/>
  <c r="H3865" i="10"/>
  <c r="G3865" i="10"/>
  <c r="E3865" i="10"/>
  <c r="J3894" i="10" s="1"/>
  <c r="I3864" i="10"/>
  <c r="H3864" i="10"/>
  <c r="G3864" i="10"/>
  <c r="E3864" i="10"/>
  <c r="J3893" i="10" s="1"/>
  <c r="I3863" i="10"/>
  <c r="H3863" i="10"/>
  <c r="G3863" i="10"/>
  <c r="E3863" i="10"/>
  <c r="J3892" i="10" s="1"/>
  <c r="I3862" i="10"/>
  <c r="H3862" i="10"/>
  <c r="G3862" i="10"/>
  <c r="I3861" i="10"/>
  <c r="H3861" i="10"/>
  <c r="G3861" i="10"/>
  <c r="E3861" i="10"/>
  <c r="J3891" i="10" l="1"/>
  <c r="J3890" i="10"/>
  <c r="I3860" i="10"/>
  <c r="H3860" i="10"/>
  <c r="G3860" i="10"/>
  <c r="E3860" i="10"/>
  <c r="J3889" i="10" s="1"/>
  <c r="I3859" i="10"/>
  <c r="H3859" i="10"/>
  <c r="G3859" i="10"/>
  <c r="E3859" i="10"/>
  <c r="J3888" i="10" s="1"/>
  <c r="I3858" i="10"/>
  <c r="H3858" i="10"/>
  <c r="G3858" i="10"/>
  <c r="E3858" i="10"/>
  <c r="J3887" i="10" s="1"/>
  <c r="I3857" i="10"/>
  <c r="H3857" i="10"/>
  <c r="G3857" i="10"/>
  <c r="E3857" i="10"/>
  <c r="J3886" i="10" s="1"/>
  <c r="I3856" i="10"/>
  <c r="H3856" i="10"/>
  <c r="G3856" i="10"/>
  <c r="E3856" i="10"/>
  <c r="I3855" i="10"/>
  <c r="H3855" i="10"/>
  <c r="G3855" i="10"/>
  <c r="E3855" i="10"/>
  <c r="J3884" i="10" l="1"/>
  <c r="J3885" i="10"/>
  <c r="I3854" i="10"/>
  <c r="H3854" i="10"/>
  <c r="G3854" i="10"/>
  <c r="E3854" i="10"/>
  <c r="J3883" i="10" s="1"/>
  <c r="I3853" i="10"/>
  <c r="H3853" i="10"/>
  <c r="G3853" i="10"/>
  <c r="E3853" i="10"/>
  <c r="J3882" i="10" s="1"/>
  <c r="I3852" i="10"/>
  <c r="H3852" i="10"/>
  <c r="G3852" i="10"/>
  <c r="E3852" i="10"/>
  <c r="J3881" i="10" s="1"/>
  <c r="I3851" i="10"/>
  <c r="H3851" i="10"/>
  <c r="G3851" i="10"/>
  <c r="E3851" i="10"/>
  <c r="J3880" i="10" s="1"/>
  <c r="I3850" i="10"/>
  <c r="H3850" i="10"/>
  <c r="G3850" i="10"/>
  <c r="E3850" i="10"/>
  <c r="I3849" i="10"/>
  <c r="H3849" i="10"/>
  <c r="G3849" i="10"/>
  <c r="E3849" i="10"/>
  <c r="I3848" i="10"/>
  <c r="H3848" i="10"/>
  <c r="G3848" i="10"/>
  <c r="E3848" i="10"/>
  <c r="J3878" i="10" l="1"/>
  <c r="J3879" i="10"/>
  <c r="J3877" i="10"/>
  <c r="I3847" i="10"/>
  <c r="H3847" i="10"/>
  <c r="G3847" i="10"/>
  <c r="E3847" i="10"/>
  <c r="J3876" i="10" s="1"/>
  <c r="I3846" i="10"/>
  <c r="H3846" i="10"/>
  <c r="G3846" i="10"/>
  <c r="E3846" i="10"/>
  <c r="I3845" i="10"/>
  <c r="H3845" i="10"/>
  <c r="G3845" i="10"/>
  <c r="E3845" i="10"/>
  <c r="I3844" i="10"/>
  <c r="H3844" i="10"/>
  <c r="G3844" i="10"/>
  <c r="E3844" i="10"/>
  <c r="I3843" i="10"/>
  <c r="H3843" i="10"/>
  <c r="G3843" i="10"/>
  <c r="E3843" i="10"/>
  <c r="I3842" i="10"/>
  <c r="H3842" i="10"/>
  <c r="G3842" i="10"/>
  <c r="E3842" i="10"/>
  <c r="I3841" i="10"/>
  <c r="H3841" i="10"/>
  <c r="G3841" i="10"/>
  <c r="E3841" i="10"/>
  <c r="J3870" i="10" s="1"/>
  <c r="I3840" i="10"/>
  <c r="H3840" i="10"/>
  <c r="G3840" i="10"/>
  <c r="E3840" i="10"/>
  <c r="J3869" i="10" s="1"/>
  <c r="I3839" i="10"/>
  <c r="H3839" i="10"/>
  <c r="G3839" i="10"/>
  <c r="E3839" i="10"/>
  <c r="J3875" i="10" l="1"/>
  <c r="J3871" i="10"/>
  <c r="J3872" i="10"/>
  <c r="J3873" i="10"/>
  <c r="J3874" i="10"/>
  <c r="J3868" i="10"/>
  <c r="I3838" i="10"/>
  <c r="H3838" i="10"/>
  <c r="G3838" i="10"/>
  <c r="E3838" i="10"/>
  <c r="J3867" i="10" s="1"/>
  <c r="I3837" i="10"/>
  <c r="H3837" i="10"/>
  <c r="G3837" i="10"/>
  <c r="E3837" i="10"/>
  <c r="J3866" i="10" s="1"/>
  <c r="I3836" i="10"/>
  <c r="H3836" i="10"/>
  <c r="G3836" i="10"/>
  <c r="E3836" i="10"/>
  <c r="J3865" i="10" s="1"/>
  <c r="I3835" i="10"/>
  <c r="H3835" i="10"/>
  <c r="G3835" i="10"/>
  <c r="E3835" i="10"/>
  <c r="J3864" i="10" s="1"/>
  <c r="I3834" i="10"/>
  <c r="H3834" i="10"/>
  <c r="G3834" i="10"/>
  <c r="E3834" i="10"/>
  <c r="J3863" i="10" s="1"/>
  <c r="I3833" i="10"/>
  <c r="H3833" i="10"/>
  <c r="G3833" i="10"/>
  <c r="E3833" i="10"/>
  <c r="J3862" i="10" s="1"/>
  <c r="I3832" i="10"/>
  <c r="H3832" i="10"/>
  <c r="G3832" i="10"/>
  <c r="E3832" i="10"/>
  <c r="J3861" i="10" l="1"/>
  <c r="I3831" i="10"/>
  <c r="H3831" i="10"/>
  <c r="G3831" i="10"/>
  <c r="I3830" i="10"/>
  <c r="H3830" i="10"/>
  <c r="G3830" i="10"/>
  <c r="I3829" i="10"/>
  <c r="H3829" i="10"/>
  <c r="G3829" i="10"/>
  <c r="I3828" i="10"/>
  <c r="H3828" i="10"/>
  <c r="G3828" i="10"/>
  <c r="I3827" i="10"/>
  <c r="H3827" i="10"/>
  <c r="G3827" i="10"/>
  <c r="I3826" i="10"/>
  <c r="H3826" i="10"/>
  <c r="G3826" i="10"/>
  <c r="I3825" i="10"/>
  <c r="H3825" i="10"/>
  <c r="G3825" i="10"/>
  <c r="E3831" i="10"/>
  <c r="J3860" i="10" s="1"/>
  <c r="E3830" i="10"/>
  <c r="E3829" i="10"/>
  <c r="E3828" i="10"/>
  <c r="E3827" i="10"/>
  <c r="E3826" i="10"/>
  <c r="E3825" i="10"/>
  <c r="J3854" i="10" l="1"/>
  <c r="J3858" i="10"/>
  <c r="J3856" i="10"/>
  <c r="J3855" i="10"/>
  <c r="J3859" i="10"/>
  <c r="J3857" i="10"/>
  <c r="I3824" i="10"/>
  <c r="H3824" i="10"/>
  <c r="G3824" i="10"/>
  <c r="I3823" i="10"/>
  <c r="H3823" i="10"/>
  <c r="G3823" i="10"/>
  <c r="I3822" i="10"/>
  <c r="H3822" i="10"/>
  <c r="G3822" i="10"/>
  <c r="I3821" i="10"/>
  <c r="H3821" i="10"/>
  <c r="G3821" i="10"/>
  <c r="I3820" i="10"/>
  <c r="H3820" i="10"/>
  <c r="G3820" i="10"/>
  <c r="I3819" i="10"/>
  <c r="H3819" i="10"/>
  <c r="G3819" i="10"/>
  <c r="E3824" i="10"/>
  <c r="J3853" i="10" s="1"/>
  <c r="E3823" i="10"/>
  <c r="J3852" i="10" s="1"/>
  <c r="E3822" i="10"/>
  <c r="E3821" i="10"/>
  <c r="E3820" i="10"/>
  <c r="E3819" i="10"/>
  <c r="J3848" i="10" s="1"/>
  <c r="J3849" i="10" l="1"/>
  <c r="J3851" i="10"/>
  <c r="J3850" i="10"/>
  <c r="I3818" i="10"/>
  <c r="H3818" i="10"/>
  <c r="G3818" i="10"/>
  <c r="E3818" i="10"/>
  <c r="J3847" i="10" s="1"/>
  <c r="I3817" i="10"/>
  <c r="H3817" i="10"/>
  <c r="G3817" i="10"/>
  <c r="E3817" i="10"/>
  <c r="J3846" i="10" s="1"/>
  <c r="I3816" i="10"/>
  <c r="H3816" i="10"/>
  <c r="G3816" i="10"/>
  <c r="E3816" i="10"/>
  <c r="J3845" i="10" s="1"/>
  <c r="I3815" i="10"/>
  <c r="H3815" i="10"/>
  <c r="G3815" i="10"/>
  <c r="E3815" i="10"/>
  <c r="J3844" i="10" s="1"/>
  <c r="I3814" i="10"/>
  <c r="H3814" i="10"/>
  <c r="G3814" i="10"/>
  <c r="E3814" i="10"/>
  <c r="J3843" i="10" s="1"/>
  <c r="I3813" i="10"/>
  <c r="H3813" i="10"/>
  <c r="G3813" i="10"/>
  <c r="E3813" i="10"/>
  <c r="I3812" i="10"/>
  <c r="H3812" i="10"/>
  <c r="G3812" i="10"/>
  <c r="E3812" i="10"/>
  <c r="J3842" i="10" l="1"/>
  <c r="J3841" i="10"/>
  <c r="I3811" i="10"/>
  <c r="H3811" i="10"/>
  <c r="G3811" i="10"/>
  <c r="E3811" i="10"/>
  <c r="J3840" i="10" s="1"/>
  <c r="I3810" i="10"/>
  <c r="H3810" i="10"/>
  <c r="G3810" i="10"/>
  <c r="E3810" i="10"/>
  <c r="J3839" i="10" s="1"/>
  <c r="I3809" i="10"/>
  <c r="H3809" i="10"/>
  <c r="G3809" i="10"/>
  <c r="E3809" i="10"/>
  <c r="J3838" i="10" s="1"/>
  <c r="I3808" i="10"/>
  <c r="H3808" i="10"/>
  <c r="G3808" i="10"/>
  <c r="E3808" i="10"/>
  <c r="I3807" i="10"/>
  <c r="H3807" i="10"/>
  <c r="G3807" i="10"/>
  <c r="E3807" i="10"/>
  <c r="I3806" i="10"/>
  <c r="H3806" i="10"/>
  <c r="G3806" i="10"/>
  <c r="E3806" i="10"/>
  <c r="I3805" i="10"/>
  <c r="H3805" i="10"/>
  <c r="G3805" i="10"/>
  <c r="E3805" i="10"/>
  <c r="J3834" i="10" l="1"/>
  <c r="J3835" i="10"/>
  <c r="J3836" i="10"/>
  <c r="J3837" i="10"/>
  <c r="I3804" i="10"/>
  <c r="H3804" i="10"/>
  <c r="G3804" i="10"/>
  <c r="E3804" i="10"/>
  <c r="J3833" i="10" s="1"/>
  <c r="I3803" i="10"/>
  <c r="H3803" i="10"/>
  <c r="G3803" i="10"/>
  <c r="E3803" i="10"/>
  <c r="J3832" i="10" s="1"/>
  <c r="I3802" i="10"/>
  <c r="H3802" i="10"/>
  <c r="G3802" i="10"/>
  <c r="E3802" i="10"/>
  <c r="J3831" i="10" s="1"/>
  <c r="I3801" i="10"/>
  <c r="H3801" i="10"/>
  <c r="G3801" i="10"/>
  <c r="E3801" i="10"/>
  <c r="J3830" i="10" s="1"/>
  <c r="I3800" i="10"/>
  <c r="H3800" i="10"/>
  <c r="G3800" i="10"/>
  <c r="E3800" i="10"/>
  <c r="J3829" i="10" s="1"/>
  <c r="I3799" i="10"/>
  <c r="H3799" i="10"/>
  <c r="G3799" i="10"/>
  <c r="E3799" i="10"/>
  <c r="J3828" i="10" s="1"/>
  <c r="I3798" i="10"/>
  <c r="H3798" i="10"/>
  <c r="G3798" i="10"/>
  <c r="E3798" i="10"/>
  <c r="J3827" i="10" s="1"/>
  <c r="I3797" i="10" l="1"/>
  <c r="H3797" i="10"/>
  <c r="G3797" i="10"/>
  <c r="E3797" i="10"/>
  <c r="J3826" i="10" s="1"/>
  <c r="I3796" i="10"/>
  <c r="H3796" i="10"/>
  <c r="G3796" i="10"/>
  <c r="E3796" i="10"/>
  <c r="J3825" i="10" s="1"/>
  <c r="I3795" i="10"/>
  <c r="H3795" i="10"/>
  <c r="G3795" i="10"/>
  <c r="E3795" i="10"/>
  <c r="J3824" i="10" s="1"/>
  <c r="I3794" i="10"/>
  <c r="H3794" i="10"/>
  <c r="G3794" i="10"/>
  <c r="E3794" i="10"/>
  <c r="J3823" i="10" s="1"/>
  <c r="I3793" i="10"/>
  <c r="H3793" i="10"/>
  <c r="G3793" i="10"/>
  <c r="E3793" i="10"/>
  <c r="J3822" i="10" s="1"/>
  <c r="I3792" i="10"/>
  <c r="H3792" i="10"/>
  <c r="G3792" i="10"/>
  <c r="E3792" i="10"/>
  <c r="J3821" i="10" s="1"/>
  <c r="I3791" i="10"/>
  <c r="H3791" i="10"/>
  <c r="G3791" i="10"/>
  <c r="E3791" i="10"/>
  <c r="J3820" i="10" s="1"/>
  <c r="I3790" i="10" l="1"/>
  <c r="H3790" i="10"/>
  <c r="G3790" i="10"/>
  <c r="E3790" i="10"/>
  <c r="J3819" i="10" s="1"/>
  <c r="I3789" i="10"/>
  <c r="H3789" i="10"/>
  <c r="G3789" i="10"/>
  <c r="E3789" i="10"/>
  <c r="J3818" i="10" s="1"/>
  <c r="I3788" i="10"/>
  <c r="H3788" i="10"/>
  <c r="G3788" i="10"/>
  <c r="E3788" i="10"/>
  <c r="J3817" i="10" s="1"/>
  <c r="I3787" i="10"/>
  <c r="H3787" i="10"/>
  <c r="G3787" i="10"/>
  <c r="E3787" i="10"/>
  <c r="J3816" i="10" s="1"/>
  <c r="I3786" i="10"/>
  <c r="H3786" i="10"/>
  <c r="G3786" i="10"/>
  <c r="E3786" i="10"/>
  <c r="J3815" i="10" s="1"/>
  <c r="I3785" i="10"/>
  <c r="H3785" i="10"/>
  <c r="G3785" i="10"/>
  <c r="E3785" i="10"/>
  <c r="J3814" i="10" s="1"/>
  <c r="I3784" i="10"/>
  <c r="H3784" i="10"/>
  <c r="G3784" i="10"/>
  <c r="E3784" i="10"/>
  <c r="J3813" i="10" s="1"/>
  <c r="I3783" i="10" l="1"/>
  <c r="H3783" i="10"/>
  <c r="G3783" i="10"/>
  <c r="E3783" i="10"/>
  <c r="J3812" i="10" s="1"/>
  <c r="I3782" i="10"/>
  <c r="H3782" i="10"/>
  <c r="G3782" i="10"/>
  <c r="E3782" i="10"/>
  <c r="J3811" i="10" s="1"/>
  <c r="I3781" i="10"/>
  <c r="H3781" i="10"/>
  <c r="G3781" i="10"/>
  <c r="E3781" i="10"/>
  <c r="J3810" i="10" s="1"/>
  <c r="I3780" i="10"/>
  <c r="H3780" i="10"/>
  <c r="G3780" i="10"/>
  <c r="E3780" i="10"/>
  <c r="J3809" i="10" s="1"/>
  <c r="I3779" i="10"/>
  <c r="H3779" i="10"/>
  <c r="G3779" i="10"/>
  <c r="E3779" i="10"/>
  <c r="J3808" i="10" s="1"/>
  <c r="I3778" i="10"/>
  <c r="H3778" i="10"/>
  <c r="G3778" i="10"/>
  <c r="E3778" i="10"/>
  <c r="J3807" i="10" s="1"/>
  <c r="I3777" i="10"/>
  <c r="H3777" i="10"/>
  <c r="G3777" i="10"/>
  <c r="E3777" i="10"/>
  <c r="J3806" i="10" s="1"/>
  <c r="I3776" i="10" l="1"/>
  <c r="H3776" i="10"/>
  <c r="G3776" i="10"/>
  <c r="E3776" i="10"/>
  <c r="J3805" i="10" s="1"/>
  <c r="I3775" i="10"/>
  <c r="H3775" i="10"/>
  <c r="G3775" i="10"/>
  <c r="E3775" i="10"/>
  <c r="J3804" i="10" s="1"/>
  <c r="I3774" i="10"/>
  <c r="H3774" i="10"/>
  <c r="G3774" i="10"/>
  <c r="E3774" i="10"/>
  <c r="J3803" i="10" s="1"/>
  <c r="I3773" i="10"/>
  <c r="H3773" i="10"/>
  <c r="G3773" i="10"/>
  <c r="E3773" i="10"/>
  <c r="J3802" i="10" s="1"/>
  <c r="I3772" i="10"/>
  <c r="H3772" i="10"/>
  <c r="G3772" i="10"/>
  <c r="E3772" i="10"/>
  <c r="J3801" i="10" s="1"/>
  <c r="I3771" i="10"/>
  <c r="H3771" i="10"/>
  <c r="G3771" i="10"/>
  <c r="E3771" i="10"/>
  <c r="J3800" i="10" s="1"/>
  <c r="I3770" i="10"/>
  <c r="H3770" i="10"/>
  <c r="G3770" i="10"/>
  <c r="E3770" i="10"/>
  <c r="J3799" i="10" s="1"/>
  <c r="I3769" i="10"/>
  <c r="H3769" i="10"/>
  <c r="G3769" i="10"/>
  <c r="E3769" i="10"/>
  <c r="J3798" i="10" s="1"/>
  <c r="I3768" i="10" l="1"/>
  <c r="H3768" i="10"/>
  <c r="G3768" i="10"/>
  <c r="E3768" i="10"/>
  <c r="J3797" i="10" s="1"/>
  <c r="I3767" i="10"/>
  <c r="H3767" i="10"/>
  <c r="G3767" i="10"/>
  <c r="E3767" i="10"/>
  <c r="J3796" i="10" s="1"/>
  <c r="I3766" i="10"/>
  <c r="H3766" i="10"/>
  <c r="G3766" i="10"/>
  <c r="E3766" i="10"/>
  <c r="J3795" i="10" s="1"/>
  <c r="I3765" i="10"/>
  <c r="H3765" i="10"/>
  <c r="G3765" i="10"/>
  <c r="E3765" i="10"/>
  <c r="J3794" i="10" s="1"/>
  <c r="I3764" i="10"/>
  <c r="H3764" i="10"/>
  <c r="G3764" i="10"/>
  <c r="E3764" i="10"/>
  <c r="J3793" i="10" s="1"/>
  <c r="I3763" i="10"/>
  <c r="H3763" i="10"/>
  <c r="G3763" i="10"/>
  <c r="E3763" i="10"/>
  <c r="J3792" i="10" s="1"/>
  <c r="I3762" i="10"/>
  <c r="H3762" i="10"/>
  <c r="G3762" i="10"/>
  <c r="E3762" i="10"/>
  <c r="J3791" i="10" s="1"/>
  <c r="I3761" i="10" l="1"/>
  <c r="H3761" i="10"/>
  <c r="G3761" i="10"/>
  <c r="E3761" i="10"/>
  <c r="J3790" i="10" s="1"/>
  <c r="I3760" i="10"/>
  <c r="H3760" i="10"/>
  <c r="G3760" i="10"/>
  <c r="E3760" i="10"/>
  <c r="J3789" i="10" s="1"/>
  <c r="I3759" i="10"/>
  <c r="H3759" i="10"/>
  <c r="G3759" i="10"/>
  <c r="E3759" i="10"/>
  <c r="J3788" i="10" s="1"/>
  <c r="I3758" i="10"/>
  <c r="H3758" i="10"/>
  <c r="G3758" i="10"/>
  <c r="E3758" i="10"/>
  <c r="J3787" i="10" s="1"/>
  <c r="I3757" i="10"/>
  <c r="H3757" i="10"/>
  <c r="G3757" i="10"/>
  <c r="E3757" i="10"/>
  <c r="J3786" i="10" s="1"/>
  <c r="I3756" i="10"/>
  <c r="H3756" i="10"/>
  <c r="G3756" i="10"/>
  <c r="E3756" i="10"/>
  <c r="I3755" i="10"/>
  <c r="H3755" i="10"/>
  <c r="G3755" i="10"/>
  <c r="E3755" i="10"/>
  <c r="J3784" i="10" l="1"/>
  <c r="J3785" i="10"/>
  <c r="I3754" i="10"/>
  <c r="H3754" i="10"/>
  <c r="G3754" i="10"/>
  <c r="E3754" i="10"/>
  <c r="J3783" i="10" s="1"/>
  <c r="I3753" i="10"/>
  <c r="H3753" i="10"/>
  <c r="G3753" i="10"/>
  <c r="E3753" i="10"/>
  <c r="J3782" i="10" s="1"/>
  <c r="I3752" i="10"/>
  <c r="H3752" i="10"/>
  <c r="G3752" i="10"/>
  <c r="E3752" i="10"/>
  <c r="J3781" i="10" s="1"/>
  <c r="I3751" i="10"/>
  <c r="H3751" i="10"/>
  <c r="G3751" i="10"/>
  <c r="E3751" i="10"/>
  <c r="J3780" i="10" s="1"/>
  <c r="I3750" i="10"/>
  <c r="H3750" i="10"/>
  <c r="G3750" i="10"/>
  <c r="E3750" i="10"/>
  <c r="J3779" i="10" s="1"/>
  <c r="I3749" i="10"/>
  <c r="H3749" i="10"/>
  <c r="G3749" i="10"/>
  <c r="E3749" i="10"/>
  <c r="I3748" i="10"/>
  <c r="H3748" i="10"/>
  <c r="G3748" i="10"/>
  <c r="E3748" i="10"/>
  <c r="I3747" i="10"/>
  <c r="H3747" i="10"/>
  <c r="G3747" i="10"/>
  <c r="E3747" i="10"/>
  <c r="J3776" i="10" l="1"/>
  <c r="J3777" i="10"/>
  <c r="J3778" i="10"/>
  <c r="I3746" i="10"/>
  <c r="H3746" i="10"/>
  <c r="G3746" i="10"/>
  <c r="E3746" i="10"/>
  <c r="J3775" i="10" s="1"/>
  <c r="I3745" i="10"/>
  <c r="H3745" i="10"/>
  <c r="G3745" i="10"/>
  <c r="E3745" i="10"/>
  <c r="J3774" i="10" s="1"/>
  <c r="I3744" i="10"/>
  <c r="H3744" i="10"/>
  <c r="G3744" i="10"/>
  <c r="E3744" i="10"/>
  <c r="J3773" i="10" s="1"/>
  <c r="I3743" i="10"/>
  <c r="H3743" i="10"/>
  <c r="G3743" i="10"/>
  <c r="E3743" i="10"/>
  <c r="J3772" i="10" s="1"/>
  <c r="I3742" i="10"/>
  <c r="H3742" i="10"/>
  <c r="G3742" i="10"/>
  <c r="E3742" i="10"/>
  <c r="J3771" i="10" s="1"/>
  <c r="I3741" i="10"/>
  <c r="H3741" i="10"/>
  <c r="G3741" i="10"/>
  <c r="E3741" i="10"/>
  <c r="J3770" i="10" l="1"/>
  <c r="I3740" i="10"/>
  <c r="H3740" i="10"/>
  <c r="G3740" i="10"/>
  <c r="E3740" i="10"/>
  <c r="J3769" i="10" s="1"/>
  <c r="I3739" i="10"/>
  <c r="H3739" i="10"/>
  <c r="G3739" i="10"/>
  <c r="E3739" i="10"/>
  <c r="J3768" i="10" s="1"/>
  <c r="I3738" i="10"/>
  <c r="H3738" i="10"/>
  <c r="G3738" i="10"/>
  <c r="E3738" i="10"/>
  <c r="I3737" i="10"/>
  <c r="H3737" i="10"/>
  <c r="G3737" i="10"/>
  <c r="E3737" i="10"/>
  <c r="I3736" i="10"/>
  <c r="H3736" i="10"/>
  <c r="G3736" i="10"/>
  <c r="E3736" i="10"/>
  <c r="J3765" i="10" s="1"/>
  <c r="I3735" i="10"/>
  <c r="H3735" i="10"/>
  <c r="G3735" i="10"/>
  <c r="E3735" i="10"/>
  <c r="J3764" i="10" s="1"/>
  <c r="I3734" i="10"/>
  <c r="H3734" i="10"/>
  <c r="G3734" i="10"/>
  <c r="E3734" i="10"/>
  <c r="J3766" i="10" l="1"/>
  <c r="J3767" i="10"/>
  <c r="J3763" i="10"/>
  <c r="I3733" i="10"/>
  <c r="H3733" i="10"/>
  <c r="G3733" i="10"/>
  <c r="E3733" i="10"/>
  <c r="J3762" i="10" s="1"/>
  <c r="I3732" i="10"/>
  <c r="H3732" i="10"/>
  <c r="G3732" i="10"/>
  <c r="E3732" i="10"/>
  <c r="J3761" i="10" s="1"/>
  <c r="I3731" i="10"/>
  <c r="H3731" i="10"/>
  <c r="G3731" i="10"/>
  <c r="E3731" i="10"/>
  <c r="J3760" i="10" s="1"/>
  <c r="I3730" i="10"/>
  <c r="H3730" i="10"/>
  <c r="G3730" i="10"/>
  <c r="E3730" i="10"/>
  <c r="J3759" i="10" s="1"/>
  <c r="I3729" i="10"/>
  <c r="H3729" i="10"/>
  <c r="G3729" i="10"/>
  <c r="E3729" i="10"/>
  <c r="J3758" i="10" s="1"/>
  <c r="I3728" i="10"/>
  <c r="H3728" i="10"/>
  <c r="G3728" i="10"/>
  <c r="E3728" i="10"/>
  <c r="J3757" i="10" s="1"/>
  <c r="I3727" i="10"/>
  <c r="H3727" i="10"/>
  <c r="G3727" i="10"/>
  <c r="E3727" i="10"/>
  <c r="J3756" i="10" s="1"/>
  <c r="I3726" i="10"/>
  <c r="H3726" i="10"/>
  <c r="G3726" i="10"/>
  <c r="E3726" i="10"/>
  <c r="J3755" i="10" l="1"/>
  <c r="I3725" i="10"/>
  <c r="H3725" i="10"/>
  <c r="G3725" i="10"/>
  <c r="E3725" i="10"/>
  <c r="J3754" i="10" s="1"/>
  <c r="I3724" i="10"/>
  <c r="H3724" i="10"/>
  <c r="G3724" i="10"/>
  <c r="E3724" i="10"/>
  <c r="J3753" i="10" s="1"/>
  <c r="I3723" i="10"/>
  <c r="H3723" i="10"/>
  <c r="G3723" i="10"/>
  <c r="E3723" i="10"/>
  <c r="I3722" i="10"/>
  <c r="H3722" i="10"/>
  <c r="G3722" i="10"/>
  <c r="E3722" i="10"/>
  <c r="I3721" i="10"/>
  <c r="H3721" i="10"/>
  <c r="G3721" i="10"/>
  <c r="E3721" i="10"/>
  <c r="J3750" i="10" s="1"/>
  <c r="I3720" i="10"/>
  <c r="H3720" i="10"/>
  <c r="G3720" i="10"/>
  <c r="E3720" i="10"/>
  <c r="J3749" i="10" s="1"/>
  <c r="I3719" i="10"/>
  <c r="H3719" i="10"/>
  <c r="G3719" i="10"/>
  <c r="E3719" i="10"/>
  <c r="J3751" i="10" l="1"/>
  <c r="J3752" i="10"/>
  <c r="J3748" i="10"/>
  <c r="I3718" i="10"/>
  <c r="H3718" i="10"/>
  <c r="G3718" i="10"/>
  <c r="E3718" i="10"/>
  <c r="J3747" i="10" s="1"/>
  <c r="I3717" i="10"/>
  <c r="H3717" i="10"/>
  <c r="G3717" i="10"/>
  <c r="E3717" i="10"/>
  <c r="J3746" i="10" s="1"/>
  <c r="I3716" i="10"/>
  <c r="H3716" i="10"/>
  <c r="G3716" i="10"/>
  <c r="E3716" i="10"/>
  <c r="J3745" i="10" s="1"/>
  <c r="I3715" i="10"/>
  <c r="H3715" i="10"/>
  <c r="G3715" i="10"/>
  <c r="E3715" i="10"/>
  <c r="J3744" i="10" s="1"/>
  <c r="I3714" i="10"/>
  <c r="H3714" i="10"/>
  <c r="G3714" i="10"/>
  <c r="E3714" i="10"/>
  <c r="J3743" i="10" s="1"/>
  <c r="I3713" i="10"/>
  <c r="H3713" i="10"/>
  <c r="G3713" i="10"/>
  <c r="E3713" i="10"/>
  <c r="J3742" i="10" l="1"/>
  <c r="E3712" i="10"/>
  <c r="J3741" i="10" s="1"/>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J3738" i="10" l="1"/>
  <c r="J3739" i="10"/>
  <c r="J3740" i="10"/>
  <c r="J3736" i="10"/>
  <c r="J3735" i="10"/>
  <c r="J3737" i="10"/>
  <c r="I3705" i="10"/>
  <c r="H3705" i="10"/>
  <c r="G3705" i="10"/>
  <c r="E3705" i="10"/>
  <c r="J3734" i="10" s="1"/>
  <c r="I3704" i="10"/>
  <c r="H3704" i="10"/>
  <c r="G3704" i="10"/>
  <c r="E3704" i="10"/>
  <c r="J3733" i="10" s="1"/>
  <c r="I3703" i="10"/>
  <c r="H3703" i="10"/>
  <c r="G3703" i="10"/>
  <c r="E3703" i="10"/>
  <c r="J3732" i="10" s="1"/>
  <c r="I3702" i="10"/>
  <c r="H3702" i="10"/>
  <c r="G3702" i="10"/>
  <c r="E3702" i="10"/>
  <c r="J3731" i="10" s="1"/>
  <c r="I3701" i="10"/>
  <c r="H3701" i="10"/>
  <c r="G3701" i="10"/>
  <c r="E3701" i="10"/>
  <c r="J3730" i="10" s="1"/>
  <c r="I3700" i="10"/>
  <c r="H3700" i="10"/>
  <c r="G3700" i="10"/>
  <c r="E3700" i="10"/>
  <c r="J3729" i="10" s="1"/>
  <c r="I3699" i="10" l="1"/>
  <c r="H3699" i="10"/>
  <c r="G3699" i="10"/>
  <c r="E3699" i="10"/>
  <c r="J3728" i="10" s="1"/>
  <c r="I3698" i="10"/>
  <c r="H3698" i="10"/>
  <c r="G3698" i="10"/>
  <c r="E3698" i="10"/>
  <c r="J3727" i="10" s="1"/>
  <c r="I3697" i="10"/>
  <c r="H3697" i="10"/>
  <c r="G3697" i="10"/>
  <c r="E3697" i="10"/>
  <c r="J3726" i="10" s="1"/>
  <c r="I3696" i="10"/>
  <c r="H3696" i="10"/>
  <c r="G3696" i="10"/>
  <c r="E3696" i="10"/>
  <c r="J3725" i="10" s="1"/>
  <c r="I3695" i="10"/>
  <c r="H3695" i="10"/>
  <c r="G3695" i="10"/>
  <c r="E3695" i="10"/>
  <c r="J3724" i="10" s="1"/>
  <c r="I3694" i="10"/>
  <c r="H3694" i="10"/>
  <c r="G3694" i="10"/>
  <c r="E3694" i="10"/>
  <c r="J3723" i="10" s="1"/>
  <c r="I3693" i="10"/>
  <c r="H3693" i="10"/>
  <c r="G3693" i="10"/>
  <c r="E3693" i="10"/>
  <c r="J3722" i="10" s="1"/>
  <c r="I3692" i="10"/>
  <c r="H3692" i="10"/>
  <c r="G3692" i="10"/>
  <c r="E3692" i="10"/>
  <c r="J3721" i="10" s="1"/>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J3720" i="10" s="1"/>
  <c r="E3690" i="10"/>
  <c r="E3689" i="10"/>
  <c r="E3688" i="10"/>
  <c r="E3686" i="10"/>
  <c r="E3685" i="10"/>
  <c r="J3717" i="10" l="1"/>
  <c r="J3715" i="10"/>
  <c r="J3716" i="10"/>
  <c r="J3718" i="10"/>
  <c r="J3714" i="10"/>
  <c r="J3719" i="10"/>
  <c r="I3685" i="10"/>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l="1"/>
  <c r="I3643" i="10"/>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57" i="10" l="1"/>
  <c r="J3433" i="10"/>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<sst xmlns="http://schemas.openxmlformats.org/spreadsheetml/2006/main" count="37" uniqueCount="37">
  <si>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</si>
  <si>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</si>
  <si>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</si>
  <si>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</si>
  <si>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</si>
  <si>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</si>
  <si>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</si>
  <si>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</si>
  <si>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</si>
  <si>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</si>
  <si>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</si>
  <si>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</si>
  <si>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</si>
  <si>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</si>
  <si>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</si>
  <si>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</si>
  <si>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meterassurance@nationalgrid.com</t>
  </si>
  <si>
    <t>Date</t>
  </si>
  <si>
    <t>UAG (kWh)</t>
  </si>
  <si>
    <t>OUG (kWh)</t>
  </si>
  <si>
    <t>CVS (kWh)</t>
  </si>
  <si>
    <t>NTS Shrinkage (kWh)</t>
  </si>
  <si>
    <t>2008 - 2009</t>
  </si>
  <si>
    <t>2007 - 2008</t>
  </si>
  <si>
    <t>2009 - 2010</t>
  </si>
  <si>
    <t>2010 - 2011</t>
  </si>
  <si>
    <t>2011 - 2012</t>
  </si>
  <si>
    <t>2012 - 2013</t>
  </si>
  <si>
    <t>2013 - 2014</t>
  </si>
  <si>
    <t>2014 - 2015</t>
  </si>
  <si>
    <t>2015 - 2016</t>
  </si>
  <si>
    <t>2016 - 2017</t>
  </si>
  <si>
    <t>UAG (GWh)</t>
  </si>
  <si>
    <t>OUG (GWh)</t>
  </si>
  <si>
    <t>CVS (GWh)</t>
  </si>
  <si>
    <t>NTS Shrinkage (GWh)</t>
  </si>
  <si>
    <t>2017 - 2018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</si>
</sst>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diagonal/>
    </border>
  </borders>
  <cellStyleXfs count="464">
    <xf numFmtId="0" fontId="0" fillId="0" borderId="0"/>
    <xf numFmtId="0" fontId="23" fillId="2"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23" fillId="3"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23" fillId="4"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23" fillId="5"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23" fillId="6"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23" fillId="7"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23" fillId="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23" fillId="9"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23" fillId="10"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23" fillId="5"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23" fillId="8"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23" fillId="11"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24" fillId="12" borderId="0" applyNumberFormat="0" applyBorder="0" applyAlignment="0" applyProtection="0"/>
    <xf numFmtId="0" fontId="41" fillId="36" borderId="0" applyNumberFormat="0" applyBorder="0" applyAlignment="0" applyProtection="0"/>
    <xf numFmtId="0" fontId="24" fillId="9" borderId="0" applyNumberFormat="0" applyBorder="0" applyAlignment="0" applyProtection="0"/>
    <xf numFmtId="0" fontId="41" fillId="37" borderId="0" applyNumberFormat="0" applyBorder="0" applyAlignment="0" applyProtection="0"/>
    <xf numFmtId="0" fontId="24" fillId="10" borderId="0" applyNumberFormat="0" applyBorder="0" applyAlignment="0" applyProtection="0"/>
    <xf numFmtId="0" fontId="41" fillId="38" borderId="0" applyNumberFormat="0" applyBorder="0" applyAlignment="0" applyProtection="0"/>
    <xf numFmtId="0" fontId="24" fillId="13" borderId="0" applyNumberFormat="0" applyBorder="0" applyAlignment="0" applyProtection="0"/>
    <xf numFmtId="0" fontId="41" fillId="39" borderId="0" applyNumberFormat="0" applyBorder="0" applyAlignment="0" applyProtection="0"/>
    <xf numFmtId="0" fontId="24" fillId="14" borderId="0" applyNumberFormat="0" applyBorder="0" applyAlignment="0" applyProtection="0"/>
    <xf numFmtId="0" fontId="41" fillId="40" borderId="0" applyNumberFormat="0" applyBorder="0" applyAlignment="0" applyProtection="0"/>
    <xf numFmtId="0" fontId="24" fillId="15" borderId="0" applyNumberFormat="0" applyBorder="0" applyAlignment="0" applyProtection="0"/>
    <xf numFmtId="0" fontId="41" fillId="41" borderId="0" applyNumberFormat="0" applyBorder="0" applyAlignment="0" applyProtection="0"/>
    <xf numFmtId="0" fontId="24" fillId="16" borderId="0" applyNumberFormat="0" applyBorder="0" applyAlignment="0" applyProtection="0"/>
    <xf numFmtId="0" fontId="41" fillId="42" borderId="0" applyNumberFormat="0" applyBorder="0" applyAlignment="0" applyProtection="0"/>
    <xf numFmtId="0" fontId="24" fillId="17" borderId="0" applyNumberFormat="0" applyBorder="0" applyAlignment="0" applyProtection="0"/>
    <xf numFmtId="0" fontId="41" fillId="43" borderId="0" applyNumberFormat="0" applyBorder="0" applyAlignment="0" applyProtection="0"/>
    <xf numFmtId="0" fontId="24" fillId="18" borderId="0" applyNumberFormat="0" applyBorder="0" applyAlignment="0" applyProtection="0"/>
    <xf numFmtId="0" fontId="41" fillId="44" borderId="0" applyNumberFormat="0" applyBorder="0" applyAlignment="0" applyProtection="0"/>
    <xf numFmtId="0" fontId="24" fillId="13" borderId="0" applyNumberFormat="0" applyBorder="0" applyAlignment="0" applyProtection="0"/>
    <xf numFmtId="0" fontId="41" fillId="45" borderId="0" applyNumberFormat="0" applyBorder="0" applyAlignment="0" applyProtection="0"/>
    <xf numFmtId="0" fontId="24" fillId="14" borderId="0" applyNumberFormat="0" applyBorder="0" applyAlignment="0" applyProtection="0"/>
    <xf numFmtId="0" fontId="41" fillId="46" borderId="0" applyNumberFormat="0" applyBorder="0" applyAlignment="0" applyProtection="0"/>
    <xf numFmtId="0" fontId="24" fillId="19" borderId="0" applyNumberFormat="0" applyBorder="0" applyAlignment="0" applyProtection="0"/>
    <xf numFmtId="0" fontId="41" fillId="47" borderId="0" applyNumberFormat="0" applyBorder="0" applyAlignment="0" applyProtection="0"/>
    <xf numFmtId="0" fontId="25" fillId="3" borderId="0" applyNumberFormat="0" applyBorder="0" applyAlignment="0" applyProtection="0"/>
    <xf numFmtId="0" fontId="42" fillId="48" borderId="0" applyNumberFormat="0" applyBorder="0" applyAlignment="0" applyProtection="0"/>
    <xf numFmtId="0" fontId="26" fillId="20" borderId="1" applyNumberFormat="0" applyAlignment="0" applyProtection="0"/>
    <xf numFmtId="0" fontId="43" fillId="49" borderId="10" applyNumberFormat="0" applyAlignment="0" applyProtection="0"/>
    <xf numFmtId="0" fontId="27" fillId="21" borderId="2" applyNumberFormat="0" applyAlignment="0" applyProtection="0"/>
    <xf numFmtId="0" fontId="44" fillId="50" borderId="11" applyNumberFormat="0" applyAlignment="0" applyProtection="0"/>
    <xf numFmtId="43" fontId="20" fillId="0" borderId="0" applyFont="0" applyFill="0" applyBorder="0" applyAlignment="0" applyProtection="0"/>
    <xf numFmtId="44" fontId="20" fillId="0" borderId="0" applyFont="0" applyFill="0" applyBorder="0" applyAlignment="0" applyProtection="0"/>
    <xf numFmtId="0" fontId="28" fillId="0" borderId="0" applyNumberFormat="0" applyFill="0" applyBorder="0" applyAlignment="0" applyProtection="0"/>
    <xf numFmtId="0" fontId="45" fillId="0" borderId="0" applyNumberFormat="0" applyFill="0" applyBorder="0" applyAlignment="0" applyProtection="0"/>
    <xf numFmtId="0" fontId="29" fillId="4" borderId="0" applyNumberFormat="0" applyBorder="0" applyAlignment="0" applyProtection="0"/>
    <xf numFmtId="0" fontId="46" fillId="51" borderId="0" applyNumberFormat="0" applyBorder="0" applyAlignment="0" applyProtection="0"/>
    <xf numFmtId="0" fontId="30" fillId="0" borderId="3" applyNumberFormat="0" applyFill="0" applyAlignment="0" applyProtection="0"/>
    <xf numFmtId="0" fontId="47" fillId="0" borderId="12" applyNumberFormat="0" applyFill="0" applyAlignment="0" applyProtection="0"/>
    <xf numFmtId="0" fontId="31" fillId="0" borderId="4" applyNumberFormat="0" applyFill="0" applyAlignment="0" applyProtection="0"/>
    <xf numFmtId="0" fontId="48" fillId="0" borderId="13" applyNumberFormat="0" applyFill="0" applyAlignment="0" applyProtection="0"/>
    <xf numFmtId="0" fontId="32" fillId="0" borderId="5" applyNumberFormat="0" applyFill="0" applyAlignment="0" applyProtection="0"/>
    <xf numFmtId="0" fontId="49" fillId="0" borderId="14" applyNumberFormat="0" applyFill="0" applyAlignment="0" applyProtection="0"/>
    <xf numFmtId="0" fontId="32" fillId="0" borderId="0" applyNumberFormat="0" applyFill="0" applyBorder="0" applyAlignment="0" applyProtection="0"/>
    <xf numFmtId="0" fontId="49" fillId="0" borderId="0" applyNumberFormat="0" applyFill="0" applyBorder="0" applyAlignment="0" applyProtection="0"/>
    <xf numFmtId="0" fontId="15" fillId="0" borderId="0" applyNumberFormat="0" applyFill="0" applyBorder="0" applyAlignment="0" applyProtection="0">
      <alignment vertical="top"/>
      <protection locked="0"/>
    </xf>
    <xf numFmtId="0" fontId="33" fillId="7" borderId="1" applyNumberFormat="0" applyAlignment="0" applyProtection="0"/>
    <xf numFmtId="0" fontId="50" fillId="52" borderId="10" applyNumberFormat="0" applyAlignment="0" applyProtection="0"/>
    <xf numFmtId="0" fontId="34" fillId="0" borderId="6" applyNumberFormat="0" applyFill="0" applyAlignment="0" applyProtection="0"/>
    <xf numFmtId="0" fontId="51" fillId="0" borderId="15" applyNumberFormat="0" applyFill="0" applyAlignment="0" applyProtection="0"/>
    <xf numFmtId="0" fontId="35" fillId="22" borderId="0" applyNumberFormat="0" applyBorder="0" applyAlignment="0" applyProtection="0"/>
    <xf numFmtId="0" fontId="52" fillId="53" borderId="0" applyNumberFormat="0" applyBorder="0" applyAlignment="0" applyProtection="0"/>
    <xf numFmtId="0" fontId="20" fillId="0" borderId="0"/>
    <xf numFmtId="0" fontId="40" fillId="0" borderId="0"/>
    <xf numFmtId="0" fontId="40" fillId="0" borderId="0"/>
    <xf numFmtId="0" fontId="20" fillId="23" borderId="7" applyNumberFormat="0" applyFont="0" applyAlignment="0" applyProtection="0"/>
    <xf numFmtId="0" fontId="40" fillId="54" borderId="16" applyNumberFormat="0" applyFont="0" applyAlignment="0" applyProtection="0"/>
    <xf numFmtId="0" fontId="40" fillId="54" borderId="16" applyNumberFormat="0" applyFont="0" applyAlignment="0" applyProtection="0"/>
    <xf numFmtId="0" fontId="36" fillId="20" borderId="8" applyNumberFormat="0" applyAlignment="0" applyProtection="0"/>
    <xf numFmtId="0" fontId="53" fillId="49" borderId="17"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0" fontId="37" fillId="0" borderId="0" applyNumberFormat="0" applyFill="0" applyBorder="0" applyAlignment="0" applyProtection="0"/>
    <xf numFmtId="0" fontId="54" fillId="0" borderId="0" applyNumberFormat="0" applyFill="0" applyBorder="0" applyAlignment="0" applyProtection="0"/>
    <xf numFmtId="0" fontId="38" fillId="0" borderId="9" applyNumberFormat="0" applyFill="0" applyAlignment="0" applyProtection="0"/>
    <xf numFmtId="0" fontId="55" fillId="0" borderId="18" applyNumberFormat="0" applyFill="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14" fillId="0" borderId="0"/>
    <xf numFmtId="0" fontId="14" fillId="0" borderId="0"/>
    <xf numFmtId="0" fontId="60" fillId="0" borderId="0" applyNumberFormat="0" applyFill="0" applyBorder="0" applyAlignment="0" applyProtection="0"/>
    <xf numFmtId="0" fontId="14" fillId="54" borderId="16" applyNumberFormat="0" applyFont="0" applyAlignment="0" applyProtection="0"/>
    <xf numFmtId="0" fontId="14" fillId="24" borderId="0" applyNumberFormat="0" applyBorder="0" applyAlignment="0" applyProtection="0"/>
    <xf numFmtId="0" fontId="14" fillId="30" borderId="0" applyNumberFormat="0" applyBorder="0" applyAlignment="0" applyProtection="0"/>
    <xf numFmtId="0" fontId="14" fillId="25" borderId="0" applyNumberFormat="0" applyBorder="0" applyAlignment="0" applyProtection="0"/>
    <xf numFmtId="0" fontId="14" fillId="31" borderId="0" applyNumberFormat="0" applyBorder="0" applyAlignment="0" applyProtection="0"/>
    <xf numFmtId="0" fontId="14" fillId="26" borderId="0" applyNumberFormat="0" applyBorder="0" applyAlignment="0" applyProtection="0"/>
    <xf numFmtId="0" fontId="14" fillId="32" borderId="0" applyNumberFormat="0" applyBorder="0" applyAlignment="0" applyProtection="0"/>
    <xf numFmtId="0" fontId="14" fillId="27" borderId="0" applyNumberFormat="0" applyBorder="0" applyAlignment="0" applyProtection="0"/>
    <xf numFmtId="0" fontId="14" fillId="33" borderId="0" applyNumberFormat="0" applyBorder="0" applyAlignment="0" applyProtection="0"/>
    <xf numFmtId="0" fontId="14" fillId="28" borderId="0" applyNumberFormat="0" applyBorder="0" applyAlignment="0" applyProtection="0"/>
    <xf numFmtId="0" fontId="14" fillId="34" borderId="0" applyNumberFormat="0" applyBorder="0" applyAlignment="0" applyProtection="0"/>
    <xf numFmtId="0" fontId="14" fillId="29" borderId="0" applyNumberFormat="0" applyBorder="0" applyAlignment="0" applyProtection="0"/>
    <xf numFmtId="0" fontId="14" fillId="35" borderId="0" applyNumberFormat="0" applyBorder="0" applyAlignment="0" applyProtection="0"/>
    <xf numFmtId="0" fontId="13" fillId="0" borderId="0"/>
    <xf numFmtId="0" fontId="13" fillId="0" borderId="0"/>
    <xf numFmtId="0" fontId="13" fillId="54" borderId="16" applyNumberFormat="0" applyFont="0" applyAlignment="0" applyProtection="0"/>
    <xf numFmtId="0" fontId="13" fillId="24" borderId="0" applyNumberFormat="0" applyBorder="0" applyAlignment="0" applyProtection="0"/>
    <xf numFmtId="0" fontId="13" fillId="30" borderId="0" applyNumberFormat="0" applyBorder="0" applyAlignment="0" applyProtection="0"/>
    <xf numFmtId="0" fontId="13" fillId="25"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33" borderId="0" applyNumberFormat="0" applyBorder="0" applyAlignment="0" applyProtection="0"/>
    <xf numFmtId="0" fontId="13" fillId="28" borderId="0" applyNumberFormat="0" applyBorder="0" applyAlignment="0" applyProtection="0"/>
    <xf numFmtId="0" fontId="13" fillId="34" borderId="0" applyNumberFormat="0" applyBorder="0" applyAlignment="0" applyProtection="0"/>
    <xf numFmtId="0" fontId="13" fillId="29" borderId="0" applyNumberFormat="0" applyBorder="0" applyAlignment="0" applyProtection="0"/>
    <xf numFmtId="0" fontId="13" fillId="35" borderId="0" applyNumberFormat="0" applyBorder="0" applyAlignment="0" applyProtection="0"/>
    <xf numFmtId="0" fontId="12" fillId="0" borderId="0"/>
    <xf numFmtId="0" fontId="12" fillId="0" borderId="0"/>
    <xf numFmtId="0" fontId="12" fillId="54" borderId="16" applyNumberFormat="0" applyFont="0" applyAlignment="0" applyProtection="0"/>
    <xf numFmtId="0" fontId="12" fillId="24" borderId="0" applyNumberFormat="0" applyBorder="0" applyAlignment="0" applyProtection="0"/>
    <xf numFmtId="0" fontId="12" fillId="30" borderId="0" applyNumberFormat="0" applyBorder="0" applyAlignment="0" applyProtection="0"/>
    <xf numFmtId="0" fontId="12" fillId="25"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32" borderId="0" applyNumberFormat="0" applyBorder="0" applyAlignment="0" applyProtection="0"/>
    <xf numFmtId="0" fontId="12" fillId="27"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34" borderId="0" applyNumberFormat="0" applyBorder="0" applyAlignment="0" applyProtection="0"/>
    <xf numFmtId="0" fontId="12" fillId="29" borderId="0" applyNumberFormat="0" applyBorder="0" applyAlignment="0" applyProtection="0"/>
    <xf numFmtId="0" fontId="12" fillId="35" borderId="0" applyNumberFormat="0" applyBorder="0" applyAlignment="0" applyProtection="0"/>
    <xf numFmtId="0" fontId="11" fillId="0" borderId="0"/>
    <xf numFmtId="0" fontId="11" fillId="0" borderId="0"/>
    <xf numFmtId="0" fontId="11" fillId="54" borderId="16" applyNumberFormat="0" applyFont="0" applyAlignment="0" applyProtection="0"/>
    <xf numFmtId="0" fontId="11" fillId="24" borderId="0" applyNumberFormat="0" applyBorder="0" applyAlignment="0" applyProtection="0"/>
    <xf numFmtId="0" fontId="11" fillId="30" borderId="0" applyNumberFormat="0" applyBorder="0" applyAlignment="0" applyProtection="0"/>
    <xf numFmtId="0" fontId="11" fillId="25" borderId="0" applyNumberFormat="0" applyBorder="0" applyAlignment="0" applyProtection="0"/>
    <xf numFmtId="0" fontId="11" fillId="31"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33" borderId="0" applyNumberFormat="0" applyBorder="0" applyAlignment="0" applyProtection="0"/>
    <xf numFmtId="0" fontId="11" fillId="28" borderId="0" applyNumberFormat="0" applyBorder="0" applyAlignment="0" applyProtection="0"/>
    <xf numFmtId="0" fontId="11" fillId="34"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 fillId="0" borderId="0"/>
    <xf numFmtId="0" fontId="10" fillId="0" borderId="0"/>
    <xf numFmtId="0" fontId="10" fillId="54" borderId="16" applyNumberFormat="0" applyFont="0" applyAlignment="0" applyProtection="0"/>
    <xf numFmtId="0" fontId="10" fillId="24" borderId="0" applyNumberFormat="0" applyBorder="0" applyAlignment="0" applyProtection="0"/>
    <xf numFmtId="0" fontId="10" fillId="30" borderId="0" applyNumberFormat="0" applyBorder="0" applyAlignment="0" applyProtection="0"/>
    <xf numFmtId="0" fontId="10" fillId="25" borderId="0" applyNumberFormat="0" applyBorder="0" applyAlignment="0" applyProtection="0"/>
    <xf numFmtId="0" fontId="10" fillId="31" borderId="0" applyNumberFormat="0" applyBorder="0" applyAlignment="0" applyProtection="0"/>
    <xf numFmtId="0" fontId="10" fillId="26" borderId="0" applyNumberFormat="0" applyBorder="0" applyAlignment="0" applyProtection="0"/>
    <xf numFmtId="0" fontId="10" fillId="32" borderId="0" applyNumberFormat="0" applyBorder="0" applyAlignment="0" applyProtection="0"/>
    <xf numFmtId="0" fontId="10" fillId="27" borderId="0" applyNumberFormat="0" applyBorder="0" applyAlignment="0" applyProtection="0"/>
    <xf numFmtId="0" fontId="10" fillId="33" borderId="0" applyNumberFormat="0" applyBorder="0" applyAlignment="0" applyProtection="0"/>
    <xf numFmtId="0" fontId="10" fillId="28" borderId="0" applyNumberFormat="0" applyBorder="0" applyAlignment="0" applyProtection="0"/>
    <xf numFmtId="0" fontId="10" fillId="34" borderId="0" applyNumberFormat="0" applyBorder="0" applyAlignment="0" applyProtection="0"/>
    <xf numFmtId="0" fontId="10" fillId="29" borderId="0" applyNumberFormat="0" applyBorder="0" applyAlignment="0" applyProtection="0"/>
    <xf numFmtId="0" fontId="10" fillId="35" borderId="0" applyNumberFormat="0" applyBorder="0" applyAlignment="0" applyProtection="0"/>
    <xf numFmtId="0" fontId="9" fillId="0" borderId="0"/>
    <xf numFmtId="0" fontId="9" fillId="0" borderId="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6" fillId="28"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2" borderId="0" applyNumberFormat="0" applyBorder="0" applyAlignment="0" applyProtection="0"/>
    <xf numFmtId="0" fontId="6" fillId="24" borderId="0" applyNumberFormat="0" applyBorder="0" applyAlignment="0" applyProtection="0"/>
    <xf numFmtId="0" fontId="6" fillId="31" borderId="0" applyNumberFormat="0" applyBorder="0" applyAlignment="0" applyProtection="0"/>
    <xf numFmtId="0" fontId="19" fillId="0" borderId="0"/>
    <xf numFmtId="0" fontId="6" fillId="30" borderId="0" applyNumberFormat="0" applyBorder="0" applyAlignment="0" applyProtection="0"/>
    <xf numFmtId="0" fontId="6" fillId="27" borderId="0" applyNumberFormat="0" applyBorder="0" applyAlignment="0" applyProtection="0"/>
    <xf numFmtId="0" fontId="6" fillId="24" borderId="0" applyNumberFormat="0" applyBorder="0" applyAlignment="0" applyProtection="0"/>
    <xf numFmtId="0" fontId="6" fillId="32" borderId="0" applyNumberFormat="0" applyBorder="0" applyAlignment="0" applyProtection="0"/>
    <xf numFmtId="0" fontId="6" fillId="25"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29" borderId="0" applyNumberFormat="0" applyBorder="0" applyAlignment="0" applyProtection="0"/>
    <xf numFmtId="0" fontId="6" fillId="26" borderId="0" applyNumberFormat="0" applyBorder="0" applyAlignment="0" applyProtection="0"/>
    <xf numFmtId="0" fontId="6" fillId="25" borderId="0" applyNumberFormat="0" applyBorder="0" applyAlignment="0" applyProtection="0"/>
    <xf numFmtId="0" fontId="61" fillId="0" borderId="0" applyNumberFormat="0" applyFill="0" applyBorder="0" applyAlignment="0" applyProtection="0">
      <alignment vertical="top"/>
      <protection locked="0"/>
    </xf>
    <xf numFmtId="0" fontId="6"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62" fillId="0" borderId="0"/>
    <xf numFmtId="0" fontId="62" fillId="0" borderId="0"/>
    <xf numFmtId="0" fontId="62" fillId="0" borderId="0"/>
    <xf numFmtId="0" fontId="64" fillId="0" borderId="0"/>
    <xf numFmtId="0" fontId="20" fillId="0" borderId="0"/>
    <xf numFmtId="0" fontId="20" fillId="0" borderId="0"/>
    <xf numFmtId="0" fontId="19" fillId="0" borderId="0"/>
    <xf numFmtId="0" fontId="6" fillId="54" borderId="16" applyNumberFormat="0" applyFont="0" applyAlignment="0" applyProtection="0"/>
    <xf numFmtId="0" fontId="6" fillId="54" borderId="16" applyNumberFormat="0" applyFont="0" applyAlignment="0" applyProtection="0"/>
    <xf numFmtId="9" fontId="6" fillId="0" borderId="0" applyFont="0" applyFill="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5" fillId="28"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2" borderId="0" applyNumberFormat="0" applyBorder="0" applyAlignment="0" applyProtection="0"/>
    <xf numFmtId="0" fontId="5" fillId="24"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7" borderId="0" applyNumberFormat="0" applyBorder="0" applyAlignment="0" applyProtection="0"/>
    <xf numFmtId="0" fontId="5" fillId="24" borderId="0" applyNumberFormat="0" applyBorder="0" applyAlignment="0" applyProtection="0"/>
    <xf numFmtId="0" fontId="5" fillId="32" borderId="0" applyNumberFormat="0" applyBorder="0" applyAlignment="0" applyProtection="0"/>
    <xf numFmtId="0" fontId="5" fillId="25"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29" borderId="0" applyNumberFormat="0" applyBorder="0" applyAlignment="0" applyProtection="0"/>
    <xf numFmtId="0" fontId="5" fillId="26" borderId="0" applyNumberFormat="0" applyBorder="0" applyAlignment="0" applyProtection="0"/>
    <xf numFmtId="0" fontId="5" fillId="25" borderId="0" applyNumberFormat="0" applyBorder="0" applyAlignment="0" applyProtection="0"/>
    <xf numFmtId="0" fontId="5" fillId="0" borderId="0"/>
    <xf numFmtId="0" fontId="5" fillId="54" borderId="16" applyNumberFormat="0" applyFont="0" applyAlignment="0" applyProtection="0"/>
    <xf numFmtId="0" fontId="5" fillId="54" borderId="16" applyNumberFormat="0" applyFont="0" applyAlignment="0" applyProtection="0"/>
    <xf numFmtId="9" fontId="5" fillId="0" borderId="0" applyFont="0" applyFill="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4" fillId="28"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7" borderId="0" applyNumberFormat="0" applyBorder="0" applyAlignment="0" applyProtection="0"/>
    <xf numFmtId="0" fontId="4" fillId="24" borderId="0" applyNumberFormat="0" applyBorder="0" applyAlignment="0" applyProtection="0"/>
    <xf numFmtId="0" fontId="4" fillId="32" borderId="0" applyNumberFormat="0" applyBorder="0" applyAlignment="0" applyProtection="0"/>
    <xf numFmtId="0" fontId="4" fillId="25"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29" borderId="0" applyNumberFormat="0" applyBorder="0" applyAlignment="0" applyProtection="0"/>
    <xf numFmtId="0" fontId="4" fillId="26" borderId="0" applyNumberFormat="0" applyBorder="0" applyAlignment="0" applyProtection="0"/>
    <xf numFmtId="0" fontId="4" fillId="25" borderId="0" applyNumberFormat="0" applyBorder="0" applyAlignment="0" applyProtection="0"/>
    <xf numFmtId="0" fontId="4" fillId="0" borderId="0"/>
    <xf numFmtId="0" fontId="4" fillId="54" borderId="16" applyNumberFormat="0" applyFont="0" applyAlignment="0" applyProtection="0"/>
    <xf numFmtId="0" fontId="4" fillId="54" borderId="16" applyNumberFormat="0" applyFont="0" applyAlignment="0" applyProtection="0"/>
    <xf numFmtId="9" fontId="4" fillId="0" borderId="0" applyFont="0" applyFill="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28"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2" borderId="0" applyNumberFormat="0" applyBorder="0" applyAlignment="0" applyProtection="0"/>
    <xf numFmtId="0" fontId="3" fillId="24"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7" borderId="0" applyNumberFormat="0" applyBorder="0" applyAlignment="0" applyProtection="0"/>
    <xf numFmtId="0" fontId="3" fillId="24" borderId="0" applyNumberFormat="0" applyBorder="0" applyAlignment="0" applyProtection="0"/>
    <xf numFmtId="0" fontId="3" fillId="32" borderId="0" applyNumberFormat="0" applyBorder="0" applyAlignment="0" applyProtection="0"/>
    <xf numFmtId="0" fontId="3" fillId="25"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29" borderId="0" applyNumberFormat="0" applyBorder="0" applyAlignment="0" applyProtection="0"/>
    <xf numFmtId="0" fontId="3" fillId="26" borderId="0" applyNumberFormat="0" applyBorder="0" applyAlignment="0" applyProtection="0"/>
    <xf numFmtId="0" fontId="3" fillId="25" borderId="0" applyNumberFormat="0" applyBorder="0" applyAlignment="0" applyProtection="0"/>
    <xf numFmtId="0" fontId="3" fillId="0" borderId="0"/>
    <xf numFmtId="0" fontId="3" fillId="54" borderId="16" applyNumberFormat="0" applyFont="0" applyAlignment="0" applyProtection="0"/>
    <xf numFmtId="0" fontId="3" fillId="54" borderId="16" applyNumberFormat="0" applyFont="0" applyAlignment="0" applyProtection="0"/>
    <xf numFmtId="9" fontId="3" fillId="0" borderId="0" applyFont="0" applyFill="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28"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4" borderId="0" applyNumberFormat="0" applyBorder="0" applyAlignment="0" applyProtection="0"/>
    <xf numFmtId="0" fontId="2" fillId="32" borderId="0" applyNumberFormat="0" applyBorder="0" applyAlignment="0" applyProtection="0"/>
    <xf numFmtId="0" fontId="2" fillId="25"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29" borderId="0" applyNumberFormat="0" applyBorder="0" applyAlignment="0" applyProtection="0"/>
    <xf numFmtId="0" fontId="2" fillId="26" borderId="0" applyNumberFormat="0" applyBorder="0" applyAlignment="0" applyProtection="0"/>
    <xf numFmtId="0" fontId="2" fillId="25" borderId="0" applyNumberFormat="0" applyBorder="0" applyAlignment="0" applyProtection="0"/>
    <xf numFmtId="0" fontId="2" fillId="0" borderId="0"/>
    <xf numFmtId="0" fontId="2" fillId="54" borderId="16" applyNumberFormat="0" applyFont="0" applyAlignment="0" applyProtection="0"/>
    <xf numFmtId="0" fontId="2" fillId="54" borderId="16" applyNumberFormat="0" applyFont="0" applyAlignment="0" applyProtection="0"/>
    <xf numFmtId="9" fontId="2" fillId="0" borderId="0" applyFont="0" applyFill="0" applyBorder="0" applyAlignment="0" applyProtection="0"/>
    <xf numFmtId="0" fontId="19"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0" fontId="19" fillId="0" borderId="0"/>
    <xf numFmtId="0" fontId="19" fillId="0" borderId="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1"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37">
    <xf numFmtId="0" fontId="0" fillId="0" borderId="0" xfId="0"/>
    <xf numFmtId="0" fontId="18" fillId="0" borderId="0" xfId="0" applyFont="1"/>
    <xf numFmtId="0" fontId="19" fillId="0" borderId="0" xfId="0" applyFont="1"/>
    <xf numFmtId="0" fontId="20" fillId="0" borderId="0" xfId="0" applyFont="1"/>
    <xf numFmtId="0" fontId="0" fillId="0" borderId="0" xfId="0" applyBorder="1"/>
    <xf numFmtId="0" fontId="22"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7" fillId="0" borderId="0" xfId="0" applyFont="1" applyBorder="1" applyAlignment="1">
      <alignment horizontal="center" vertical="top"/>
    </xf>
    <xf numFmtId="0" fontId="17" fillId="0" borderId="0" xfId="0" applyFont="1" applyBorder="1" applyAlignment="1">
      <alignment horizontal="center" vertical="top" wrapText="1"/>
    </xf>
    <xf numFmtId="0" fontId="0" fillId="55" borderId="0" xfId="0" applyFill="1" applyBorder="1"/>
    <xf numFmtId="0" fontId="22" fillId="0" borderId="0" xfId="0" applyFont="1" applyAlignment="1"/>
    <xf numFmtId="0" fontId="22" fillId="0" borderId="0" xfId="0" applyFont="1" applyAlignment="1">
      <alignment wrapText="1"/>
    </xf>
    <xf numFmtId="0" fontId="21" fillId="0" borderId="0" xfId="0" applyFont="1" applyAlignment="1"/>
    <xf numFmtId="0" fontId="15" fillId="0" borderId="0" xfId="81" applyAlignment="1" applyProtection="1">
      <alignment wrapText="1"/>
    </xf>
    <xf numFmtId="0" fontId="57" fillId="0" borderId="0" xfId="0" applyFont="1"/>
    <xf numFmtId="0" fontId="58" fillId="0" borderId="0" xfId="0" applyFont="1"/>
    <xf numFmtId="3" fontId="59" fillId="0" borderId="0" xfId="0" applyNumberFormat="1" applyFont="1" applyBorder="1" applyAlignment="1">
      <alignment horizontal="center"/>
    </xf>
    <xf numFmtId="14" fontId="59" fillId="0" borderId="0" xfId="0" applyNumberFormat="1" applyFont="1" applyBorder="1" applyAlignment="1">
      <alignment horizontal="center"/>
    </xf>
    <xf numFmtId="3" fontId="20" fillId="0" borderId="0" xfId="0" applyNumberFormat="1" applyFont="1" applyAlignment="1">
      <alignment horizontal="center"/>
    </xf>
    <xf numFmtId="3" fontId="59" fillId="0" borderId="0" xfId="105" applyNumberFormat="1" applyFont="1" applyFill="1" applyAlignment="1">
      <alignment horizontal="center"/>
    </xf>
    <xf numFmtId="3" fontId="20" fillId="0" borderId="0" xfId="105" applyNumberFormat="1" applyFont="1" applyAlignment="1">
      <alignment horizontal="center"/>
    </xf>
    <xf numFmtId="14" fontId="59" fillId="0" borderId="0" xfId="0" applyNumberFormat="1" applyFont="1" applyFill="1" applyBorder="1" applyAlignment="1">
      <alignment horizontal="center"/>
    </xf>
    <xf numFmtId="14" fontId="0" fillId="0" borderId="0" xfId="0" applyNumberFormat="1" applyFont="1" applyFill="1" applyAlignment="1">
      <alignment horizontal="center"/>
    </xf>
    <xf numFmtId="14" fontId="0" fillId="0" borderId="19" xfId="0" applyNumberFormat="1" applyFont="1" applyFill="1" applyBorder="1" applyAlignment="1">
      <alignment horizontal="center"/>
    </xf>
    <xf numFmtId="3" fontId="0" fillId="0" borderId="19" xfId="0" applyNumberFormat="1" applyBorder="1" applyAlignment="1">
      <alignment horizontal="center"/>
    </xf>
    <xf numFmtId="3" fontId="59" fillId="0" borderId="19" xfId="0" applyNumberFormat="1" applyFont="1" applyBorder="1" applyAlignment="1">
      <alignment horizontal="center"/>
    </xf>
    <xf numFmtId="0" fontId="0" fillId="0" borderId="19" xfId="0" applyBorder="1"/>
    <xf numFmtId="14" fontId="0" fillId="0" borderId="19" xfId="0" applyNumberFormat="1" applyBorder="1" applyAlignment="1">
      <alignment horizontal="center"/>
    </xf>
    <xf numFmtId="3" fontId="0" fillId="0" borderId="19" xfId="0" applyNumberFormat="1" applyFill="1" applyBorder="1" applyAlignment="1">
      <alignment horizontal="center"/>
    </xf>
    <xf numFmtId="14" fontId="59" fillId="0" borderId="19" xfId="0" applyNumberFormat="1" applyFont="1" applyBorder="1" applyAlignment="1">
      <alignment horizontal="center"/>
    </xf>
    <xf numFmtId="3" fontId="59" fillId="0" borderId="19" xfId="105" applyNumberFormat="1" applyFont="1" applyFill="1" applyBorder="1" applyAlignment="1">
      <alignment horizontal="center"/>
    </xf>
    <xf numFmtId="3" fontId="20" fillId="0" borderId="19" xfId="105" applyNumberFormat="1" applyFont="1" applyBorder="1" applyAlignment="1">
      <alignment horizontal="center"/>
    </xf>
    <xf numFmtId="3" fontId="0" fillId="0" borderId="0" xfId="0" applyNumberFormat="1"/>
    <xf numFmtId="0" fontId="17" fillId="0" borderId="0" xfId="0" applyFont="1"/>
    <xf numFmtId="4" fontId="0" fillId="0" borderId="0" xfId="0" applyNumberFormat="1"/>
  </cellXfs>
  <cellStyles count="464">
    <cellStyle name="20% - Accent1" xfId="1" builtinId="30" customBuiltin="1"/>
    <cellStyle name="20% - Accent1 10" xfId="198"/>
    <cellStyle name="20% - Accent1 11" xfId="213"/>
    <cellStyle name="20% - Accent1 12" xfId="228"/>
    <cellStyle name="20% - Accent1 13" xfId="280"/>
    <cellStyle name="20% - Accent1 14" xfId="316"/>
    <cellStyle name="20% - Accent1 15" xfId="352"/>
    <cellStyle name="20% - Accent1 16" xfId="388"/>
    <cellStyle name="20% - Accent1 17" xfId="431"/>
    <cellStyle name="20% - Accent1 2" xfId="2"/>
    <cellStyle name="20% - Accent1 2 2" xfId="249"/>
    <cellStyle name="20% - Accent1 2 3" xfId="300"/>
    <cellStyle name="20% - Accent1 2 4" xfId="336"/>
    <cellStyle name="20% - Accent1 2 5" xfId="372"/>
    <cellStyle name="20% - Accent1 2 6" xfId="408"/>
    <cellStyle name="20% - Accent1 2 7" xfId="451"/>
    <cellStyle name="20% - Accent1 3" xfId="3"/>
    <cellStyle name="20% - Accent1 3 2" xfId="244"/>
    <cellStyle name="20% - Accent1 3 3" xfId="296"/>
    <cellStyle name="20% - Accent1 3 4" xfId="332"/>
    <cellStyle name="20% - Accent1 3 5" xfId="368"/>
    <cellStyle name="20% - Accent1 3 6" xfId="404"/>
    <cellStyle name="20% - Accent1 3 7" xfId="447"/>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13" xfId="282"/>
    <cellStyle name="20% - Accent2 14" xfId="318"/>
    <cellStyle name="20% - Accent2 15" xfId="354"/>
    <cellStyle name="20% - Accent2 16" xfId="390"/>
    <cellStyle name="20% - Accent2 17" xfId="433"/>
    <cellStyle name="20% - Accent2 2" xfId="5"/>
    <cellStyle name="20% - Accent2 2 2" xfId="251"/>
    <cellStyle name="20% - Accent2 2 3" xfId="302"/>
    <cellStyle name="20% - Accent2 2 4" xfId="338"/>
    <cellStyle name="20% - Accent2 2 5" xfId="374"/>
    <cellStyle name="20% - Accent2 2 6" xfId="410"/>
    <cellStyle name="20% - Accent2 2 7" xfId="453"/>
    <cellStyle name="20% - Accent2 3" xfId="6"/>
    <cellStyle name="20% - Accent2 3 2" xfId="257"/>
    <cellStyle name="20% - Accent2 3 3" xfId="308"/>
    <cellStyle name="20% - Accent2 3 4" xfId="344"/>
    <cellStyle name="20% - Accent2 3 5" xfId="380"/>
    <cellStyle name="20% - Accent2 3 6" xfId="416"/>
    <cellStyle name="20% - Accent2 3 7" xfId="459"/>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13" xfId="284"/>
    <cellStyle name="20% - Accent3 14" xfId="320"/>
    <cellStyle name="20% - Accent3 15" xfId="356"/>
    <cellStyle name="20% - Accent3 16" xfId="392"/>
    <cellStyle name="20% - Accent3 17" xfId="435"/>
    <cellStyle name="20% - Accent3 2" xfId="8"/>
    <cellStyle name="20% - Accent3 2 2" xfId="256"/>
    <cellStyle name="20% - Accent3 2 3" xfId="307"/>
    <cellStyle name="20% - Accent3 2 4" xfId="343"/>
    <cellStyle name="20% - Accent3 2 5" xfId="379"/>
    <cellStyle name="20% - Accent3 2 6" xfId="415"/>
    <cellStyle name="20% - Accent3 2 7" xfId="458"/>
    <cellStyle name="20% - Accent3 3" xfId="9"/>
    <cellStyle name="20% - Accent3 3 2" xfId="241"/>
    <cellStyle name="20% - Accent3 3 3" xfId="293"/>
    <cellStyle name="20% - Accent3 3 4" xfId="329"/>
    <cellStyle name="20% - Accent3 3 5" xfId="365"/>
    <cellStyle name="20% - Accent3 3 6" xfId="401"/>
    <cellStyle name="20% - Accent3 3 7" xfId="444"/>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13" xfId="286"/>
    <cellStyle name="20% - Accent4 14" xfId="322"/>
    <cellStyle name="20% - Accent4 15" xfId="358"/>
    <cellStyle name="20% - Accent4 16" xfId="394"/>
    <cellStyle name="20% - Accent4 17" xfId="437"/>
    <cellStyle name="20% - Accent4 2" xfId="11"/>
    <cellStyle name="20% - Accent4 2 2" xfId="248"/>
    <cellStyle name="20% - Accent4 2 3" xfId="299"/>
    <cellStyle name="20% - Accent4 2 4" xfId="335"/>
    <cellStyle name="20% - Accent4 2 5" xfId="371"/>
    <cellStyle name="20% - Accent4 2 6" xfId="407"/>
    <cellStyle name="20% - Accent4 2 7" xfId="450"/>
    <cellStyle name="20% - Accent4 3" xfId="12"/>
    <cellStyle name="20% - Accent4 3 2" xfId="242"/>
    <cellStyle name="20% - Accent4 3 3" xfId="294"/>
    <cellStyle name="20% - Accent4 3 4" xfId="330"/>
    <cellStyle name="20% - Accent4 3 5" xfId="366"/>
    <cellStyle name="20% - Accent4 3 6" xfId="402"/>
    <cellStyle name="20% - Accent4 3 7" xfId="445"/>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13" xfId="288"/>
    <cellStyle name="20% - Accent5 14" xfId="324"/>
    <cellStyle name="20% - Accent5 15" xfId="360"/>
    <cellStyle name="20% - Accent5 16" xfId="396"/>
    <cellStyle name="20% - Accent5 17" xfId="439"/>
    <cellStyle name="20% - Accent5 2" xfId="14"/>
    <cellStyle name="20% - Accent5 2 2" xfId="240"/>
    <cellStyle name="20% - Accent5 2 3" xfId="292"/>
    <cellStyle name="20% - Accent5 2 4" xfId="328"/>
    <cellStyle name="20% - Accent5 2 5" xfId="364"/>
    <cellStyle name="20% - Accent5 2 6" xfId="400"/>
    <cellStyle name="20% - Accent5 2 7" xfId="443"/>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13" xfId="290"/>
    <cellStyle name="20% - Accent6 14" xfId="326"/>
    <cellStyle name="20% - Accent6 15" xfId="362"/>
    <cellStyle name="20% - Accent6 16" xfId="398"/>
    <cellStyle name="20% - Accent6 17" xfId="441"/>
    <cellStyle name="20% - Accent6 2" xfId="17"/>
    <cellStyle name="20% - Accent6 2 2" xfId="255"/>
    <cellStyle name="20% - Accent6 2 3" xfId="306"/>
    <cellStyle name="20% - Accent6 2 4" xfId="342"/>
    <cellStyle name="20% - Accent6 2 5" xfId="378"/>
    <cellStyle name="20% - Accent6 2 6" xfId="414"/>
    <cellStyle name="20% - Accent6 2 7" xfId="457"/>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13" xfId="281"/>
    <cellStyle name="40% - Accent1 14" xfId="317"/>
    <cellStyle name="40% - Accent1 15" xfId="353"/>
    <cellStyle name="40% - Accent1 16" xfId="389"/>
    <cellStyle name="40% - Accent1 17" xfId="432"/>
    <cellStyle name="40% - Accent1 2" xfId="20"/>
    <cellStyle name="40% - Accent1 2 2" xfId="247"/>
    <cellStyle name="40% - Accent1 2 3" xfId="298"/>
    <cellStyle name="40% - Accent1 2 4" xfId="334"/>
    <cellStyle name="40% - Accent1 2 5" xfId="370"/>
    <cellStyle name="40% - Accent1 2 6" xfId="406"/>
    <cellStyle name="40% - Accent1 2 7" xfId="449"/>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13" xfId="283"/>
    <cellStyle name="40% - Accent2 14" xfId="319"/>
    <cellStyle name="40% - Accent2 15" xfId="355"/>
    <cellStyle name="40% - Accent2 16" xfId="391"/>
    <cellStyle name="40% - Accent2 17" xfId="434"/>
    <cellStyle name="40% - Accent2 2" xfId="23"/>
    <cellStyle name="40% - Accent2 2 2" xfId="245"/>
    <cellStyle name="40% - Accent2 2 3" xfId="297"/>
    <cellStyle name="40% - Accent2 2 4" xfId="333"/>
    <cellStyle name="40% - Accent2 2 5" xfId="369"/>
    <cellStyle name="40% - Accent2 2 6" xfId="405"/>
    <cellStyle name="40% - Accent2 2 7" xfId="448"/>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13" xfId="285"/>
    <cellStyle name="40% - Accent3 14" xfId="321"/>
    <cellStyle name="40% - Accent3 15" xfId="357"/>
    <cellStyle name="40% - Accent3 16" xfId="393"/>
    <cellStyle name="40% - Accent3 17" xfId="436"/>
    <cellStyle name="40% - Accent3 2" xfId="26"/>
    <cellStyle name="40% - Accent3 2 2" xfId="243"/>
    <cellStyle name="40% - Accent3 2 3" xfId="295"/>
    <cellStyle name="40% - Accent3 2 4" xfId="331"/>
    <cellStyle name="40% - Accent3 2 5" xfId="367"/>
    <cellStyle name="40% - Accent3 2 6" xfId="403"/>
    <cellStyle name="40% - Accent3 2 7" xfId="446"/>
    <cellStyle name="40% - Accent3 3" xfId="27"/>
    <cellStyle name="40% - Accent3 3 2" xfId="250"/>
    <cellStyle name="40% - Accent3 3 3" xfId="301"/>
    <cellStyle name="40% - Accent3 3 4" xfId="337"/>
    <cellStyle name="40% - Accent3 3 5" xfId="373"/>
    <cellStyle name="40% - Accent3 3 6" xfId="409"/>
    <cellStyle name="40% - Accent3 3 7" xfId="452"/>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13" xfId="287"/>
    <cellStyle name="40% - Accent4 14" xfId="323"/>
    <cellStyle name="40% - Accent4 15" xfId="359"/>
    <cellStyle name="40% - Accent4 16" xfId="395"/>
    <cellStyle name="40% - Accent4 17" xfId="438"/>
    <cellStyle name="40% - Accent4 2" xfId="29"/>
    <cellStyle name="40% - Accent4 2 2" xfId="252"/>
    <cellStyle name="40% - Accent4 2 3" xfId="303"/>
    <cellStyle name="40% - Accent4 2 4" xfId="339"/>
    <cellStyle name="40% - Accent4 2 5" xfId="375"/>
    <cellStyle name="40% - Accent4 2 6" xfId="411"/>
    <cellStyle name="40% - Accent4 2 7" xfId="454"/>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13" xfId="289"/>
    <cellStyle name="40% - Accent5 14" xfId="325"/>
    <cellStyle name="40% - Accent5 15" xfId="361"/>
    <cellStyle name="40% - Accent5 16" xfId="397"/>
    <cellStyle name="40% - Accent5 17" xfId="440"/>
    <cellStyle name="40% - Accent5 2" xfId="32"/>
    <cellStyle name="40% - Accent5 2 2" xfId="253"/>
    <cellStyle name="40% - Accent5 2 3" xfId="304"/>
    <cellStyle name="40% - Accent5 2 4" xfId="340"/>
    <cellStyle name="40% - Accent5 2 5" xfId="376"/>
    <cellStyle name="40% - Accent5 2 6" xfId="412"/>
    <cellStyle name="40% - Accent5 2 7" xfId="455"/>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13" xfId="291"/>
    <cellStyle name="40% - Accent6 14" xfId="327"/>
    <cellStyle name="40% - Accent6 15" xfId="363"/>
    <cellStyle name="40% - Accent6 16" xfId="399"/>
    <cellStyle name="40% - Accent6 17" xfId="442"/>
    <cellStyle name="40% - Accent6 2" xfId="35"/>
    <cellStyle name="40% - Accent6 2 2" xfId="254"/>
    <cellStyle name="40% - Accent6 2 3" xfId="305"/>
    <cellStyle name="40% - Accent6 2 4" xfId="341"/>
    <cellStyle name="40% - Accent6 2 5" xfId="377"/>
    <cellStyle name="40% - Accent6 2 6" xfId="413"/>
    <cellStyle name="40% - Accent6 2 7" xfId="456"/>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omma 2 2" xfId="422"/>
    <cellStyle name="Comma 3" xfId="423"/>
    <cellStyle name="Comma 4" xfId="424"/>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1 2" xfId="427"/>
    <cellStyle name="Normal 11 3" xfId="421"/>
    <cellStyle name="Normal 12" xfId="210"/>
    <cellStyle name="Normal 12 2" xfId="426"/>
    <cellStyle name="Normal 13" xfId="225"/>
    <cellStyle name="Normal 14" xfId="277"/>
    <cellStyle name="Normal 15" xfId="313"/>
    <cellStyle name="Normal 16" xfId="349"/>
    <cellStyle name="Normal 17" xfId="385"/>
    <cellStyle name="Normal 18" xfId="428"/>
    <cellStyle name="Normal 2" xfId="88"/>
    <cellStyle name="Normal 2 2" xfId="259"/>
    <cellStyle name="Normal 2 2 2" xfId="309"/>
    <cellStyle name="Normal 2 2 3" xfId="345"/>
    <cellStyle name="Normal 2 2 4" xfId="381"/>
    <cellStyle name="Normal 2 2 5" xfId="417"/>
    <cellStyle name="Normal 2 2 6" xfId="460"/>
    <cellStyle name="Normal 3" xfId="89"/>
    <cellStyle name="Normal 3 10" xfId="226"/>
    <cellStyle name="Normal 3 11" xfId="278"/>
    <cellStyle name="Normal 3 12" xfId="314"/>
    <cellStyle name="Normal 3 13" xfId="350"/>
    <cellStyle name="Normal 3 14" xfId="386"/>
    <cellStyle name="Normal 3 15" xfId="429"/>
    <cellStyle name="Normal 3 2" xfId="105"/>
    <cellStyle name="Normal 3 2 2" xfId="260"/>
    <cellStyle name="Normal 3 3" xfId="121"/>
    <cellStyle name="Normal 3 3 2" xfId="425"/>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13" xfId="279"/>
    <cellStyle name="Note 14" xfId="315"/>
    <cellStyle name="Note 15" xfId="351"/>
    <cellStyle name="Note 16" xfId="387"/>
    <cellStyle name="Note 17" xfId="430"/>
    <cellStyle name="Note 2" xfId="92"/>
    <cellStyle name="Note 2 2" xfId="274"/>
    <cellStyle name="Note 2 3" xfId="310"/>
    <cellStyle name="Note 2 4" xfId="346"/>
    <cellStyle name="Note 2 5" xfId="382"/>
    <cellStyle name="Note 2 6" xfId="418"/>
    <cellStyle name="Note 2 7" xfId="461"/>
    <cellStyle name="Note 3" xfId="93"/>
    <cellStyle name="Note 3 2" xfId="275"/>
    <cellStyle name="Note 3 3" xfId="311"/>
    <cellStyle name="Note 3 4" xfId="347"/>
    <cellStyle name="Note 3 5" xfId="383"/>
    <cellStyle name="Note 3 6" xfId="419"/>
    <cellStyle name="Note 3 7" xfId="462"/>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2 3" xfId="312"/>
    <cellStyle name="Percent 2 4" xfId="348"/>
    <cellStyle name="Percent 2 5" xfId="384"/>
    <cellStyle name="Percent 2 6" xfId="420"/>
    <cellStyle name="Percent 2 7" xfId="463"/>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16 - March 17</a:t>
            </a:r>
            <a:endParaRPr lang="en-GB"/>
          </a:p>
        </c:rich>
      </c:tx>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Data!$B$3321:$B$3685</c:f>
              <c:numCache>
                <c:formatCode>#,##0</c:formatCode>
                <c:ptCount val="365"/>
                <c:pt idx="0">
                  <c:v>2747858</c:v>
                </c:pt>
                <c:pt idx="1">
                  <c:v>10987249</c:v>
                </c:pt>
                <c:pt idx="2">
                  <c:v>4971341</c:v>
                </c:pt>
                <c:pt idx="3">
                  <c:v>3717906</c:v>
                </c:pt>
                <c:pt idx="4">
                  <c:v>-4013066</c:v>
                </c:pt>
                <c:pt idx="5">
                  <c:v>8357660</c:v>
                </c:pt>
                <c:pt idx="6">
                  <c:v>-6666343</c:v>
                </c:pt>
                <c:pt idx="7">
                  <c:v>12330201</c:v>
                </c:pt>
                <c:pt idx="8">
                  <c:v>2411081</c:v>
                </c:pt>
                <c:pt idx="9">
                  <c:v>3610171</c:v>
                </c:pt>
                <c:pt idx="10">
                  <c:v>17916954</c:v>
                </c:pt>
                <c:pt idx="11">
                  <c:v>-39980</c:v>
                </c:pt>
                <c:pt idx="12">
                  <c:v>22291129</c:v>
                </c:pt>
                <c:pt idx="13">
                  <c:v>12089341</c:v>
                </c:pt>
                <c:pt idx="14">
                  <c:v>-12388309</c:v>
                </c:pt>
                <c:pt idx="15">
                  <c:v>2954956</c:v>
                </c:pt>
                <c:pt idx="16">
                  <c:v>28032356</c:v>
                </c:pt>
                <c:pt idx="17">
                  <c:v>7630106</c:v>
                </c:pt>
                <c:pt idx="18">
                  <c:v>12194986</c:v>
                </c:pt>
                <c:pt idx="19">
                  <c:v>12359151</c:v>
                </c:pt>
                <c:pt idx="20">
                  <c:v>-5673006</c:v>
                </c:pt>
                <c:pt idx="21">
                  <c:v>-25780925</c:v>
                </c:pt>
                <c:pt idx="22">
                  <c:v>-18972085</c:v>
                </c:pt>
                <c:pt idx="23">
                  <c:v>-218906</c:v>
                </c:pt>
                <c:pt idx="24">
                  <c:v>6956983</c:v>
                </c:pt>
                <c:pt idx="25">
                  <c:v>13717921</c:v>
                </c:pt>
                <c:pt idx="26">
                  <c:v>-3056522</c:v>
                </c:pt>
                <c:pt idx="27">
                  <c:v>6942179</c:v>
                </c:pt>
                <c:pt idx="28">
                  <c:v>-6624262</c:v>
                </c:pt>
                <c:pt idx="29">
                  <c:v>17928392</c:v>
                </c:pt>
                <c:pt idx="30">
                  <c:v>1872096</c:v>
                </c:pt>
                <c:pt idx="31">
                  <c:v>-11613748</c:v>
                </c:pt>
                <c:pt idx="32">
                  <c:v>2883097</c:v>
                </c:pt>
                <c:pt idx="33">
                  <c:v>-14722521</c:v>
                </c:pt>
                <c:pt idx="34">
                  <c:v>12671728</c:v>
                </c:pt>
                <c:pt idx="35">
                  <c:v>14473853</c:v>
                </c:pt>
                <c:pt idx="36">
                  <c:v>16383154</c:v>
                </c:pt>
                <c:pt idx="37">
                  <c:v>9026183</c:v>
                </c:pt>
                <c:pt idx="38">
                  <c:v>10286304</c:v>
                </c:pt>
                <c:pt idx="39">
                  <c:v>9417301</c:v>
                </c:pt>
                <c:pt idx="40">
                  <c:v>5223985</c:v>
                </c:pt>
                <c:pt idx="41">
                  <c:v>-739234</c:v>
                </c:pt>
                <c:pt idx="42">
                  <c:v>8892698</c:v>
                </c:pt>
                <c:pt idx="43">
                  <c:v>4005316</c:v>
                </c:pt>
                <c:pt idx="44">
                  <c:v>564509</c:v>
                </c:pt>
                <c:pt idx="45">
                  <c:v>11779407</c:v>
                </c:pt>
                <c:pt idx="46">
                  <c:v>26385147</c:v>
                </c:pt>
                <c:pt idx="47">
                  <c:v>-12736341</c:v>
                </c:pt>
                <c:pt idx="48">
                  <c:v>13194191</c:v>
                </c:pt>
                <c:pt idx="49">
                  <c:v>11895440</c:v>
                </c:pt>
                <c:pt idx="50">
                  <c:v>10004135</c:v>
                </c:pt>
                <c:pt idx="51">
                  <c:v>726040</c:v>
                </c:pt>
                <c:pt idx="52">
                  <c:v>15123490</c:v>
                </c:pt>
                <c:pt idx="53">
                  <c:v>10237784</c:v>
                </c:pt>
                <c:pt idx="54">
                  <c:v>-10526853</c:v>
                </c:pt>
                <c:pt idx="55">
                  <c:v>18323500</c:v>
                </c:pt>
                <c:pt idx="56">
                  <c:v>1508032</c:v>
                </c:pt>
                <c:pt idx="57">
                  <c:v>-591883</c:v>
                </c:pt>
                <c:pt idx="58">
                  <c:v>7375942</c:v>
                </c:pt>
                <c:pt idx="59">
                  <c:v>7362594</c:v>
                </c:pt>
                <c:pt idx="60">
                  <c:v>7012977</c:v>
                </c:pt>
                <c:pt idx="61">
                  <c:v>6890521</c:v>
                </c:pt>
                <c:pt idx="62">
                  <c:v>10470917</c:v>
                </c:pt>
                <c:pt idx="63">
                  <c:v>29588070</c:v>
                </c:pt>
                <c:pt idx="64">
                  <c:v>9401068</c:v>
                </c:pt>
                <c:pt idx="65">
                  <c:v>2630983</c:v>
                </c:pt>
                <c:pt idx="66">
                  <c:v>4656331</c:v>
                </c:pt>
                <c:pt idx="67">
                  <c:v>3021136</c:v>
                </c:pt>
                <c:pt idx="68">
                  <c:v>21973435</c:v>
                </c:pt>
                <c:pt idx="69">
                  <c:v>-3748070</c:v>
                </c:pt>
                <c:pt idx="70">
                  <c:v>-21179469</c:v>
                </c:pt>
                <c:pt idx="71">
                  <c:v>28727680</c:v>
                </c:pt>
                <c:pt idx="72">
                  <c:v>2666875</c:v>
                </c:pt>
                <c:pt idx="73">
                  <c:v>-12593680</c:v>
                </c:pt>
                <c:pt idx="74">
                  <c:v>20233542</c:v>
                </c:pt>
                <c:pt idx="75">
                  <c:v>8492768</c:v>
                </c:pt>
                <c:pt idx="76">
                  <c:v>-226227</c:v>
                </c:pt>
                <c:pt idx="77">
                  <c:v>9038433</c:v>
                </c:pt>
                <c:pt idx="78">
                  <c:v>758960</c:v>
                </c:pt>
                <c:pt idx="79">
                  <c:v>15768394</c:v>
                </c:pt>
                <c:pt idx="80">
                  <c:v>-6391839</c:v>
                </c:pt>
                <c:pt idx="81">
                  <c:v>2816300</c:v>
                </c:pt>
                <c:pt idx="82">
                  <c:v>1705207</c:v>
                </c:pt>
                <c:pt idx="83">
                  <c:v>-8959810</c:v>
                </c:pt>
                <c:pt idx="84">
                  <c:v>-7756670</c:v>
                </c:pt>
                <c:pt idx="85">
                  <c:v>17546263</c:v>
                </c:pt>
                <c:pt idx="86">
                  <c:v>1254748</c:v>
                </c:pt>
                <c:pt idx="87">
                  <c:v>-4295473</c:v>
                </c:pt>
                <c:pt idx="88">
                  <c:v>274793</c:v>
                </c:pt>
                <c:pt idx="89">
                  <c:v>-7430974</c:v>
                </c:pt>
                <c:pt idx="90">
                  <c:v>12727594</c:v>
                </c:pt>
                <c:pt idx="91">
                  <c:v>12029868</c:v>
                </c:pt>
                <c:pt idx="92">
                  <c:v>6184016</c:v>
                </c:pt>
                <c:pt idx="93">
                  <c:v>-5812940</c:v>
                </c:pt>
                <c:pt idx="94">
                  <c:v>5537119</c:v>
                </c:pt>
                <c:pt idx="95">
                  <c:v>-19944678</c:v>
                </c:pt>
                <c:pt idx="96">
                  <c:v>9367939</c:v>
                </c:pt>
                <c:pt idx="97">
                  <c:v>13509380</c:v>
                </c:pt>
                <c:pt idx="98">
                  <c:v>2721775</c:v>
                </c:pt>
                <c:pt idx="99">
                  <c:v>-19496157</c:v>
                </c:pt>
                <c:pt idx="100">
                  <c:v>-211371</c:v>
                </c:pt>
                <c:pt idx="101">
                  <c:v>5857602</c:v>
                </c:pt>
                <c:pt idx="102">
                  <c:v>904832</c:v>
                </c:pt>
                <c:pt idx="103">
                  <c:v>11076993</c:v>
                </c:pt>
                <c:pt idx="104">
                  <c:v>-7954483</c:v>
                </c:pt>
                <c:pt idx="105">
                  <c:v>9577253</c:v>
                </c:pt>
                <c:pt idx="106">
                  <c:v>-8204925</c:v>
                </c:pt>
                <c:pt idx="107">
                  <c:v>19206296</c:v>
                </c:pt>
                <c:pt idx="108">
                  <c:v>-6580375</c:v>
                </c:pt>
                <c:pt idx="109">
                  <c:v>4109837</c:v>
                </c:pt>
                <c:pt idx="110">
                  <c:v>-3361608</c:v>
                </c:pt>
                <c:pt idx="111">
                  <c:v>19554121</c:v>
                </c:pt>
                <c:pt idx="112">
                  <c:v>3427693</c:v>
                </c:pt>
                <c:pt idx="113">
                  <c:v>4627939</c:v>
                </c:pt>
                <c:pt idx="114">
                  <c:v>3361810</c:v>
                </c:pt>
                <c:pt idx="115">
                  <c:v>-4417997</c:v>
                </c:pt>
                <c:pt idx="116">
                  <c:v>12638249</c:v>
                </c:pt>
                <c:pt idx="117">
                  <c:v>82671558</c:v>
                </c:pt>
                <c:pt idx="118">
                  <c:v>16765015</c:v>
                </c:pt>
                <c:pt idx="119">
                  <c:v>31766400</c:v>
                </c:pt>
                <c:pt idx="120">
                  <c:v>-52867549</c:v>
                </c:pt>
                <c:pt idx="121">
                  <c:v>2458430</c:v>
                </c:pt>
                <c:pt idx="122">
                  <c:v>40289807</c:v>
                </c:pt>
                <c:pt idx="123">
                  <c:v>19871955</c:v>
                </c:pt>
                <c:pt idx="124">
                  <c:v>13271605</c:v>
                </c:pt>
                <c:pt idx="125">
                  <c:v>1631153</c:v>
                </c:pt>
                <c:pt idx="126">
                  <c:v>-9380200</c:v>
                </c:pt>
                <c:pt idx="127">
                  <c:v>41777608</c:v>
                </c:pt>
                <c:pt idx="128">
                  <c:v>3333807</c:v>
                </c:pt>
                <c:pt idx="129">
                  <c:v>14466059</c:v>
                </c:pt>
                <c:pt idx="130">
                  <c:v>40070202</c:v>
                </c:pt>
                <c:pt idx="131">
                  <c:v>23232890</c:v>
                </c:pt>
                <c:pt idx="132">
                  <c:v>23718037</c:v>
                </c:pt>
                <c:pt idx="133">
                  <c:v>16890076</c:v>
                </c:pt>
                <c:pt idx="134">
                  <c:v>5003763</c:v>
                </c:pt>
                <c:pt idx="135">
                  <c:v>1677302</c:v>
                </c:pt>
                <c:pt idx="136">
                  <c:v>5374627</c:v>
                </c:pt>
                <c:pt idx="137">
                  <c:v>7755333</c:v>
                </c:pt>
                <c:pt idx="138">
                  <c:v>6011752</c:v>
                </c:pt>
                <c:pt idx="139">
                  <c:v>14825873</c:v>
                </c:pt>
                <c:pt idx="140">
                  <c:v>16162522</c:v>
                </c:pt>
                <c:pt idx="141">
                  <c:v>9664024</c:v>
                </c:pt>
                <c:pt idx="142">
                  <c:v>14803473</c:v>
                </c:pt>
                <c:pt idx="143">
                  <c:v>17424841</c:v>
                </c:pt>
                <c:pt idx="144">
                  <c:v>251740</c:v>
                </c:pt>
                <c:pt idx="145">
                  <c:v>-478101</c:v>
                </c:pt>
                <c:pt idx="146">
                  <c:v>9270874</c:v>
                </c:pt>
                <c:pt idx="147">
                  <c:v>-2667415</c:v>
                </c:pt>
                <c:pt idx="148">
                  <c:v>16658695</c:v>
                </c:pt>
                <c:pt idx="149">
                  <c:v>-16956097</c:v>
                </c:pt>
                <c:pt idx="150">
                  <c:v>16443773</c:v>
                </c:pt>
                <c:pt idx="151">
                  <c:v>7195899</c:v>
                </c:pt>
                <c:pt idx="152">
                  <c:v>-2754980</c:v>
                </c:pt>
                <c:pt idx="153">
                  <c:v>-4195728</c:v>
                </c:pt>
                <c:pt idx="154">
                  <c:v>7236869</c:v>
                </c:pt>
                <c:pt idx="155">
                  <c:v>3530847</c:v>
                </c:pt>
                <c:pt idx="156">
                  <c:v>-9665146</c:v>
                </c:pt>
                <c:pt idx="157">
                  <c:v>15741646</c:v>
                </c:pt>
                <c:pt idx="158">
                  <c:v>25313353</c:v>
                </c:pt>
                <c:pt idx="159">
                  <c:v>12705757</c:v>
                </c:pt>
                <c:pt idx="160">
                  <c:v>3788273</c:v>
                </c:pt>
                <c:pt idx="161">
                  <c:v>3297312</c:v>
                </c:pt>
                <c:pt idx="162">
                  <c:v>-2533697</c:v>
                </c:pt>
                <c:pt idx="163">
                  <c:v>19719958</c:v>
                </c:pt>
                <c:pt idx="164">
                  <c:v>9356695</c:v>
                </c:pt>
                <c:pt idx="165">
                  <c:v>7552068</c:v>
                </c:pt>
                <c:pt idx="166">
                  <c:v>7603538</c:v>
                </c:pt>
                <c:pt idx="167">
                  <c:v>5495453</c:v>
                </c:pt>
                <c:pt idx="168">
                  <c:v>2036539</c:v>
                </c:pt>
                <c:pt idx="169">
                  <c:v>11188610</c:v>
                </c:pt>
                <c:pt idx="170">
                  <c:v>9389365</c:v>
                </c:pt>
                <c:pt idx="171">
                  <c:v>9672063</c:v>
                </c:pt>
                <c:pt idx="172">
                  <c:v>-5108918</c:v>
                </c:pt>
                <c:pt idx="173">
                  <c:v>-3874894</c:v>
                </c:pt>
                <c:pt idx="174">
                  <c:v>8962839</c:v>
                </c:pt>
                <c:pt idx="175">
                  <c:v>32136791</c:v>
                </c:pt>
                <c:pt idx="176">
                  <c:v>10379701</c:v>
                </c:pt>
                <c:pt idx="177">
                  <c:v>-16176274</c:v>
                </c:pt>
                <c:pt idx="178">
                  <c:v>-2796132</c:v>
                </c:pt>
                <c:pt idx="179">
                  <c:v>23202058</c:v>
                </c:pt>
                <c:pt idx="180">
                  <c:v>9304400</c:v>
                </c:pt>
                <c:pt idx="181">
                  <c:v>-3482010</c:v>
                </c:pt>
                <c:pt idx="182">
                  <c:v>24695514</c:v>
                </c:pt>
                <c:pt idx="183">
                  <c:v>-10562902</c:v>
                </c:pt>
                <c:pt idx="184">
                  <c:v>-13121929</c:v>
                </c:pt>
                <c:pt idx="185">
                  <c:v>11217483</c:v>
                </c:pt>
                <c:pt idx="186">
                  <c:v>9004988</c:v>
                </c:pt>
                <c:pt idx="187">
                  <c:v>-13353680</c:v>
                </c:pt>
                <c:pt idx="188">
                  <c:v>26145448</c:v>
                </c:pt>
                <c:pt idx="189">
                  <c:v>-1705756</c:v>
                </c:pt>
                <c:pt idx="190">
                  <c:v>30890608</c:v>
                </c:pt>
                <c:pt idx="191">
                  <c:v>-11976613</c:v>
                </c:pt>
                <c:pt idx="192">
                  <c:v>15303461</c:v>
                </c:pt>
                <c:pt idx="193">
                  <c:v>-5214165</c:v>
                </c:pt>
                <c:pt idx="194">
                  <c:v>8710888</c:v>
                </c:pt>
                <c:pt idx="195">
                  <c:v>6194697</c:v>
                </c:pt>
                <c:pt idx="196">
                  <c:v>11256169</c:v>
                </c:pt>
                <c:pt idx="197">
                  <c:v>1683467</c:v>
                </c:pt>
                <c:pt idx="198">
                  <c:v>8926823</c:v>
                </c:pt>
                <c:pt idx="199">
                  <c:v>-2366820</c:v>
                </c:pt>
                <c:pt idx="200">
                  <c:v>8116603</c:v>
                </c:pt>
                <c:pt idx="201">
                  <c:v>12738192</c:v>
                </c:pt>
                <c:pt idx="202">
                  <c:v>-3812742</c:v>
                </c:pt>
                <c:pt idx="203">
                  <c:v>1914864</c:v>
                </c:pt>
                <c:pt idx="204">
                  <c:v>-161653</c:v>
                </c:pt>
                <c:pt idx="205">
                  <c:v>10530596</c:v>
                </c:pt>
                <c:pt idx="206">
                  <c:v>-5349970</c:v>
                </c:pt>
                <c:pt idx="207">
                  <c:v>2613667</c:v>
                </c:pt>
                <c:pt idx="208">
                  <c:v>10066119</c:v>
                </c:pt>
                <c:pt idx="209">
                  <c:v>6353071</c:v>
                </c:pt>
                <c:pt idx="210">
                  <c:v>-16023223</c:v>
                </c:pt>
                <c:pt idx="211">
                  <c:v>14956837</c:v>
                </c:pt>
                <c:pt idx="212">
                  <c:v>13196414</c:v>
                </c:pt>
                <c:pt idx="213">
                  <c:v>-6951657</c:v>
                </c:pt>
                <c:pt idx="214">
                  <c:v>5590894</c:v>
                </c:pt>
                <c:pt idx="215">
                  <c:v>4896630</c:v>
                </c:pt>
                <c:pt idx="216">
                  <c:v>447556</c:v>
                </c:pt>
                <c:pt idx="217">
                  <c:v>9182956</c:v>
                </c:pt>
                <c:pt idx="218">
                  <c:v>-8645904</c:v>
                </c:pt>
                <c:pt idx="219">
                  <c:v>6452781</c:v>
                </c:pt>
                <c:pt idx="220">
                  <c:v>9427151</c:v>
                </c:pt>
                <c:pt idx="221">
                  <c:v>-2874320</c:v>
                </c:pt>
                <c:pt idx="222">
                  <c:v>-3628276</c:v>
                </c:pt>
                <c:pt idx="223">
                  <c:v>-8122817</c:v>
                </c:pt>
                <c:pt idx="224">
                  <c:v>-2500252</c:v>
                </c:pt>
                <c:pt idx="225">
                  <c:v>3051498</c:v>
                </c:pt>
                <c:pt idx="226">
                  <c:v>3997684</c:v>
                </c:pt>
                <c:pt idx="227">
                  <c:v>6257648</c:v>
                </c:pt>
                <c:pt idx="228">
                  <c:v>-1322268</c:v>
                </c:pt>
                <c:pt idx="229">
                  <c:v>-3276376</c:v>
                </c:pt>
                <c:pt idx="230">
                  <c:v>9587427</c:v>
                </c:pt>
                <c:pt idx="231">
                  <c:v>-20136285</c:v>
                </c:pt>
                <c:pt idx="232">
                  <c:v>10048616</c:v>
                </c:pt>
                <c:pt idx="233">
                  <c:v>23569443</c:v>
                </c:pt>
                <c:pt idx="234">
                  <c:v>-10239526</c:v>
                </c:pt>
                <c:pt idx="235">
                  <c:v>-10604980</c:v>
                </c:pt>
                <c:pt idx="236">
                  <c:v>-54752</c:v>
                </c:pt>
                <c:pt idx="237">
                  <c:v>-2303136</c:v>
                </c:pt>
                <c:pt idx="238">
                  <c:v>19271363</c:v>
                </c:pt>
                <c:pt idx="239">
                  <c:v>21318234</c:v>
                </c:pt>
                <c:pt idx="240">
                  <c:v>-14671256</c:v>
                </c:pt>
                <c:pt idx="241">
                  <c:v>-8230982</c:v>
                </c:pt>
                <c:pt idx="242">
                  <c:v>-3622604</c:v>
                </c:pt>
                <c:pt idx="243">
                  <c:v>6319067</c:v>
                </c:pt>
                <c:pt idx="244">
                  <c:v>1309623</c:v>
                </c:pt>
                <c:pt idx="245">
                  <c:v>5757947</c:v>
                </c:pt>
                <c:pt idx="246">
                  <c:v>3761496</c:v>
                </c:pt>
                <c:pt idx="247">
                  <c:v>-7365564</c:v>
                </c:pt>
                <c:pt idx="248">
                  <c:v>2528649</c:v>
                </c:pt>
                <c:pt idx="249">
                  <c:v>-4523978</c:v>
                </c:pt>
                <c:pt idx="250">
                  <c:v>8630033</c:v>
                </c:pt>
                <c:pt idx="251">
                  <c:v>-15113093</c:v>
                </c:pt>
                <c:pt idx="252">
                  <c:v>14363784</c:v>
                </c:pt>
                <c:pt idx="253">
                  <c:v>10765759</c:v>
                </c:pt>
                <c:pt idx="254">
                  <c:v>-610813</c:v>
                </c:pt>
                <c:pt idx="255">
                  <c:v>-18256861</c:v>
                </c:pt>
                <c:pt idx="256">
                  <c:v>13810600</c:v>
                </c:pt>
                <c:pt idx="257">
                  <c:v>-14926309</c:v>
                </c:pt>
                <c:pt idx="258">
                  <c:v>-2545649</c:v>
                </c:pt>
                <c:pt idx="259">
                  <c:v>15974253</c:v>
                </c:pt>
                <c:pt idx="260">
                  <c:v>-8980637</c:v>
                </c:pt>
                <c:pt idx="261">
                  <c:v>-2843949</c:v>
                </c:pt>
                <c:pt idx="262">
                  <c:v>-4984360</c:v>
                </c:pt>
                <c:pt idx="263">
                  <c:v>-8115100</c:v>
                </c:pt>
                <c:pt idx="264">
                  <c:v>-17829129</c:v>
                </c:pt>
                <c:pt idx="265">
                  <c:v>2263689</c:v>
                </c:pt>
                <c:pt idx="266">
                  <c:v>-2115083</c:v>
                </c:pt>
                <c:pt idx="267">
                  <c:v>21535315</c:v>
                </c:pt>
                <c:pt idx="268">
                  <c:v>-32939538</c:v>
                </c:pt>
                <c:pt idx="269">
                  <c:v>24433434</c:v>
                </c:pt>
                <c:pt idx="270">
                  <c:v>-17432857</c:v>
                </c:pt>
                <c:pt idx="271">
                  <c:v>-32169774</c:v>
                </c:pt>
                <c:pt idx="272">
                  <c:v>6183196</c:v>
                </c:pt>
                <c:pt idx="273">
                  <c:v>-6596187</c:v>
                </c:pt>
                <c:pt idx="274">
                  <c:v>17134252</c:v>
                </c:pt>
                <c:pt idx="275">
                  <c:v>-20597398</c:v>
                </c:pt>
                <c:pt idx="276">
                  <c:v>-2104624</c:v>
                </c:pt>
                <c:pt idx="277">
                  <c:v>-12181685</c:v>
                </c:pt>
                <c:pt idx="278">
                  <c:v>-14084543</c:v>
                </c:pt>
                <c:pt idx="279">
                  <c:v>5406819</c:v>
                </c:pt>
                <c:pt idx="280">
                  <c:v>-414795</c:v>
                </c:pt>
                <c:pt idx="281">
                  <c:v>-4011372</c:v>
                </c:pt>
                <c:pt idx="282">
                  <c:v>5710766</c:v>
                </c:pt>
                <c:pt idx="283">
                  <c:v>-11202968</c:v>
                </c:pt>
                <c:pt idx="284">
                  <c:v>2853705</c:v>
                </c:pt>
                <c:pt idx="285">
                  <c:v>155040</c:v>
                </c:pt>
                <c:pt idx="286">
                  <c:v>11998996</c:v>
                </c:pt>
                <c:pt idx="287">
                  <c:v>-24865164</c:v>
                </c:pt>
                <c:pt idx="288">
                  <c:v>9316219</c:v>
                </c:pt>
                <c:pt idx="289">
                  <c:v>12975734</c:v>
                </c:pt>
                <c:pt idx="290">
                  <c:v>-12947537</c:v>
                </c:pt>
                <c:pt idx="291">
                  <c:v>614871</c:v>
                </c:pt>
                <c:pt idx="292">
                  <c:v>-1112403</c:v>
                </c:pt>
                <c:pt idx="293">
                  <c:v>-1563743</c:v>
                </c:pt>
                <c:pt idx="294">
                  <c:v>20206608</c:v>
                </c:pt>
                <c:pt idx="295">
                  <c:v>-2480854</c:v>
                </c:pt>
                <c:pt idx="296">
                  <c:v>-3614935</c:v>
                </c:pt>
                <c:pt idx="297">
                  <c:v>-9171226</c:v>
                </c:pt>
                <c:pt idx="298">
                  <c:v>2443619</c:v>
                </c:pt>
                <c:pt idx="299">
                  <c:v>-27085630</c:v>
                </c:pt>
                <c:pt idx="300">
                  <c:v>-8171555</c:v>
                </c:pt>
                <c:pt idx="301">
                  <c:v>-2760230</c:v>
                </c:pt>
                <c:pt idx="302">
                  <c:v>755709</c:v>
                </c:pt>
                <c:pt idx="303">
                  <c:v>6855057</c:v>
                </c:pt>
                <c:pt idx="304">
                  <c:v>5562083</c:v>
                </c:pt>
                <c:pt idx="305">
                  <c:v>2441501</c:v>
                </c:pt>
                <c:pt idx="306">
                  <c:v>9864224</c:v>
                </c:pt>
                <c:pt idx="307">
                  <c:v>-158717</c:v>
                </c:pt>
                <c:pt idx="308">
                  <c:v>-21634432</c:v>
                </c:pt>
                <c:pt idx="309">
                  <c:v>-7778161</c:v>
                </c:pt>
                <c:pt idx="310">
                  <c:v>-7950046</c:v>
                </c:pt>
                <c:pt idx="311">
                  <c:v>4017711</c:v>
                </c:pt>
                <c:pt idx="312">
                  <c:v>-5275145</c:v>
                </c:pt>
                <c:pt idx="313">
                  <c:v>-3656475</c:v>
                </c:pt>
                <c:pt idx="314">
                  <c:v>-9147258</c:v>
                </c:pt>
                <c:pt idx="315">
                  <c:v>-21684558</c:v>
                </c:pt>
                <c:pt idx="316">
                  <c:v>3704956</c:v>
                </c:pt>
                <c:pt idx="317">
                  <c:v>21887261</c:v>
                </c:pt>
                <c:pt idx="318">
                  <c:v>-13284117</c:v>
                </c:pt>
                <c:pt idx="319">
                  <c:v>9239229</c:v>
                </c:pt>
                <c:pt idx="320">
                  <c:v>-5586096</c:v>
                </c:pt>
                <c:pt idx="321">
                  <c:v>-649950</c:v>
                </c:pt>
                <c:pt idx="322">
                  <c:v>11881323</c:v>
                </c:pt>
                <c:pt idx="323">
                  <c:v>2426478</c:v>
                </c:pt>
                <c:pt idx="324">
                  <c:v>2282367</c:v>
                </c:pt>
                <c:pt idx="325">
                  <c:v>-17048556</c:v>
                </c:pt>
                <c:pt idx="326">
                  <c:v>-6382876</c:v>
                </c:pt>
                <c:pt idx="327">
                  <c:v>-9457201</c:v>
                </c:pt>
                <c:pt idx="328">
                  <c:v>1430378</c:v>
                </c:pt>
                <c:pt idx="329">
                  <c:v>-537242</c:v>
                </c:pt>
                <c:pt idx="330">
                  <c:v>-4167017</c:v>
                </c:pt>
                <c:pt idx="331">
                  <c:v>-7478267</c:v>
                </c:pt>
                <c:pt idx="332">
                  <c:v>809297</c:v>
                </c:pt>
                <c:pt idx="333">
                  <c:v>-3983838</c:v>
                </c:pt>
                <c:pt idx="334">
                  <c:v>-8866071</c:v>
                </c:pt>
                <c:pt idx="335">
                  <c:v>65320505</c:v>
                </c:pt>
                <c:pt idx="336">
                  <c:v>1046184</c:v>
                </c:pt>
                <c:pt idx="337">
                  <c:v>4526122</c:v>
                </c:pt>
                <c:pt idx="338">
                  <c:v>-8227601</c:v>
                </c:pt>
                <c:pt idx="339">
                  <c:v>-2463328</c:v>
                </c:pt>
                <c:pt idx="340">
                  <c:v>10811048</c:v>
                </c:pt>
                <c:pt idx="341">
                  <c:v>-4204403</c:v>
                </c:pt>
                <c:pt idx="342">
                  <c:v>-73448</c:v>
                </c:pt>
                <c:pt idx="343">
                  <c:v>7075741</c:v>
                </c:pt>
                <c:pt idx="344">
                  <c:v>1264092</c:v>
                </c:pt>
                <c:pt idx="345">
                  <c:v>423903</c:v>
                </c:pt>
                <c:pt idx="346">
                  <c:v>17095740</c:v>
                </c:pt>
                <c:pt idx="347">
                  <c:v>-16968580</c:v>
                </c:pt>
                <c:pt idx="348">
                  <c:v>9064636</c:v>
                </c:pt>
                <c:pt idx="349">
                  <c:v>-16574910</c:v>
                </c:pt>
                <c:pt idx="350">
                  <c:v>7718663</c:v>
                </c:pt>
                <c:pt idx="351">
                  <c:v>7131379</c:v>
                </c:pt>
                <c:pt idx="352">
                  <c:v>-858264</c:v>
                </c:pt>
                <c:pt idx="353">
                  <c:v>-13108072</c:v>
                </c:pt>
                <c:pt idx="354">
                  <c:v>5685970</c:v>
                </c:pt>
                <c:pt idx="355">
                  <c:v>15864785</c:v>
                </c:pt>
                <c:pt idx="356">
                  <c:v>10731268</c:v>
                </c:pt>
                <c:pt idx="357">
                  <c:v>22837857</c:v>
                </c:pt>
                <c:pt idx="358">
                  <c:v>-4178394</c:v>
                </c:pt>
                <c:pt idx="359">
                  <c:v>-2945436</c:v>
                </c:pt>
                <c:pt idx="360">
                  <c:v>6765886</c:v>
                </c:pt>
                <c:pt idx="361">
                  <c:v>3683013</c:v>
                </c:pt>
                <c:pt idx="362">
                  <c:v>24318780</c:v>
                </c:pt>
                <c:pt idx="363">
                  <c:v>6017148</c:v>
                </c:pt>
                <c:pt idx="364">
                  <c:v>-5657031</c:v>
                </c:pt>
              </c:numCache>
            </c:numRef>
          </c:val>
        </c:ser>
        <c:dLbls>
          <c:showLegendKey val="0"/>
          <c:showVal val="0"/>
          <c:showCatName val="0"/>
          <c:showSerName val="0"/>
          <c:showPercent val="0"/>
          <c:showBubbleSize val="0"/>
        </c:dLbls>
        <c:gapWidth val="150"/>
        <c:axId val="223313920"/>
        <c:axId val="223316608"/>
      </c:barChart>
      <c:lineChart>
        <c:grouping val="standard"/>
        <c:varyColors val="0"/>
        <c:ser>
          <c:idx val="0"/>
          <c:order val="0"/>
          <c:tx>
            <c:strRef>
              <c:f>Data!$G$1</c:f>
              <c:strCache>
                <c:ptCount val="1"/>
                <c:pt idx="0">
                  <c:v>Uaccounted for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Data!$G$3321:$G$3685</c:f>
              <c:numCache>
                <c:formatCode>#,##0</c:formatCode>
                <c:ptCount val="365"/>
                <c:pt idx="0">
                  <c:v>5602778.5666666664</c:v>
                </c:pt>
                <c:pt idx="1">
                  <c:v>5705036.0999999996</c:v>
                </c:pt>
                <c:pt idx="2">
                  <c:v>5671844.5</c:v>
                </c:pt>
                <c:pt idx="3">
                  <c:v>5822762.0333333332</c:v>
                </c:pt>
                <c:pt idx="4">
                  <c:v>6048358.3666666662</c:v>
                </c:pt>
                <c:pt idx="5">
                  <c:v>6536870.2333333334</c:v>
                </c:pt>
                <c:pt idx="6">
                  <c:v>5856936.0999999996</c:v>
                </c:pt>
                <c:pt idx="7">
                  <c:v>6191310.666666667</c:v>
                </c:pt>
                <c:pt idx="8">
                  <c:v>6149075.0333333332</c:v>
                </c:pt>
                <c:pt idx="9">
                  <c:v>6401763.6333333338</c:v>
                </c:pt>
                <c:pt idx="10">
                  <c:v>6397195.6333333338</c:v>
                </c:pt>
                <c:pt idx="11">
                  <c:v>6847547.6333333338</c:v>
                </c:pt>
                <c:pt idx="12">
                  <c:v>7074880.8666666662</c:v>
                </c:pt>
                <c:pt idx="13">
                  <c:v>7394640.3666666662</c:v>
                </c:pt>
                <c:pt idx="14">
                  <c:v>6664030.1333333338</c:v>
                </c:pt>
                <c:pt idx="15">
                  <c:v>6646788.3666666662</c:v>
                </c:pt>
                <c:pt idx="16">
                  <c:v>7195992.4333333336</c:v>
                </c:pt>
                <c:pt idx="17">
                  <c:v>7701347.2666666666</c:v>
                </c:pt>
                <c:pt idx="18">
                  <c:v>8011862.9666666668</c:v>
                </c:pt>
                <c:pt idx="19">
                  <c:v>8110785</c:v>
                </c:pt>
                <c:pt idx="20">
                  <c:v>7450363.0666666664</c:v>
                </c:pt>
                <c:pt idx="21">
                  <c:v>6658335.7000000002</c:v>
                </c:pt>
                <c:pt idx="22">
                  <c:v>6113815.0999999996</c:v>
                </c:pt>
                <c:pt idx="23">
                  <c:v>3863447.6666666665</c:v>
                </c:pt>
                <c:pt idx="24">
                  <c:v>4472315.8</c:v>
                </c:pt>
                <c:pt idx="25">
                  <c:v>4512040.8</c:v>
                </c:pt>
                <c:pt idx="26">
                  <c:v>4035984.4</c:v>
                </c:pt>
                <c:pt idx="27">
                  <c:v>4350082.0999999996</c:v>
                </c:pt>
                <c:pt idx="28">
                  <c:v>3794905.1666666665</c:v>
                </c:pt>
                <c:pt idx="29">
                  <c:v>4223817.2333333334</c:v>
                </c:pt>
                <c:pt idx="30">
                  <c:v>4194625.166666667</c:v>
                </c:pt>
                <c:pt idx="31">
                  <c:v>3441258.6</c:v>
                </c:pt>
                <c:pt idx="32">
                  <c:v>3371650.4666666668</c:v>
                </c:pt>
                <c:pt idx="33">
                  <c:v>2756969.5666666669</c:v>
                </c:pt>
                <c:pt idx="34">
                  <c:v>3313129.3666666667</c:v>
                </c:pt>
                <c:pt idx="35">
                  <c:v>3517002.4666666668</c:v>
                </c:pt>
                <c:pt idx="36">
                  <c:v>4285319.0333333332</c:v>
                </c:pt>
                <c:pt idx="37">
                  <c:v>4175185.1</c:v>
                </c:pt>
                <c:pt idx="38">
                  <c:v>4437692.5333333332</c:v>
                </c:pt>
                <c:pt idx="39">
                  <c:v>4631263.5333333332</c:v>
                </c:pt>
                <c:pt idx="40">
                  <c:v>4208164.5666666664</c:v>
                </c:pt>
                <c:pt idx="41">
                  <c:v>4184856.1</c:v>
                </c:pt>
                <c:pt idx="42">
                  <c:v>3738241.7333333334</c:v>
                </c:pt>
                <c:pt idx="43">
                  <c:v>3468774.2333333334</c:v>
                </c:pt>
                <c:pt idx="44">
                  <c:v>3900534.8333333335</c:v>
                </c:pt>
                <c:pt idx="45">
                  <c:v>4194683.2</c:v>
                </c:pt>
                <c:pt idx="46">
                  <c:v>4139776.2333333334</c:v>
                </c:pt>
                <c:pt idx="47">
                  <c:v>3460894.6666666665</c:v>
                </c:pt>
                <c:pt idx="48">
                  <c:v>3494201.5</c:v>
                </c:pt>
                <c:pt idx="49">
                  <c:v>3478744.4666666668</c:v>
                </c:pt>
                <c:pt idx="50">
                  <c:v>4001315.8333333335</c:v>
                </c:pt>
                <c:pt idx="51">
                  <c:v>4884881.333333333</c:v>
                </c:pt>
                <c:pt idx="52">
                  <c:v>6021400.5</c:v>
                </c:pt>
                <c:pt idx="53">
                  <c:v>6369956.833333333</c:v>
                </c:pt>
                <c:pt idx="54">
                  <c:v>5787162.2999999998</c:v>
                </c:pt>
                <c:pt idx="55">
                  <c:v>5940681.5999999996</c:v>
                </c:pt>
                <c:pt idx="56">
                  <c:v>6092833.4000000004</c:v>
                </c:pt>
                <c:pt idx="57">
                  <c:v>5841698</c:v>
                </c:pt>
                <c:pt idx="58">
                  <c:v>6308371.4666666668</c:v>
                </c:pt>
                <c:pt idx="59">
                  <c:v>5956178.2000000002</c:v>
                </c:pt>
                <c:pt idx="60">
                  <c:v>6127540.9000000004</c:v>
                </c:pt>
                <c:pt idx="61">
                  <c:v>6744349.8666666662</c:v>
                </c:pt>
                <c:pt idx="62">
                  <c:v>6997277.2000000002</c:v>
                </c:pt>
                <c:pt idx="63">
                  <c:v>8474296.9000000004</c:v>
                </c:pt>
                <c:pt idx="64">
                  <c:v>8365274.9000000004</c:v>
                </c:pt>
                <c:pt idx="65">
                  <c:v>7970512.5666666664</c:v>
                </c:pt>
                <c:pt idx="66">
                  <c:v>7579618.4666666668</c:v>
                </c:pt>
                <c:pt idx="67">
                  <c:v>7379450.2333333334</c:v>
                </c:pt>
                <c:pt idx="68">
                  <c:v>7769021.2666666666</c:v>
                </c:pt>
                <c:pt idx="69">
                  <c:v>7330175.5666666664</c:v>
                </c:pt>
                <c:pt idx="70">
                  <c:v>6450060.4333333336</c:v>
                </c:pt>
                <c:pt idx="71">
                  <c:v>7432290.9000000004</c:v>
                </c:pt>
                <c:pt idx="72">
                  <c:v>7224763.4666666668</c:v>
                </c:pt>
                <c:pt idx="73">
                  <c:v>6671463.5999999996</c:v>
                </c:pt>
                <c:pt idx="74">
                  <c:v>7327098.0333333332</c:v>
                </c:pt>
                <c:pt idx="75">
                  <c:v>7217543.4000000004</c:v>
                </c:pt>
                <c:pt idx="76">
                  <c:v>6330497.5999999996</c:v>
                </c:pt>
                <c:pt idx="77">
                  <c:v>7056323.4000000004</c:v>
                </c:pt>
                <c:pt idx="78">
                  <c:v>6641815.7000000002</c:v>
                </c:pt>
                <c:pt idx="79">
                  <c:v>6770914.166666667</c:v>
                </c:pt>
                <c:pt idx="80">
                  <c:v>6224381.7000000002</c:v>
                </c:pt>
                <c:pt idx="81">
                  <c:v>6294057.0333333332</c:v>
                </c:pt>
                <c:pt idx="82">
                  <c:v>5846780.9333333336</c:v>
                </c:pt>
                <c:pt idx="83">
                  <c:v>5206861.1333333338</c:v>
                </c:pt>
                <c:pt idx="84">
                  <c:v>5299200.5666666664</c:v>
                </c:pt>
                <c:pt idx="85">
                  <c:v>5273292.666666667</c:v>
                </c:pt>
                <c:pt idx="86">
                  <c:v>5264849.8666666662</c:v>
                </c:pt>
                <c:pt idx="87">
                  <c:v>5141396.8666666662</c:v>
                </c:pt>
                <c:pt idx="88">
                  <c:v>4904691.9000000004</c:v>
                </c:pt>
                <c:pt idx="89">
                  <c:v>4411572.9666666668</c:v>
                </c:pt>
                <c:pt idx="90">
                  <c:v>4602060.2</c:v>
                </c:pt>
                <c:pt idx="91">
                  <c:v>4773371.7666666666</c:v>
                </c:pt>
                <c:pt idx="92">
                  <c:v>4630475.0666666664</c:v>
                </c:pt>
                <c:pt idx="93">
                  <c:v>3450441.4</c:v>
                </c:pt>
                <c:pt idx="94">
                  <c:v>3321643.1</c:v>
                </c:pt>
                <c:pt idx="95">
                  <c:v>2569121.0666666669</c:v>
                </c:pt>
                <c:pt idx="96">
                  <c:v>2726174.6666666665</c:v>
                </c:pt>
                <c:pt idx="97">
                  <c:v>3075782.8</c:v>
                </c:pt>
                <c:pt idx="98">
                  <c:v>2434060.7999999998</c:v>
                </c:pt>
                <c:pt idx="99">
                  <c:v>1909124.5666666667</c:v>
                </c:pt>
                <c:pt idx="100">
                  <c:v>2608061.1666666665</c:v>
                </c:pt>
                <c:pt idx="101">
                  <c:v>1845725.2333333334</c:v>
                </c:pt>
                <c:pt idx="102">
                  <c:v>1786990.4666666666</c:v>
                </c:pt>
                <c:pt idx="103">
                  <c:v>2576012.9</c:v>
                </c:pt>
                <c:pt idx="104">
                  <c:v>1636412.0666666667</c:v>
                </c:pt>
                <c:pt idx="105">
                  <c:v>1672561.5666666667</c:v>
                </c:pt>
                <c:pt idx="106">
                  <c:v>1406604.9666666666</c:v>
                </c:pt>
                <c:pt idx="107">
                  <c:v>1745533.7333333334</c:v>
                </c:pt>
                <c:pt idx="108">
                  <c:v>1500889.2333333334</c:v>
                </c:pt>
                <c:pt idx="109">
                  <c:v>1112270.6666666667</c:v>
                </c:pt>
                <c:pt idx="110">
                  <c:v>1213278.3666666667</c:v>
                </c:pt>
                <c:pt idx="111">
                  <c:v>1771205.7333333334</c:v>
                </c:pt>
                <c:pt idx="112">
                  <c:v>1828621.9333333333</c:v>
                </c:pt>
                <c:pt idx="113">
                  <c:v>2281546.9</c:v>
                </c:pt>
                <c:pt idx="114">
                  <c:v>2652162.9</c:v>
                </c:pt>
                <c:pt idx="115">
                  <c:v>1920020.9</c:v>
                </c:pt>
                <c:pt idx="116">
                  <c:v>2299470.9333333331</c:v>
                </c:pt>
                <c:pt idx="117">
                  <c:v>5198371.9666666668</c:v>
                </c:pt>
                <c:pt idx="118">
                  <c:v>5748046.0333333332</c:v>
                </c:pt>
                <c:pt idx="119">
                  <c:v>7054625.166666667</c:v>
                </c:pt>
                <c:pt idx="120">
                  <c:v>4868120.4000000004</c:v>
                </c:pt>
                <c:pt idx="121">
                  <c:v>4549072.4666666668</c:v>
                </c:pt>
                <c:pt idx="122">
                  <c:v>5685932.166666667</c:v>
                </c:pt>
                <c:pt idx="123">
                  <c:v>6542095.333333333</c:v>
                </c:pt>
                <c:pt idx="124">
                  <c:v>6799911.5333333332</c:v>
                </c:pt>
                <c:pt idx="125">
                  <c:v>7519105.9000000004</c:v>
                </c:pt>
                <c:pt idx="126">
                  <c:v>6894167.9333333336</c:v>
                </c:pt>
                <c:pt idx="127">
                  <c:v>7836442.2000000002</c:v>
                </c:pt>
                <c:pt idx="128">
                  <c:v>7856843.2666666666</c:v>
                </c:pt>
                <c:pt idx="129">
                  <c:v>8988917.1333333328</c:v>
                </c:pt>
                <c:pt idx="130">
                  <c:v>10331636.233333332</c:v>
                </c:pt>
                <c:pt idx="131">
                  <c:v>10910812.5</c:v>
                </c:pt>
                <c:pt idx="132">
                  <c:v>11671252.666666666</c:v>
                </c:pt>
                <c:pt idx="133">
                  <c:v>11865022.1</c:v>
                </c:pt>
                <c:pt idx="134">
                  <c:v>12296963.633333333</c:v>
                </c:pt>
                <c:pt idx="135">
                  <c:v>12033631.933333334</c:v>
                </c:pt>
                <c:pt idx="136">
                  <c:v>12486283.666666666</c:v>
                </c:pt>
                <c:pt idx="137">
                  <c:v>12104584.9</c:v>
                </c:pt>
                <c:pt idx="138">
                  <c:v>12524322.466666667</c:v>
                </c:pt>
                <c:pt idx="139">
                  <c:v>12881523.666666666</c:v>
                </c:pt>
                <c:pt idx="140">
                  <c:v>13532328</c:v>
                </c:pt>
                <c:pt idx="141">
                  <c:v>13202658.1</c:v>
                </c:pt>
                <c:pt idx="142">
                  <c:v>13581850.766666668</c:v>
                </c:pt>
                <c:pt idx="143">
                  <c:v>14008414.166666666</c:v>
                </c:pt>
                <c:pt idx="144">
                  <c:v>13904745.166666666</c:v>
                </c:pt>
                <c:pt idx="145">
                  <c:v>14036075.033333333</c:v>
                </c:pt>
                <c:pt idx="146">
                  <c:v>13923829.199999999</c:v>
                </c:pt>
                <c:pt idx="147">
                  <c:v>11079196.766666668</c:v>
                </c:pt>
                <c:pt idx="148">
                  <c:v>11075652.766666668</c:v>
                </c:pt>
                <c:pt idx="149">
                  <c:v>9451569.5333333332</c:v>
                </c:pt>
                <c:pt idx="150">
                  <c:v>11761946.933333334</c:v>
                </c:pt>
                <c:pt idx="151">
                  <c:v>11919862.566666666</c:v>
                </c:pt>
                <c:pt idx="152">
                  <c:v>10485036.333333334</c:v>
                </c:pt>
                <c:pt idx="153">
                  <c:v>9682780.2333333325</c:v>
                </c:pt>
                <c:pt idx="154">
                  <c:v>9481622.3666666672</c:v>
                </c:pt>
                <c:pt idx="155">
                  <c:v>9544945.5</c:v>
                </c:pt>
                <c:pt idx="156">
                  <c:v>9535447.3000000007</c:v>
                </c:pt>
                <c:pt idx="157">
                  <c:v>8667581.9000000004</c:v>
                </c:pt>
                <c:pt idx="158">
                  <c:v>9400233.4333333336</c:v>
                </c:pt>
                <c:pt idx="159">
                  <c:v>9341556.6999999993</c:v>
                </c:pt>
                <c:pt idx="160">
                  <c:v>8132159.0666666664</c:v>
                </c:pt>
                <c:pt idx="161">
                  <c:v>7467639.7999999998</c:v>
                </c:pt>
                <c:pt idx="162">
                  <c:v>6592582</c:v>
                </c:pt>
                <c:pt idx="163">
                  <c:v>6686911.4000000004</c:v>
                </c:pt>
                <c:pt idx="164">
                  <c:v>6832009.1333333338</c:v>
                </c:pt>
                <c:pt idx="165">
                  <c:v>7027834.666666667</c:v>
                </c:pt>
                <c:pt idx="166">
                  <c:v>7102131.7000000002</c:v>
                </c:pt>
                <c:pt idx="167">
                  <c:v>7026802.3666666662</c:v>
                </c:pt>
                <c:pt idx="168">
                  <c:v>6894295.2666666666</c:v>
                </c:pt>
                <c:pt idx="169">
                  <c:v>6773053.166666667</c:v>
                </c:pt>
                <c:pt idx="170">
                  <c:v>6547281.2666666666</c:v>
                </c:pt>
                <c:pt idx="171">
                  <c:v>6547549.2333333334</c:v>
                </c:pt>
                <c:pt idx="172">
                  <c:v>5883802.8666666662</c:v>
                </c:pt>
                <c:pt idx="173">
                  <c:v>5173811.7</c:v>
                </c:pt>
                <c:pt idx="174">
                  <c:v>5464181.666666667</c:v>
                </c:pt>
                <c:pt idx="175">
                  <c:v>6551344.7333333334</c:v>
                </c:pt>
                <c:pt idx="176">
                  <c:v>6588305.6333333338</c:v>
                </c:pt>
                <c:pt idx="177">
                  <c:v>6138010.333333333</c:v>
                </c:pt>
                <c:pt idx="178">
                  <c:v>5489516.0999999996</c:v>
                </c:pt>
                <c:pt idx="179">
                  <c:v>6828121.2666666666</c:v>
                </c:pt>
                <c:pt idx="180">
                  <c:v>6590142.166666667</c:v>
                </c:pt>
                <c:pt idx="181">
                  <c:v>6234211.8666666662</c:v>
                </c:pt>
                <c:pt idx="182">
                  <c:v>7149228.333333333</c:v>
                </c:pt>
                <c:pt idx="183">
                  <c:v>6936989.2000000002</c:v>
                </c:pt>
                <c:pt idx="184">
                  <c:v>6258362.5999999996</c:v>
                </c:pt>
                <c:pt idx="185">
                  <c:v>6514583.7999999998</c:v>
                </c:pt>
                <c:pt idx="186">
                  <c:v>7136921.5999999996</c:v>
                </c:pt>
                <c:pt idx="187">
                  <c:v>6167077.4000000004</c:v>
                </c:pt>
                <c:pt idx="188">
                  <c:v>6194813.9000000004</c:v>
                </c:pt>
                <c:pt idx="189">
                  <c:v>5714430.1333333338</c:v>
                </c:pt>
                <c:pt idx="190">
                  <c:v>6617841.2999999998</c:v>
                </c:pt>
                <c:pt idx="191">
                  <c:v>6108710.4666666668</c:v>
                </c:pt>
                <c:pt idx="192">
                  <c:v>6703282.4000000004</c:v>
                </c:pt>
                <c:pt idx="193">
                  <c:v>5872144.9666666668</c:v>
                </c:pt>
                <c:pt idx="194">
                  <c:v>5850618.0666666664</c:v>
                </c:pt>
                <c:pt idx="195">
                  <c:v>5805372.3666666662</c:v>
                </c:pt>
                <c:pt idx="196">
                  <c:v>5927126.7333333334</c:v>
                </c:pt>
                <c:pt idx="197">
                  <c:v>5800060.5333333332</c:v>
                </c:pt>
                <c:pt idx="198">
                  <c:v>6029736.666666667</c:v>
                </c:pt>
                <c:pt idx="199">
                  <c:v>5577889</c:v>
                </c:pt>
                <c:pt idx="200">
                  <c:v>5535463.5999999996</c:v>
                </c:pt>
                <c:pt idx="201">
                  <c:v>5637667.9000000004</c:v>
                </c:pt>
                <c:pt idx="202">
                  <c:v>5680873.7666666666</c:v>
                </c:pt>
                <c:pt idx="203">
                  <c:v>5873865.7000000002</c:v>
                </c:pt>
                <c:pt idx="204">
                  <c:v>5569715.9666666668</c:v>
                </c:pt>
                <c:pt idx="205">
                  <c:v>4849509.4666666668</c:v>
                </c:pt>
                <c:pt idx="206">
                  <c:v>4325187.0999999996</c:v>
                </c:pt>
                <c:pt idx="207">
                  <c:v>4951518.4666666668</c:v>
                </c:pt>
                <c:pt idx="208">
                  <c:v>5380260.166666667</c:v>
                </c:pt>
                <c:pt idx="209">
                  <c:v>4818627.2666666666</c:v>
                </c:pt>
                <c:pt idx="210">
                  <c:v>3974373.1666666665</c:v>
                </c:pt>
                <c:pt idx="211">
                  <c:v>4589001.4000000004</c:v>
                </c:pt>
                <c:pt idx="212">
                  <c:v>4205698.0666666664</c:v>
                </c:pt>
                <c:pt idx="213">
                  <c:v>4326072.9000000004</c:v>
                </c:pt>
                <c:pt idx="214">
                  <c:v>4949833.666666667</c:v>
                </c:pt>
                <c:pt idx="215">
                  <c:v>4739138.5666666664</c:v>
                </c:pt>
                <c:pt idx="216">
                  <c:v>4453890.833333333</c:v>
                </c:pt>
                <c:pt idx="217">
                  <c:v>5205112.0333333332</c:v>
                </c:pt>
                <c:pt idx="218">
                  <c:v>4045400.3</c:v>
                </c:pt>
                <c:pt idx="219">
                  <c:v>4317351.5333333332</c:v>
                </c:pt>
                <c:pt idx="220">
                  <c:v>3601902.9666666668</c:v>
                </c:pt>
                <c:pt idx="221">
                  <c:v>3905312.7333333334</c:v>
                </c:pt>
                <c:pt idx="222">
                  <c:v>3274254.8333333335</c:v>
                </c:pt>
                <c:pt idx="223">
                  <c:v>3177299.7666666666</c:v>
                </c:pt>
                <c:pt idx="224">
                  <c:v>2803595.1</c:v>
                </c:pt>
                <c:pt idx="225">
                  <c:v>2698821.8</c:v>
                </c:pt>
                <c:pt idx="226">
                  <c:v>2456872.2999999998</c:v>
                </c:pt>
                <c:pt idx="227">
                  <c:v>2609345</c:v>
                </c:pt>
                <c:pt idx="228">
                  <c:v>2267708.6333333333</c:v>
                </c:pt>
                <c:pt idx="229">
                  <c:v>2237390.1</c:v>
                </c:pt>
                <c:pt idx="230">
                  <c:v>2286417.5666666669</c:v>
                </c:pt>
                <c:pt idx="231">
                  <c:v>1190601.6666666667</c:v>
                </c:pt>
                <c:pt idx="232">
                  <c:v>1652646.9333333333</c:v>
                </c:pt>
                <c:pt idx="233">
                  <c:v>2374466.2333333334</c:v>
                </c:pt>
                <c:pt idx="234">
                  <c:v>2038537.1333333333</c:v>
                </c:pt>
                <c:pt idx="235">
                  <c:v>1334017.9333333333</c:v>
                </c:pt>
                <c:pt idx="236">
                  <c:v>1510525.2</c:v>
                </c:pt>
                <c:pt idx="237">
                  <c:v>1346631.7666666666</c:v>
                </c:pt>
                <c:pt idx="238">
                  <c:v>1653473.2333333334</c:v>
                </c:pt>
                <c:pt idx="239">
                  <c:v>2152312</c:v>
                </c:pt>
                <c:pt idx="240">
                  <c:v>2197377.5666666669</c:v>
                </c:pt>
                <c:pt idx="241">
                  <c:v>1424450.2666666666</c:v>
                </c:pt>
                <c:pt idx="242">
                  <c:v>863816.33333333337</c:v>
                </c:pt>
                <c:pt idx="243">
                  <c:v>1306173.8</c:v>
                </c:pt>
                <c:pt idx="244">
                  <c:v>1163464.7666666666</c:v>
                </c:pt>
                <c:pt idx="245">
                  <c:v>1192175.3333333333</c:v>
                </c:pt>
                <c:pt idx="246">
                  <c:v>1302640</c:v>
                </c:pt>
                <c:pt idx="247">
                  <c:v>751022.66666666663</c:v>
                </c:pt>
                <c:pt idx="248">
                  <c:v>1123507.7666666666</c:v>
                </c:pt>
                <c:pt idx="249">
                  <c:v>757615.8</c:v>
                </c:pt>
                <c:pt idx="250">
                  <c:v>731045.2</c:v>
                </c:pt>
                <c:pt idx="251">
                  <c:v>323086.09999999998</c:v>
                </c:pt>
                <c:pt idx="252">
                  <c:v>922821.43333333335</c:v>
                </c:pt>
                <c:pt idx="253">
                  <c:v>1552440.6333333333</c:v>
                </c:pt>
                <c:pt idx="254">
                  <c:v>1615421.9333333333</c:v>
                </c:pt>
                <c:pt idx="255">
                  <c:v>905143.3</c:v>
                </c:pt>
                <c:pt idx="256">
                  <c:v>1232240.5</c:v>
                </c:pt>
                <c:pt idx="257">
                  <c:v>526108.6</c:v>
                </c:pt>
                <c:pt idx="258">
                  <c:v>485329.23333333334</c:v>
                </c:pt>
                <c:pt idx="259">
                  <c:v>1127016.8666666667</c:v>
                </c:pt>
                <c:pt idx="260">
                  <c:v>508081.4</c:v>
                </c:pt>
                <c:pt idx="261">
                  <c:v>1084492.6000000001</c:v>
                </c:pt>
                <c:pt idx="262">
                  <c:v>583393.4</c:v>
                </c:pt>
                <c:pt idx="263">
                  <c:v>-472758.03333333333</c:v>
                </c:pt>
                <c:pt idx="264">
                  <c:v>-725744.8</c:v>
                </c:pt>
                <c:pt idx="265">
                  <c:v>-296789.16666666669</c:v>
                </c:pt>
                <c:pt idx="266">
                  <c:v>-365466.86666666664</c:v>
                </c:pt>
                <c:pt idx="267">
                  <c:v>429148.16666666669</c:v>
                </c:pt>
                <c:pt idx="268">
                  <c:v>-1311215.2</c:v>
                </c:pt>
                <c:pt idx="269">
                  <c:v>-1207375.2</c:v>
                </c:pt>
                <c:pt idx="270">
                  <c:v>-1299428.5666666667</c:v>
                </c:pt>
                <c:pt idx="271">
                  <c:v>-2097388.2999999998</c:v>
                </c:pt>
                <c:pt idx="272">
                  <c:v>-1770528.3</c:v>
                </c:pt>
                <c:pt idx="273">
                  <c:v>-2201036.7666666666</c:v>
                </c:pt>
                <c:pt idx="274">
                  <c:v>-1673549.1333333333</c:v>
                </c:pt>
                <c:pt idx="275">
                  <c:v>-2552060.6333333333</c:v>
                </c:pt>
                <c:pt idx="276">
                  <c:v>-2747597.9666666668</c:v>
                </c:pt>
                <c:pt idx="277">
                  <c:v>-2908135.3333333335</c:v>
                </c:pt>
                <c:pt idx="278">
                  <c:v>-3461908.4</c:v>
                </c:pt>
                <c:pt idx="279">
                  <c:v>-3130881.8333333335</c:v>
                </c:pt>
                <c:pt idx="280">
                  <c:v>-3432376.1</c:v>
                </c:pt>
                <c:pt idx="281">
                  <c:v>-3062318.7333333334</c:v>
                </c:pt>
                <c:pt idx="282">
                  <c:v>-3350752.6666666665</c:v>
                </c:pt>
                <c:pt idx="283">
                  <c:v>-4083043.5666666669</c:v>
                </c:pt>
                <c:pt idx="284">
                  <c:v>-3967559.6333333333</c:v>
                </c:pt>
                <c:pt idx="285">
                  <c:v>-3353829.6</c:v>
                </c:pt>
                <c:pt idx="286">
                  <c:v>-3414216.4</c:v>
                </c:pt>
                <c:pt idx="287">
                  <c:v>-3745511.5666666669</c:v>
                </c:pt>
                <c:pt idx="288">
                  <c:v>-3350115.9666666668</c:v>
                </c:pt>
                <c:pt idx="289">
                  <c:v>-3450066.6</c:v>
                </c:pt>
                <c:pt idx="290">
                  <c:v>-3582296.6</c:v>
                </c:pt>
                <c:pt idx="291">
                  <c:v>-3467002.6</c:v>
                </c:pt>
                <c:pt idx="292">
                  <c:v>-3337937.3666666667</c:v>
                </c:pt>
                <c:pt idx="293">
                  <c:v>-3119558.8</c:v>
                </c:pt>
                <c:pt idx="294">
                  <c:v>-1851700.9</c:v>
                </c:pt>
                <c:pt idx="295">
                  <c:v>-2009852.3333333333</c:v>
                </c:pt>
                <c:pt idx="296">
                  <c:v>-2059847.4</c:v>
                </c:pt>
                <c:pt idx="297">
                  <c:v>-3083398.7666666666</c:v>
                </c:pt>
                <c:pt idx="298">
                  <c:v>-1903960.2</c:v>
                </c:pt>
                <c:pt idx="299">
                  <c:v>-3621262.3333333335</c:v>
                </c:pt>
                <c:pt idx="300">
                  <c:v>-3312552.2666666666</c:v>
                </c:pt>
                <c:pt idx="301">
                  <c:v>-2332234.1333333333</c:v>
                </c:pt>
                <c:pt idx="302">
                  <c:v>-2513150.3666666667</c:v>
                </c:pt>
                <c:pt idx="303">
                  <c:v>-2064775.5666666667</c:v>
                </c:pt>
                <c:pt idx="304">
                  <c:v>-2450514.5333333332</c:v>
                </c:pt>
                <c:pt idx="305">
                  <c:v>-1682551.2333333334</c:v>
                </c:pt>
                <c:pt idx="306">
                  <c:v>-1283589.6333333333</c:v>
                </c:pt>
                <c:pt idx="307">
                  <c:v>-882824.03333333333</c:v>
                </c:pt>
                <c:pt idx="308">
                  <c:v>-1134487</c:v>
                </c:pt>
                <c:pt idx="309">
                  <c:v>-1573986.3333333333</c:v>
                </c:pt>
                <c:pt idx="310">
                  <c:v>-1825161.3666666667</c:v>
                </c:pt>
                <c:pt idx="311">
                  <c:v>-1557525.2666666666</c:v>
                </c:pt>
                <c:pt idx="312">
                  <c:v>-1923722.3</c:v>
                </c:pt>
                <c:pt idx="313">
                  <c:v>-1672172.5333333334</c:v>
                </c:pt>
                <c:pt idx="314">
                  <c:v>-2072204.6333333333</c:v>
                </c:pt>
                <c:pt idx="315">
                  <c:v>-2800191.2333333334</c:v>
                </c:pt>
                <c:pt idx="316">
                  <c:v>-3076659.2333333334</c:v>
                </c:pt>
                <c:pt idx="317">
                  <c:v>-1518245.0666666667</c:v>
                </c:pt>
                <c:pt idx="318">
                  <c:v>-2271589.6</c:v>
                </c:pt>
                <c:pt idx="319">
                  <c:v>-2396139.7666666666</c:v>
                </c:pt>
                <c:pt idx="320">
                  <c:v>-2150758.3999999999</c:v>
                </c:pt>
                <c:pt idx="321">
                  <c:v>-2192919.1</c:v>
                </c:pt>
                <c:pt idx="322">
                  <c:v>-1759794.9</c:v>
                </c:pt>
                <c:pt idx="323">
                  <c:v>-1626787.5333333334</c:v>
                </c:pt>
                <c:pt idx="324">
                  <c:v>-2224262.2333333334</c:v>
                </c:pt>
                <c:pt idx="325">
                  <c:v>-2709852.3</c:v>
                </c:pt>
                <c:pt idx="326">
                  <c:v>-2802117</c:v>
                </c:pt>
                <c:pt idx="327">
                  <c:v>-2811649.5</c:v>
                </c:pt>
                <c:pt idx="328">
                  <c:v>-2845424.2</c:v>
                </c:pt>
                <c:pt idx="329">
                  <c:v>-1960477.9333333333</c:v>
                </c:pt>
                <c:pt idx="330">
                  <c:v>-1826993.3333333333</c:v>
                </c:pt>
                <c:pt idx="331">
                  <c:v>-1984261.2333333334</c:v>
                </c:pt>
                <c:pt idx="332">
                  <c:v>-1982474.9666666666</c:v>
                </c:pt>
                <c:pt idx="333">
                  <c:v>-2343771.4666666668</c:v>
                </c:pt>
                <c:pt idx="334">
                  <c:v>-2824709.9333333331</c:v>
                </c:pt>
                <c:pt idx="335">
                  <c:v>-728743.1333333333</c:v>
                </c:pt>
                <c:pt idx="336">
                  <c:v>-1022677.8</c:v>
                </c:pt>
                <c:pt idx="337">
                  <c:v>-866516.5</c:v>
                </c:pt>
                <c:pt idx="338">
                  <c:v>-419622.13333333336</c:v>
                </c:pt>
                <c:pt idx="339">
                  <c:v>-242461.03333333333</c:v>
                </c:pt>
                <c:pt idx="340">
                  <c:v>382908.76666666666</c:v>
                </c:pt>
                <c:pt idx="341">
                  <c:v>108838.3</c:v>
                </c:pt>
                <c:pt idx="342">
                  <c:v>282228.2</c:v>
                </c:pt>
                <c:pt idx="343">
                  <c:v>639968.73333333328</c:v>
                </c:pt>
                <c:pt idx="344">
                  <c:v>987013.73333333328</c:v>
                </c:pt>
                <c:pt idx="345">
                  <c:v>1723962.4333333333</c:v>
                </c:pt>
                <c:pt idx="346">
                  <c:v>2170321.9</c:v>
                </c:pt>
                <c:pt idx="347">
                  <c:v>875127.2</c:v>
                </c:pt>
                <c:pt idx="348">
                  <c:v>1620085.6333333333</c:v>
                </c:pt>
                <c:pt idx="349">
                  <c:v>759614.33333333337</c:v>
                </c:pt>
                <c:pt idx="350">
                  <c:v>1203106.3</c:v>
                </c:pt>
                <c:pt idx="351">
                  <c:v>1462483.9333333333</c:v>
                </c:pt>
                <c:pt idx="352">
                  <c:v>1037831.0333333333</c:v>
                </c:pt>
                <c:pt idx="353">
                  <c:v>520012.7</c:v>
                </c:pt>
                <c:pt idx="354">
                  <c:v>633466.1333333333</c:v>
                </c:pt>
                <c:pt idx="355">
                  <c:v>1730577.5</c:v>
                </c:pt>
                <c:pt idx="356">
                  <c:v>2301048.9666666668</c:v>
                </c:pt>
                <c:pt idx="357">
                  <c:v>3377550.9</c:v>
                </c:pt>
                <c:pt idx="358">
                  <c:v>3190591.8333333335</c:v>
                </c:pt>
                <c:pt idx="359">
                  <c:v>3110318.7</c:v>
                </c:pt>
                <c:pt idx="360">
                  <c:v>3474748.8</c:v>
                </c:pt>
                <c:pt idx="361">
                  <c:v>3846791.4666666668</c:v>
                </c:pt>
                <c:pt idx="362">
                  <c:v>4630440.9000000004</c:v>
                </c:pt>
                <c:pt idx="363">
                  <c:v>4963807.0999999996</c:v>
                </c:pt>
                <c:pt idx="364">
                  <c:v>5070775.0999999996</c:v>
                </c:pt>
              </c:numCache>
            </c:numRef>
          </c:val>
          <c:smooth val="0"/>
        </c:ser>
        <c:dLbls>
          <c:showLegendKey val="0"/>
          <c:showVal val="0"/>
          <c:showCatName val="0"/>
          <c:showSerName val="0"/>
          <c:showPercent val="0"/>
          <c:showBubbleSize val="0"/>
        </c:dLbls>
        <c:marker val="1"/>
        <c:smooth val="0"/>
        <c:axId val="223313920"/>
        <c:axId val="223316608"/>
      </c:lineChart>
      <c:dateAx>
        <c:axId val="223313920"/>
        <c:scaling>
          <c:orientation val="minMax"/>
        </c:scaling>
        <c:delete val="0"/>
        <c:axPos val="b"/>
        <c:numFmt formatCode="m/d/yyyy" sourceLinked="1"/>
        <c:majorTickMark val="out"/>
        <c:minorTickMark val="none"/>
        <c:tickLblPos val="nextTo"/>
        <c:crossAx val="223316608"/>
        <c:crosses val="autoZero"/>
        <c:auto val="1"/>
        <c:lblOffset val="100"/>
        <c:baseTimeUnit val="days"/>
      </c:dateAx>
      <c:valAx>
        <c:axId val="22331660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23313920"/>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16 - March17</a:t>
            </a:r>
            <a:endParaRPr lang="en-GB"/>
          </a:p>
        </c:rich>
      </c:tx>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Data!$C$3321:$C$3685</c:f>
              <c:numCache>
                <c:formatCode>#,##0</c:formatCode>
                <c:ptCount val="365"/>
                <c:pt idx="0">
                  <c:v>3204000</c:v>
                </c:pt>
                <c:pt idx="1">
                  <c:v>2707000</c:v>
                </c:pt>
                <c:pt idx="2">
                  <c:v>3646000</c:v>
                </c:pt>
                <c:pt idx="3">
                  <c:v>3862000</c:v>
                </c:pt>
                <c:pt idx="4">
                  <c:v>4129373</c:v>
                </c:pt>
                <c:pt idx="5">
                  <c:v>3637000</c:v>
                </c:pt>
                <c:pt idx="6">
                  <c:v>5134000</c:v>
                </c:pt>
                <c:pt idx="7">
                  <c:v>5743330</c:v>
                </c:pt>
                <c:pt idx="8">
                  <c:v>5539000</c:v>
                </c:pt>
                <c:pt idx="9">
                  <c:v>5297000</c:v>
                </c:pt>
                <c:pt idx="10">
                  <c:v>5423000</c:v>
                </c:pt>
                <c:pt idx="11">
                  <c:v>4362028</c:v>
                </c:pt>
                <c:pt idx="12">
                  <c:v>2501000</c:v>
                </c:pt>
                <c:pt idx="13">
                  <c:v>2117000</c:v>
                </c:pt>
                <c:pt idx="14">
                  <c:v>1277549</c:v>
                </c:pt>
                <c:pt idx="15">
                  <c:v>1341000</c:v>
                </c:pt>
                <c:pt idx="16">
                  <c:v>1383000</c:v>
                </c:pt>
                <c:pt idx="17">
                  <c:v>2477000</c:v>
                </c:pt>
                <c:pt idx="18">
                  <c:v>5806000</c:v>
                </c:pt>
                <c:pt idx="19">
                  <c:v>7144000</c:v>
                </c:pt>
                <c:pt idx="20">
                  <c:v>6457000</c:v>
                </c:pt>
                <c:pt idx="21">
                  <c:v>6744075</c:v>
                </c:pt>
                <c:pt idx="22">
                  <c:v>4325000</c:v>
                </c:pt>
                <c:pt idx="23">
                  <c:v>3983000</c:v>
                </c:pt>
                <c:pt idx="24">
                  <c:v>4733000</c:v>
                </c:pt>
                <c:pt idx="25">
                  <c:v>5852292</c:v>
                </c:pt>
                <c:pt idx="26">
                  <c:v>5344847</c:v>
                </c:pt>
                <c:pt idx="27">
                  <c:v>3479426</c:v>
                </c:pt>
                <c:pt idx="28">
                  <c:v>3575000</c:v>
                </c:pt>
                <c:pt idx="29">
                  <c:v>3788000</c:v>
                </c:pt>
                <c:pt idx="30">
                  <c:v>4108000</c:v>
                </c:pt>
                <c:pt idx="31">
                  <c:v>3234000</c:v>
                </c:pt>
                <c:pt idx="32">
                  <c:v>5049000</c:v>
                </c:pt>
                <c:pt idx="33">
                  <c:v>5117000</c:v>
                </c:pt>
                <c:pt idx="34">
                  <c:v>4209000</c:v>
                </c:pt>
                <c:pt idx="35">
                  <c:v>2516000</c:v>
                </c:pt>
                <c:pt idx="36">
                  <c:v>3159000</c:v>
                </c:pt>
                <c:pt idx="37">
                  <c:v>3946000</c:v>
                </c:pt>
                <c:pt idx="38">
                  <c:v>4296000</c:v>
                </c:pt>
                <c:pt idx="39">
                  <c:v>4559000</c:v>
                </c:pt>
                <c:pt idx="40">
                  <c:v>4752000</c:v>
                </c:pt>
                <c:pt idx="41">
                  <c:v>4739000</c:v>
                </c:pt>
                <c:pt idx="42">
                  <c:v>3590171</c:v>
                </c:pt>
                <c:pt idx="43">
                  <c:v>2919000</c:v>
                </c:pt>
                <c:pt idx="44">
                  <c:v>3598000</c:v>
                </c:pt>
                <c:pt idx="45">
                  <c:v>3884000</c:v>
                </c:pt>
                <c:pt idx="46">
                  <c:v>4049000</c:v>
                </c:pt>
                <c:pt idx="47">
                  <c:v>5242000</c:v>
                </c:pt>
                <c:pt idx="48">
                  <c:v>4522000</c:v>
                </c:pt>
                <c:pt idx="49">
                  <c:v>5281000</c:v>
                </c:pt>
                <c:pt idx="50">
                  <c:v>3546000</c:v>
                </c:pt>
                <c:pt idx="51">
                  <c:v>4181000</c:v>
                </c:pt>
                <c:pt idx="52">
                  <c:v>4949000</c:v>
                </c:pt>
                <c:pt idx="53">
                  <c:v>3948000</c:v>
                </c:pt>
                <c:pt idx="54">
                  <c:v>5470000</c:v>
                </c:pt>
                <c:pt idx="55">
                  <c:v>4889000</c:v>
                </c:pt>
                <c:pt idx="56">
                  <c:v>1830000</c:v>
                </c:pt>
                <c:pt idx="57">
                  <c:v>2203000</c:v>
                </c:pt>
                <c:pt idx="58">
                  <c:v>3274000</c:v>
                </c:pt>
                <c:pt idx="59">
                  <c:v>3721000</c:v>
                </c:pt>
                <c:pt idx="60">
                  <c:v>2081000</c:v>
                </c:pt>
                <c:pt idx="61">
                  <c:v>1113000</c:v>
                </c:pt>
                <c:pt idx="62">
                  <c:v>2121000</c:v>
                </c:pt>
                <c:pt idx="63">
                  <c:v>478000</c:v>
                </c:pt>
                <c:pt idx="64">
                  <c:v>1381000</c:v>
                </c:pt>
                <c:pt idx="65">
                  <c:v>1026000</c:v>
                </c:pt>
                <c:pt idx="66">
                  <c:v>481000</c:v>
                </c:pt>
                <c:pt idx="67">
                  <c:v>776000</c:v>
                </c:pt>
                <c:pt idx="68">
                  <c:v>1851000</c:v>
                </c:pt>
                <c:pt idx="69">
                  <c:v>2192000</c:v>
                </c:pt>
                <c:pt idx="70">
                  <c:v>2238000</c:v>
                </c:pt>
                <c:pt idx="71">
                  <c:v>2334000</c:v>
                </c:pt>
                <c:pt idx="72">
                  <c:v>3305000</c:v>
                </c:pt>
                <c:pt idx="73">
                  <c:v>6174000</c:v>
                </c:pt>
                <c:pt idx="74">
                  <c:v>5174000</c:v>
                </c:pt>
                <c:pt idx="75">
                  <c:v>4239000</c:v>
                </c:pt>
                <c:pt idx="76">
                  <c:v>6896000</c:v>
                </c:pt>
                <c:pt idx="77">
                  <c:v>4407000</c:v>
                </c:pt>
                <c:pt idx="78">
                  <c:v>3830000</c:v>
                </c:pt>
                <c:pt idx="79">
                  <c:v>4526000</c:v>
                </c:pt>
                <c:pt idx="80">
                  <c:v>5472000</c:v>
                </c:pt>
                <c:pt idx="81">
                  <c:v>4354000</c:v>
                </c:pt>
                <c:pt idx="82">
                  <c:v>3803288</c:v>
                </c:pt>
                <c:pt idx="83">
                  <c:v>3109957</c:v>
                </c:pt>
                <c:pt idx="84">
                  <c:v>3150000</c:v>
                </c:pt>
                <c:pt idx="85">
                  <c:v>3354000</c:v>
                </c:pt>
                <c:pt idx="86">
                  <c:v>3861000</c:v>
                </c:pt>
                <c:pt idx="87">
                  <c:v>4236000</c:v>
                </c:pt>
                <c:pt idx="88">
                  <c:v>4322000</c:v>
                </c:pt>
                <c:pt idx="89">
                  <c:v>4018000</c:v>
                </c:pt>
                <c:pt idx="90">
                  <c:v>4728000</c:v>
                </c:pt>
                <c:pt idx="91">
                  <c:v>4839000</c:v>
                </c:pt>
                <c:pt idx="92">
                  <c:v>5929000</c:v>
                </c:pt>
                <c:pt idx="93">
                  <c:v>5642000</c:v>
                </c:pt>
                <c:pt idx="94">
                  <c:v>5609791</c:v>
                </c:pt>
                <c:pt idx="95">
                  <c:v>5250652</c:v>
                </c:pt>
                <c:pt idx="96">
                  <c:v>7529000</c:v>
                </c:pt>
                <c:pt idx="97">
                  <c:v>5489000</c:v>
                </c:pt>
                <c:pt idx="98">
                  <c:v>5455000</c:v>
                </c:pt>
                <c:pt idx="99">
                  <c:v>5491000</c:v>
                </c:pt>
                <c:pt idx="100">
                  <c:v>5539000</c:v>
                </c:pt>
                <c:pt idx="101">
                  <c:v>5641000</c:v>
                </c:pt>
                <c:pt idx="102">
                  <c:v>5587000</c:v>
                </c:pt>
                <c:pt idx="103">
                  <c:v>6614000</c:v>
                </c:pt>
                <c:pt idx="104">
                  <c:v>11151000</c:v>
                </c:pt>
                <c:pt idx="105">
                  <c:v>10103499</c:v>
                </c:pt>
                <c:pt idx="106">
                  <c:v>10492637</c:v>
                </c:pt>
                <c:pt idx="107">
                  <c:v>13083000</c:v>
                </c:pt>
                <c:pt idx="108">
                  <c:v>12506000</c:v>
                </c:pt>
                <c:pt idx="109">
                  <c:v>11255089</c:v>
                </c:pt>
                <c:pt idx="110">
                  <c:v>9485000</c:v>
                </c:pt>
                <c:pt idx="111">
                  <c:v>4044932</c:v>
                </c:pt>
                <c:pt idx="112">
                  <c:v>5485000</c:v>
                </c:pt>
                <c:pt idx="113">
                  <c:v>6516000</c:v>
                </c:pt>
                <c:pt idx="114">
                  <c:v>6540000</c:v>
                </c:pt>
                <c:pt idx="115">
                  <c:v>6099000</c:v>
                </c:pt>
                <c:pt idx="116">
                  <c:v>5182483</c:v>
                </c:pt>
                <c:pt idx="117">
                  <c:v>4605040</c:v>
                </c:pt>
                <c:pt idx="118">
                  <c:v>4733919</c:v>
                </c:pt>
                <c:pt idx="119">
                  <c:v>4371344</c:v>
                </c:pt>
                <c:pt idx="120">
                  <c:v>4278173</c:v>
                </c:pt>
                <c:pt idx="121">
                  <c:v>3917340</c:v>
                </c:pt>
                <c:pt idx="122">
                  <c:v>3243415</c:v>
                </c:pt>
                <c:pt idx="123">
                  <c:v>3525536</c:v>
                </c:pt>
                <c:pt idx="124">
                  <c:v>3570390</c:v>
                </c:pt>
                <c:pt idx="125">
                  <c:v>3292765</c:v>
                </c:pt>
                <c:pt idx="126">
                  <c:v>1652029</c:v>
                </c:pt>
                <c:pt idx="127">
                  <c:v>923306</c:v>
                </c:pt>
                <c:pt idx="128">
                  <c:v>1710447</c:v>
                </c:pt>
                <c:pt idx="129">
                  <c:v>1348017</c:v>
                </c:pt>
                <c:pt idx="130">
                  <c:v>939891</c:v>
                </c:pt>
                <c:pt idx="131">
                  <c:v>811145</c:v>
                </c:pt>
                <c:pt idx="132">
                  <c:v>795189</c:v>
                </c:pt>
                <c:pt idx="133">
                  <c:v>724577</c:v>
                </c:pt>
                <c:pt idx="134">
                  <c:v>1189700</c:v>
                </c:pt>
                <c:pt idx="135">
                  <c:v>1006819</c:v>
                </c:pt>
                <c:pt idx="136">
                  <c:v>1213712</c:v>
                </c:pt>
                <c:pt idx="137">
                  <c:v>2097962</c:v>
                </c:pt>
                <c:pt idx="138">
                  <c:v>1264490</c:v>
                </c:pt>
                <c:pt idx="139">
                  <c:v>1633714</c:v>
                </c:pt>
                <c:pt idx="140">
                  <c:v>2904349</c:v>
                </c:pt>
                <c:pt idx="141">
                  <c:v>4494263</c:v>
                </c:pt>
                <c:pt idx="142">
                  <c:v>3090133</c:v>
                </c:pt>
                <c:pt idx="143">
                  <c:v>4180049</c:v>
                </c:pt>
                <c:pt idx="144">
                  <c:v>5127912</c:v>
                </c:pt>
                <c:pt idx="145">
                  <c:v>6075776</c:v>
                </c:pt>
                <c:pt idx="146">
                  <c:v>8100527</c:v>
                </c:pt>
                <c:pt idx="147">
                  <c:v>8969570</c:v>
                </c:pt>
                <c:pt idx="148">
                  <c:v>8336909</c:v>
                </c:pt>
                <c:pt idx="149">
                  <c:v>8598841</c:v>
                </c:pt>
                <c:pt idx="150">
                  <c:v>8646860</c:v>
                </c:pt>
                <c:pt idx="151">
                  <c:v>8529502</c:v>
                </c:pt>
                <c:pt idx="152">
                  <c:v>6682481</c:v>
                </c:pt>
                <c:pt idx="153">
                  <c:v>7598213</c:v>
                </c:pt>
                <c:pt idx="154">
                  <c:v>7815514</c:v>
                </c:pt>
                <c:pt idx="155">
                  <c:v>6874702</c:v>
                </c:pt>
                <c:pt idx="156">
                  <c:v>6330051</c:v>
                </c:pt>
                <c:pt idx="157">
                  <c:v>3520645</c:v>
                </c:pt>
                <c:pt idx="158">
                  <c:v>6728192</c:v>
                </c:pt>
                <c:pt idx="159">
                  <c:v>9414802</c:v>
                </c:pt>
                <c:pt idx="160">
                  <c:v>8799531</c:v>
                </c:pt>
                <c:pt idx="161">
                  <c:v>9040034</c:v>
                </c:pt>
                <c:pt idx="162">
                  <c:v>8660377</c:v>
                </c:pt>
                <c:pt idx="163">
                  <c:v>8705374</c:v>
                </c:pt>
                <c:pt idx="164">
                  <c:v>8578224</c:v>
                </c:pt>
                <c:pt idx="165">
                  <c:v>8309654</c:v>
                </c:pt>
                <c:pt idx="166">
                  <c:v>8534401</c:v>
                </c:pt>
                <c:pt idx="167">
                  <c:v>8190997</c:v>
                </c:pt>
                <c:pt idx="168">
                  <c:v>7578728</c:v>
                </c:pt>
                <c:pt idx="169">
                  <c:v>6016122</c:v>
                </c:pt>
                <c:pt idx="170">
                  <c:v>5921063</c:v>
                </c:pt>
                <c:pt idx="171">
                  <c:v>5711994</c:v>
                </c:pt>
                <c:pt idx="172">
                  <c:v>5959560</c:v>
                </c:pt>
                <c:pt idx="173">
                  <c:v>4843710</c:v>
                </c:pt>
                <c:pt idx="174">
                  <c:v>4122588</c:v>
                </c:pt>
                <c:pt idx="175">
                  <c:v>4180103</c:v>
                </c:pt>
                <c:pt idx="176">
                  <c:v>5478232</c:v>
                </c:pt>
                <c:pt idx="177">
                  <c:v>5358448</c:v>
                </c:pt>
                <c:pt idx="178">
                  <c:v>6277451</c:v>
                </c:pt>
                <c:pt idx="179">
                  <c:v>6276077</c:v>
                </c:pt>
                <c:pt idx="180">
                  <c:v>5976728</c:v>
                </c:pt>
                <c:pt idx="181">
                  <c:v>5008900</c:v>
                </c:pt>
                <c:pt idx="182">
                  <c:v>5919402</c:v>
                </c:pt>
                <c:pt idx="183">
                  <c:v>6366064</c:v>
                </c:pt>
                <c:pt idx="184">
                  <c:v>6897619</c:v>
                </c:pt>
                <c:pt idx="185">
                  <c:v>6763096</c:v>
                </c:pt>
                <c:pt idx="186">
                  <c:v>5233018</c:v>
                </c:pt>
                <c:pt idx="187">
                  <c:v>3935403</c:v>
                </c:pt>
                <c:pt idx="188">
                  <c:v>4351802</c:v>
                </c:pt>
                <c:pt idx="189">
                  <c:v>4385407</c:v>
                </c:pt>
                <c:pt idx="190">
                  <c:v>5913246</c:v>
                </c:pt>
                <c:pt idx="191">
                  <c:v>5664128</c:v>
                </c:pt>
                <c:pt idx="192">
                  <c:v>5657152</c:v>
                </c:pt>
                <c:pt idx="193">
                  <c:v>6303221</c:v>
                </c:pt>
                <c:pt idx="194">
                  <c:v>6888886</c:v>
                </c:pt>
                <c:pt idx="195">
                  <c:v>6366766</c:v>
                </c:pt>
                <c:pt idx="196">
                  <c:v>6858129</c:v>
                </c:pt>
                <c:pt idx="197">
                  <c:v>5885110</c:v>
                </c:pt>
                <c:pt idx="198">
                  <c:v>6185559</c:v>
                </c:pt>
                <c:pt idx="199">
                  <c:v>5835380</c:v>
                </c:pt>
                <c:pt idx="200">
                  <c:v>6678734</c:v>
                </c:pt>
                <c:pt idx="201">
                  <c:v>5836464</c:v>
                </c:pt>
                <c:pt idx="202">
                  <c:v>6366174</c:v>
                </c:pt>
                <c:pt idx="203">
                  <c:v>7074471</c:v>
                </c:pt>
                <c:pt idx="204">
                  <c:v>6375093</c:v>
                </c:pt>
                <c:pt idx="205">
                  <c:v>7404771</c:v>
                </c:pt>
                <c:pt idx="206">
                  <c:v>7585141</c:v>
                </c:pt>
                <c:pt idx="207">
                  <c:v>7567649</c:v>
                </c:pt>
                <c:pt idx="208">
                  <c:v>7589735</c:v>
                </c:pt>
                <c:pt idx="209">
                  <c:v>7710893</c:v>
                </c:pt>
                <c:pt idx="210">
                  <c:v>7314709</c:v>
                </c:pt>
                <c:pt idx="211">
                  <c:v>6985122</c:v>
                </c:pt>
                <c:pt idx="212">
                  <c:v>7250604</c:v>
                </c:pt>
                <c:pt idx="213">
                  <c:v>7969000</c:v>
                </c:pt>
                <c:pt idx="214">
                  <c:v>8286581</c:v>
                </c:pt>
                <c:pt idx="215">
                  <c:v>7538320</c:v>
                </c:pt>
                <c:pt idx="216">
                  <c:v>8127909</c:v>
                </c:pt>
                <c:pt idx="217">
                  <c:v>9055766</c:v>
                </c:pt>
                <c:pt idx="218">
                  <c:v>8631713</c:v>
                </c:pt>
                <c:pt idx="219">
                  <c:v>8889168</c:v>
                </c:pt>
                <c:pt idx="220">
                  <c:v>10805281</c:v>
                </c:pt>
                <c:pt idx="221">
                  <c:v>11161303</c:v>
                </c:pt>
                <c:pt idx="222">
                  <c:v>9613938</c:v>
                </c:pt>
                <c:pt idx="223">
                  <c:v>9449308</c:v>
                </c:pt>
                <c:pt idx="224">
                  <c:v>9221886</c:v>
                </c:pt>
                <c:pt idx="225">
                  <c:v>8564863</c:v>
                </c:pt>
                <c:pt idx="226">
                  <c:v>7286468</c:v>
                </c:pt>
                <c:pt idx="227">
                  <c:v>9009750</c:v>
                </c:pt>
                <c:pt idx="228">
                  <c:v>7317638</c:v>
                </c:pt>
                <c:pt idx="229">
                  <c:v>7125627</c:v>
                </c:pt>
                <c:pt idx="230">
                  <c:v>8741944</c:v>
                </c:pt>
                <c:pt idx="231">
                  <c:v>7873936</c:v>
                </c:pt>
                <c:pt idx="232">
                  <c:v>8402825</c:v>
                </c:pt>
                <c:pt idx="233">
                  <c:v>9615834</c:v>
                </c:pt>
                <c:pt idx="234">
                  <c:v>9307379</c:v>
                </c:pt>
                <c:pt idx="235">
                  <c:v>9362965</c:v>
                </c:pt>
                <c:pt idx="236">
                  <c:v>8379314</c:v>
                </c:pt>
                <c:pt idx="237">
                  <c:v>7306783</c:v>
                </c:pt>
                <c:pt idx="238">
                  <c:v>6091186</c:v>
                </c:pt>
                <c:pt idx="239">
                  <c:v>8665185</c:v>
                </c:pt>
                <c:pt idx="240">
                  <c:v>8892874</c:v>
                </c:pt>
                <c:pt idx="241">
                  <c:v>10134086</c:v>
                </c:pt>
                <c:pt idx="242">
                  <c:v>9737687</c:v>
                </c:pt>
                <c:pt idx="243">
                  <c:v>11390524</c:v>
                </c:pt>
                <c:pt idx="244">
                  <c:v>10907217</c:v>
                </c:pt>
                <c:pt idx="245">
                  <c:v>9906081</c:v>
                </c:pt>
                <c:pt idx="246">
                  <c:v>10040709</c:v>
                </c:pt>
                <c:pt idx="247">
                  <c:v>10325746</c:v>
                </c:pt>
                <c:pt idx="248">
                  <c:v>12234642</c:v>
                </c:pt>
                <c:pt idx="249">
                  <c:v>12518816</c:v>
                </c:pt>
                <c:pt idx="250">
                  <c:v>9101758</c:v>
                </c:pt>
                <c:pt idx="251">
                  <c:v>8707738</c:v>
                </c:pt>
                <c:pt idx="252">
                  <c:v>7524955</c:v>
                </c:pt>
                <c:pt idx="253">
                  <c:v>6241485</c:v>
                </c:pt>
                <c:pt idx="254">
                  <c:v>8732162</c:v>
                </c:pt>
                <c:pt idx="255">
                  <c:v>9114110</c:v>
                </c:pt>
                <c:pt idx="256">
                  <c:v>10869688</c:v>
                </c:pt>
                <c:pt idx="257">
                  <c:v>11367728</c:v>
                </c:pt>
                <c:pt idx="258">
                  <c:v>10500993</c:v>
                </c:pt>
                <c:pt idx="259">
                  <c:v>10619800</c:v>
                </c:pt>
                <c:pt idx="260">
                  <c:v>8917851</c:v>
                </c:pt>
                <c:pt idx="261">
                  <c:v>8529409</c:v>
                </c:pt>
                <c:pt idx="262">
                  <c:v>10502695</c:v>
                </c:pt>
                <c:pt idx="263">
                  <c:v>11098746</c:v>
                </c:pt>
                <c:pt idx="264">
                  <c:v>12385728</c:v>
                </c:pt>
                <c:pt idx="265">
                  <c:v>11069441</c:v>
                </c:pt>
                <c:pt idx="266">
                  <c:v>8280432</c:v>
                </c:pt>
                <c:pt idx="267">
                  <c:v>9762183</c:v>
                </c:pt>
                <c:pt idx="268">
                  <c:v>8985482</c:v>
                </c:pt>
                <c:pt idx="269">
                  <c:v>6471088</c:v>
                </c:pt>
                <c:pt idx="270">
                  <c:v>8949743</c:v>
                </c:pt>
                <c:pt idx="271">
                  <c:v>10807404</c:v>
                </c:pt>
                <c:pt idx="272">
                  <c:v>11332813</c:v>
                </c:pt>
                <c:pt idx="273">
                  <c:v>12506866</c:v>
                </c:pt>
                <c:pt idx="274">
                  <c:v>10872359</c:v>
                </c:pt>
                <c:pt idx="275">
                  <c:v>10231847</c:v>
                </c:pt>
                <c:pt idx="276">
                  <c:v>12047561</c:v>
                </c:pt>
                <c:pt idx="277">
                  <c:v>12366660</c:v>
                </c:pt>
                <c:pt idx="278">
                  <c:v>14247255</c:v>
                </c:pt>
                <c:pt idx="279">
                  <c:v>10794023</c:v>
                </c:pt>
                <c:pt idx="280">
                  <c:v>12417856</c:v>
                </c:pt>
                <c:pt idx="281">
                  <c:v>10796032</c:v>
                </c:pt>
                <c:pt idx="282">
                  <c:v>9485379</c:v>
                </c:pt>
                <c:pt idx="283">
                  <c:v>10668960</c:v>
                </c:pt>
                <c:pt idx="284">
                  <c:v>10818421</c:v>
                </c:pt>
                <c:pt idx="285">
                  <c:v>10205106</c:v>
                </c:pt>
                <c:pt idx="286">
                  <c:v>12030838</c:v>
                </c:pt>
                <c:pt idx="287">
                  <c:v>10783370</c:v>
                </c:pt>
                <c:pt idx="288">
                  <c:v>10081081</c:v>
                </c:pt>
                <c:pt idx="289">
                  <c:v>11112594</c:v>
                </c:pt>
                <c:pt idx="290">
                  <c:v>12714770</c:v>
                </c:pt>
                <c:pt idx="291">
                  <c:v>13930885</c:v>
                </c:pt>
                <c:pt idx="292">
                  <c:v>14487611</c:v>
                </c:pt>
                <c:pt idx="293">
                  <c:v>15078549</c:v>
                </c:pt>
                <c:pt idx="294">
                  <c:v>13714155</c:v>
                </c:pt>
                <c:pt idx="295">
                  <c:v>12026587</c:v>
                </c:pt>
                <c:pt idx="296">
                  <c:v>11691014</c:v>
                </c:pt>
                <c:pt idx="297">
                  <c:v>14579458</c:v>
                </c:pt>
                <c:pt idx="298">
                  <c:v>14457548</c:v>
                </c:pt>
                <c:pt idx="299">
                  <c:v>15494216</c:v>
                </c:pt>
                <c:pt idx="300">
                  <c:v>19205625</c:v>
                </c:pt>
                <c:pt idx="301">
                  <c:v>17848773</c:v>
                </c:pt>
                <c:pt idx="302">
                  <c:v>15768643</c:v>
                </c:pt>
                <c:pt idx="303">
                  <c:v>13762373</c:v>
                </c:pt>
                <c:pt idx="304">
                  <c:v>15476503</c:v>
                </c:pt>
                <c:pt idx="305">
                  <c:v>17441599</c:v>
                </c:pt>
                <c:pt idx="306">
                  <c:v>13868420</c:v>
                </c:pt>
                <c:pt idx="307">
                  <c:v>12977401</c:v>
                </c:pt>
                <c:pt idx="308">
                  <c:v>13311409</c:v>
                </c:pt>
                <c:pt idx="309">
                  <c:v>14448358</c:v>
                </c:pt>
                <c:pt idx="310">
                  <c:v>14256360</c:v>
                </c:pt>
                <c:pt idx="311">
                  <c:v>12830546</c:v>
                </c:pt>
                <c:pt idx="312">
                  <c:v>13407811</c:v>
                </c:pt>
                <c:pt idx="313">
                  <c:v>13300149</c:v>
                </c:pt>
                <c:pt idx="314">
                  <c:v>14950591</c:v>
                </c:pt>
                <c:pt idx="315">
                  <c:v>15758834</c:v>
                </c:pt>
                <c:pt idx="316">
                  <c:v>14431511</c:v>
                </c:pt>
                <c:pt idx="317">
                  <c:v>11805074</c:v>
                </c:pt>
                <c:pt idx="318">
                  <c:v>8771174</c:v>
                </c:pt>
                <c:pt idx="319">
                  <c:v>10945453</c:v>
                </c:pt>
                <c:pt idx="320">
                  <c:v>10792205</c:v>
                </c:pt>
                <c:pt idx="321">
                  <c:v>7764607</c:v>
                </c:pt>
                <c:pt idx="322">
                  <c:v>9250591</c:v>
                </c:pt>
                <c:pt idx="323">
                  <c:v>11730947</c:v>
                </c:pt>
                <c:pt idx="324">
                  <c:v>11349509</c:v>
                </c:pt>
                <c:pt idx="325">
                  <c:v>12612657</c:v>
                </c:pt>
                <c:pt idx="326">
                  <c:v>12793908</c:v>
                </c:pt>
                <c:pt idx="327">
                  <c:v>13406003</c:v>
                </c:pt>
                <c:pt idx="328">
                  <c:v>13995351</c:v>
                </c:pt>
                <c:pt idx="329">
                  <c:v>13214412</c:v>
                </c:pt>
                <c:pt idx="330">
                  <c:v>10310716</c:v>
                </c:pt>
                <c:pt idx="331">
                  <c:v>10451664</c:v>
                </c:pt>
                <c:pt idx="332">
                  <c:v>11511484</c:v>
                </c:pt>
                <c:pt idx="333">
                  <c:v>11565288</c:v>
                </c:pt>
                <c:pt idx="334">
                  <c:v>13910471</c:v>
                </c:pt>
                <c:pt idx="335">
                  <c:v>13961127</c:v>
                </c:pt>
                <c:pt idx="336">
                  <c:v>14825105</c:v>
                </c:pt>
                <c:pt idx="337">
                  <c:v>11931876</c:v>
                </c:pt>
                <c:pt idx="338">
                  <c:v>12834131</c:v>
                </c:pt>
                <c:pt idx="339">
                  <c:v>13137094</c:v>
                </c:pt>
                <c:pt idx="340">
                  <c:v>11227351</c:v>
                </c:pt>
                <c:pt idx="341">
                  <c:v>8787466</c:v>
                </c:pt>
                <c:pt idx="342">
                  <c:v>6624457</c:v>
                </c:pt>
                <c:pt idx="343">
                  <c:v>3474006</c:v>
                </c:pt>
                <c:pt idx="344">
                  <c:v>4966360</c:v>
                </c:pt>
                <c:pt idx="345">
                  <c:v>5106275</c:v>
                </c:pt>
                <c:pt idx="346">
                  <c:v>7565836</c:v>
                </c:pt>
                <c:pt idx="347">
                  <c:v>5202091</c:v>
                </c:pt>
                <c:pt idx="348">
                  <c:v>5084302</c:v>
                </c:pt>
                <c:pt idx="349">
                  <c:v>7069820</c:v>
                </c:pt>
                <c:pt idx="350">
                  <c:v>6746946</c:v>
                </c:pt>
                <c:pt idx="351">
                  <c:v>5177452</c:v>
                </c:pt>
                <c:pt idx="352">
                  <c:v>7616037</c:v>
                </c:pt>
                <c:pt idx="353">
                  <c:v>8901300</c:v>
                </c:pt>
                <c:pt idx="354">
                  <c:v>8509364</c:v>
                </c:pt>
                <c:pt idx="355">
                  <c:v>6267160</c:v>
                </c:pt>
                <c:pt idx="356">
                  <c:v>10311853</c:v>
                </c:pt>
                <c:pt idx="357">
                  <c:v>8766425</c:v>
                </c:pt>
                <c:pt idx="358">
                  <c:v>6677413</c:v>
                </c:pt>
                <c:pt idx="359">
                  <c:v>6725929</c:v>
                </c:pt>
                <c:pt idx="360">
                  <c:v>7703720</c:v>
                </c:pt>
                <c:pt idx="361">
                  <c:v>7072428</c:v>
                </c:pt>
                <c:pt idx="362">
                  <c:v>5123893</c:v>
                </c:pt>
                <c:pt idx="363">
                  <c:v>6773663</c:v>
                </c:pt>
                <c:pt idx="364">
                  <c:v>6233773</c:v>
                </c:pt>
              </c:numCache>
            </c:numRef>
          </c:val>
        </c:ser>
        <c:dLbls>
          <c:showLegendKey val="0"/>
          <c:showVal val="0"/>
          <c:showCatName val="0"/>
          <c:showSerName val="0"/>
          <c:showPercent val="0"/>
          <c:showBubbleSize val="0"/>
        </c:dLbls>
        <c:gapWidth val="150"/>
        <c:axId val="199336704"/>
        <c:axId val="199338240"/>
      </c:barChart>
      <c:lineChart>
        <c:grouping val="standard"/>
        <c:varyColors val="0"/>
        <c:ser>
          <c:idx val="0"/>
          <c:order val="0"/>
          <c:tx>
            <c:strRef>
              <c:f>Data!$H$1</c:f>
              <c:strCache>
                <c:ptCount val="1"/>
                <c:pt idx="0">
                  <c:v>Own Use Gas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Data!$H$3321:$H$3685</c:f>
              <c:numCache>
                <c:formatCode>#,##0</c:formatCode>
                <c:ptCount val="365"/>
                <c:pt idx="0">
                  <c:v>6352835.3666666662</c:v>
                </c:pt>
                <c:pt idx="1">
                  <c:v>6262711.5333333332</c:v>
                </c:pt>
                <c:pt idx="2">
                  <c:v>6133223.2999999998</c:v>
                </c:pt>
                <c:pt idx="3">
                  <c:v>6034601.8666666662</c:v>
                </c:pt>
                <c:pt idx="4">
                  <c:v>5917071.3666666662</c:v>
                </c:pt>
                <c:pt idx="5">
                  <c:v>5690365.3666666662</c:v>
                </c:pt>
                <c:pt idx="6">
                  <c:v>5535713.9666666668</c:v>
                </c:pt>
                <c:pt idx="7">
                  <c:v>5422443.9666666668</c:v>
                </c:pt>
                <c:pt idx="8">
                  <c:v>5262350.5666666664</c:v>
                </c:pt>
                <c:pt idx="9">
                  <c:v>5166482.9333333336</c:v>
                </c:pt>
                <c:pt idx="10">
                  <c:v>5138900.5</c:v>
                </c:pt>
                <c:pt idx="11">
                  <c:v>5081191.5666666664</c:v>
                </c:pt>
                <c:pt idx="12">
                  <c:v>4919804.9666666668</c:v>
                </c:pt>
                <c:pt idx="13">
                  <c:v>4789261.0333333332</c:v>
                </c:pt>
                <c:pt idx="14">
                  <c:v>4622644.4000000004</c:v>
                </c:pt>
                <c:pt idx="15">
                  <c:v>4448601.833333333</c:v>
                </c:pt>
                <c:pt idx="16">
                  <c:v>4248590</c:v>
                </c:pt>
                <c:pt idx="17">
                  <c:v>4093258.9</c:v>
                </c:pt>
                <c:pt idx="18">
                  <c:v>4071496.3</c:v>
                </c:pt>
                <c:pt idx="19">
                  <c:v>4113766.3333333335</c:v>
                </c:pt>
                <c:pt idx="20">
                  <c:v>4143332.2666666666</c:v>
                </c:pt>
                <c:pt idx="21">
                  <c:v>4151294.2</c:v>
                </c:pt>
                <c:pt idx="22">
                  <c:v>4100575.5333333332</c:v>
                </c:pt>
                <c:pt idx="23">
                  <c:v>4070434.2333333334</c:v>
                </c:pt>
                <c:pt idx="24">
                  <c:v>4077557.1333333333</c:v>
                </c:pt>
                <c:pt idx="25">
                  <c:v>4135236.2</c:v>
                </c:pt>
                <c:pt idx="26">
                  <c:v>4183699.4</c:v>
                </c:pt>
                <c:pt idx="27">
                  <c:v>4162136.9333333331</c:v>
                </c:pt>
                <c:pt idx="28">
                  <c:v>4166080.2666666666</c:v>
                </c:pt>
                <c:pt idx="29">
                  <c:v>4167064</c:v>
                </c:pt>
                <c:pt idx="30">
                  <c:v>4197197.333333333</c:v>
                </c:pt>
                <c:pt idx="31">
                  <c:v>4214764</c:v>
                </c:pt>
                <c:pt idx="32">
                  <c:v>4261530.666666667</c:v>
                </c:pt>
                <c:pt idx="33">
                  <c:v>4303364</c:v>
                </c:pt>
                <c:pt idx="34">
                  <c:v>4306018.2333333334</c:v>
                </c:pt>
                <c:pt idx="35">
                  <c:v>4268651.5666666664</c:v>
                </c:pt>
                <c:pt idx="36">
                  <c:v>4202818.2333333334</c:v>
                </c:pt>
                <c:pt idx="37">
                  <c:v>4142907.2333333334</c:v>
                </c:pt>
                <c:pt idx="38">
                  <c:v>4101473.9</c:v>
                </c:pt>
                <c:pt idx="39">
                  <c:v>4076873.9</c:v>
                </c:pt>
                <c:pt idx="40">
                  <c:v>4054507.2333333334</c:v>
                </c:pt>
                <c:pt idx="41">
                  <c:v>4067072.9666666668</c:v>
                </c:pt>
                <c:pt idx="42">
                  <c:v>4103378.6666666665</c:v>
                </c:pt>
                <c:pt idx="43">
                  <c:v>4130112</c:v>
                </c:pt>
                <c:pt idx="44">
                  <c:v>4207460.3666666662</c:v>
                </c:pt>
                <c:pt idx="45">
                  <c:v>4292227.0333333332</c:v>
                </c:pt>
                <c:pt idx="46">
                  <c:v>4381093.7</c:v>
                </c:pt>
                <c:pt idx="47">
                  <c:v>4473260.3666666662</c:v>
                </c:pt>
                <c:pt idx="48">
                  <c:v>4430460.3666666662</c:v>
                </c:pt>
                <c:pt idx="49">
                  <c:v>4368360.3666666662</c:v>
                </c:pt>
                <c:pt idx="50">
                  <c:v>4271327.0333333332</c:v>
                </c:pt>
                <c:pt idx="51">
                  <c:v>4185891.2</c:v>
                </c:pt>
                <c:pt idx="52">
                  <c:v>4206691.2</c:v>
                </c:pt>
                <c:pt idx="53">
                  <c:v>4205524.5333333332</c:v>
                </c:pt>
                <c:pt idx="54">
                  <c:v>4230091.2</c:v>
                </c:pt>
                <c:pt idx="55">
                  <c:v>4197981.4666666668</c:v>
                </c:pt>
                <c:pt idx="56">
                  <c:v>4080819.9</c:v>
                </c:pt>
                <c:pt idx="57">
                  <c:v>4038272.3666666667</c:v>
                </c:pt>
                <c:pt idx="58">
                  <c:v>4028239.0333333332</c:v>
                </c:pt>
                <c:pt idx="59">
                  <c:v>4026005.7</c:v>
                </c:pt>
                <c:pt idx="60">
                  <c:v>3958439.0333333332</c:v>
                </c:pt>
                <c:pt idx="61">
                  <c:v>3887739.0333333332</c:v>
                </c:pt>
                <c:pt idx="62">
                  <c:v>3790139.0333333332</c:v>
                </c:pt>
                <c:pt idx="63">
                  <c:v>3635505.7</c:v>
                </c:pt>
                <c:pt idx="64">
                  <c:v>3541239.0333333332</c:v>
                </c:pt>
                <c:pt idx="65">
                  <c:v>3491572.3666666667</c:v>
                </c:pt>
                <c:pt idx="66">
                  <c:v>3402305.7</c:v>
                </c:pt>
                <c:pt idx="67">
                  <c:v>3296639.0333333332</c:v>
                </c:pt>
                <c:pt idx="68">
                  <c:v>3215139.0333333332</c:v>
                </c:pt>
                <c:pt idx="69">
                  <c:v>3136239.0333333332</c:v>
                </c:pt>
                <c:pt idx="70">
                  <c:v>3052439.0333333332</c:v>
                </c:pt>
                <c:pt idx="71">
                  <c:v>2972272.3666666667</c:v>
                </c:pt>
                <c:pt idx="72">
                  <c:v>2962766.6666666665</c:v>
                </c:pt>
                <c:pt idx="73">
                  <c:v>3071266.6666666665</c:v>
                </c:pt>
                <c:pt idx="74">
                  <c:v>3123800</c:v>
                </c:pt>
                <c:pt idx="75">
                  <c:v>3135633.3333333335</c:v>
                </c:pt>
                <c:pt idx="76">
                  <c:v>3230533.3333333335</c:v>
                </c:pt>
                <c:pt idx="77">
                  <c:v>3202700</c:v>
                </c:pt>
                <c:pt idx="78">
                  <c:v>3179633.3333333335</c:v>
                </c:pt>
                <c:pt idx="79">
                  <c:v>3154466.6666666665</c:v>
                </c:pt>
                <c:pt idx="80">
                  <c:v>3218666.6666666665</c:v>
                </c:pt>
                <c:pt idx="81">
                  <c:v>3224433.3333333335</c:v>
                </c:pt>
                <c:pt idx="82">
                  <c:v>3186242.9333333331</c:v>
                </c:pt>
                <c:pt idx="83">
                  <c:v>3158308.1666666665</c:v>
                </c:pt>
                <c:pt idx="84">
                  <c:v>3080974.8333333335</c:v>
                </c:pt>
                <c:pt idx="85">
                  <c:v>3029808.1666666665</c:v>
                </c:pt>
                <c:pt idx="86">
                  <c:v>3097508.1666666665</c:v>
                </c:pt>
                <c:pt idx="87">
                  <c:v>3165274.8333333335</c:v>
                </c:pt>
                <c:pt idx="88">
                  <c:v>3200208.1666666665</c:v>
                </c:pt>
                <c:pt idx="89">
                  <c:v>3210108.1666666665</c:v>
                </c:pt>
                <c:pt idx="90">
                  <c:v>3298341.5</c:v>
                </c:pt>
                <c:pt idx="91">
                  <c:v>3422541.5</c:v>
                </c:pt>
                <c:pt idx="92">
                  <c:v>3549474.8333333335</c:v>
                </c:pt>
                <c:pt idx="93">
                  <c:v>3721608.1666666665</c:v>
                </c:pt>
                <c:pt idx="94">
                  <c:v>3862567.8666666667</c:v>
                </c:pt>
                <c:pt idx="95">
                  <c:v>4003389.6</c:v>
                </c:pt>
                <c:pt idx="96">
                  <c:v>4238322.9333333336</c:v>
                </c:pt>
                <c:pt idx="97">
                  <c:v>4395422.9333333336</c:v>
                </c:pt>
                <c:pt idx="98">
                  <c:v>4515556.2666666666</c:v>
                </c:pt>
                <c:pt idx="99">
                  <c:v>4625522.9333333336</c:v>
                </c:pt>
                <c:pt idx="100">
                  <c:v>4735556.2666666666</c:v>
                </c:pt>
                <c:pt idx="101">
                  <c:v>4845789.5999999996</c:v>
                </c:pt>
                <c:pt idx="102">
                  <c:v>4921856.2666666666</c:v>
                </c:pt>
                <c:pt idx="103">
                  <c:v>4936522.9333333336</c:v>
                </c:pt>
                <c:pt idx="104">
                  <c:v>5135756.2666666666</c:v>
                </c:pt>
                <c:pt idx="105">
                  <c:v>5331239.5666666664</c:v>
                </c:pt>
                <c:pt idx="106">
                  <c:v>5451127.4666666668</c:v>
                </c:pt>
                <c:pt idx="107">
                  <c:v>5740327.4666666668</c:v>
                </c:pt>
                <c:pt idx="108">
                  <c:v>6029527.4666666668</c:v>
                </c:pt>
                <c:pt idx="109">
                  <c:v>6253830.4333333336</c:v>
                </c:pt>
                <c:pt idx="110">
                  <c:v>6387597.0999999996</c:v>
                </c:pt>
                <c:pt idx="111">
                  <c:v>6377294.833333333</c:v>
                </c:pt>
                <c:pt idx="112">
                  <c:v>6433351.9000000004</c:v>
                </c:pt>
                <c:pt idx="113">
                  <c:v>6546886.666666667</c:v>
                </c:pt>
                <c:pt idx="114">
                  <c:v>6659886.666666667</c:v>
                </c:pt>
                <c:pt idx="115">
                  <c:v>6751386.666666667</c:v>
                </c:pt>
                <c:pt idx="116">
                  <c:v>6795436.0999999996</c:v>
                </c:pt>
                <c:pt idx="117">
                  <c:v>6807737.4333333336</c:v>
                </c:pt>
                <c:pt idx="118">
                  <c:v>6821468.0666666664</c:v>
                </c:pt>
                <c:pt idx="119">
                  <c:v>6833246.2000000002</c:v>
                </c:pt>
                <c:pt idx="120">
                  <c:v>6818251.9666666668</c:v>
                </c:pt>
                <c:pt idx="121">
                  <c:v>6787529.9666666668</c:v>
                </c:pt>
                <c:pt idx="122">
                  <c:v>6698010.4666666668</c:v>
                </c:pt>
                <c:pt idx="123">
                  <c:v>6627461.666666667</c:v>
                </c:pt>
                <c:pt idx="124">
                  <c:v>6559481.6333333338</c:v>
                </c:pt>
                <c:pt idx="125">
                  <c:v>6494218.7333333334</c:v>
                </c:pt>
                <c:pt idx="126">
                  <c:v>6298319.7000000002</c:v>
                </c:pt>
                <c:pt idx="127">
                  <c:v>6146129.9000000004</c:v>
                </c:pt>
                <c:pt idx="128">
                  <c:v>6021311.4666666668</c:v>
                </c:pt>
                <c:pt idx="129">
                  <c:v>5883212.0333333332</c:v>
                </c:pt>
                <c:pt idx="130">
                  <c:v>5729908.4000000004</c:v>
                </c:pt>
                <c:pt idx="131">
                  <c:v>5568913.2333333334</c:v>
                </c:pt>
                <c:pt idx="132">
                  <c:v>5409186.2000000002</c:v>
                </c:pt>
                <c:pt idx="133">
                  <c:v>5212872.0999999996</c:v>
                </c:pt>
                <c:pt idx="134">
                  <c:v>4880828.7666666666</c:v>
                </c:pt>
                <c:pt idx="135">
                  <c:v>4577606.0999999996</c:v>
                </c:pt>
                <c:pt idx="136">
                  <c:v>4268308.5999999996</c:v>
                </c:pt>
                <c:pt idx="137">
                  <c:v>3902140.6666666665</c:v>
                </c:pt>
                <c:pt idx="138">
                  <c:v>3527423.6666666665</c:v>
                </c:pt>
                <c:pt idx="139">
                  <c:v>3206711.1666666665</c:v>
                </c:pt>
                <c:pt idx="140">
                  <c:v>2987356.1333333333</c:v>
                </c:pt>
                <c:pt idx="141">
                  <c:v>3002333.8333333335</c:v>
                </c:pt>
                <c:pt idx="142">
                  <c:v>2922504.9333333331</c:v>
                </c:pt>
                <c:pt idx="143">
                  <c:v>2844639.9</c:v>
                </c:pt>
                <c:pt idx="144">
                  <c:v>2797570.3</c:v>
                </c:pt>
                <c:pt idx="145">
                  <c:v>2796796.1666666665</c:v>
                </c:pt>
                <c:pt idx="146">
                  <c:v>2894064.3</c:v>
                </c:pt>
                <c:pt idx="147">
                  <c:v>3039548.6333333333</c:v>
                </c:pt>
                <c:pt idx="148">
                  <c:v>3159648.3</c:v>
                </c:pt>
                <c:pt idx="149">
                  <c:v>3300564.8666666667</c:v>
                </c:pt>
                <c:pt idx="150">
                  <c:v>3446187.7666666666</c:v>
                </c:pt>
                <c:pt idx="151">
                  <c:v>3599926.5</c:v>
                </c:pt>
                <c:pt idx="152">
                  <c:v>3714562.0333333332</c:v>
                </c:pt>
                <c:pt idx="153">
                  <c:v>3850317.9333333331</c:v>
                </c:pt>
                <c:pt idx="154">
                  <c:v>3991822.0666666669</c:v>
                </c:pt>
                <c:pt idx="155">
                  <c:v>4111219.9666666668</c:v>
                </c:pt>
                <c:pt idx="156">
                  <c:v>4267154.0333333332</c:v>
                </c:pt>
                <c:pt idx="157">
                  <c:v>4353732</c:v>
                </c:pt>
                <c:pt idx="158">
                  <c:v>4520990.166666667</c:v>
                </c:pt>
                <c:pt idx="159">
                  <c:v>4789883</c:v>
                </c:pt>
                <c:pt idx="160">
                  <c:v>5051871</c:v>
                </c:pt>
                <c:pt idx="161">
                  <c:v>5326167.3</c:v>
                </c:pt>
                <c:pt idx="162">
                  <c:v>5588340.2333333334</c:v>
                </c:pt>
                <c:pt idx="163">
                  <c:v>5854366.7999999998</c:v>
                </c:pt>
                <c:pt idx="164">
                  <c:v>6100650.9333333336</c:v>
                </c:pt>
                <c:pt idx="165">
                  <c:v>6344078.7666666666</c:v>
                </c:pt>
                <c:pt idx="166">
                  <c:v>6588101.7333333334</c:v>
                </c:pt>
                <c:pt idx="167">
                  <c:v>6791202.9000000004</c:v>
                </c:pt>
                <c:pt idx="168">
                  <c:v>7001677.5</c:v>
                </c:pt>
                <c:pt idx="169">
                  <c:v>7147757.7666666666</c:v>
                </c:pt>
                <c:pt idx="170">
                  <c:v>7248314.9000000004</c:v>
                </c:pt>
                <c:pt idx="171">
                  <c:v>7288905.9333333336</c:v>
                </c:pt>
                <c:pt idx="172">
                  <c:v>7384553.5</c:v>
                </c:pt>
                <c:pt idx="173">
                  <c:v>7406675.5333333332</c:v>
                </c:pt>
                <c:pt idx="174">
                  <c:v>7373164.7333333334</c:v>
                </c:pt>
                <c:pt idx="175">
                  <c:v>7309975.6333333338</c:v>
                </c:pt>
                <c:pt idx="176">
                  <c:v>7222565.7999999998</c:v>
                </c:pt>
                <c:pt idx="177">
                  <c:v>7102195.0666666664</c:v>
                </c:pt>
                <c:pt idx="178">
                  <c:v>7033546.4666666668</c:v>
                </c:pt>
                <c:pt idx="179">
                  <c:v>6956121</c:v>
                </c:pt>
                <c:pt idx="180">
                  <c:v>6867116.5999999996</c:v>
                </c:pt>
                <c:pt idx="181">
                  <c:v>6749763.2000000002</c:v>
                </c:pt>
                <c:pt idx="182">
                  <c:v>6724327.2333333334</c:v>
                </c:pt>
                <c:pt idx="183">
                  <c:v>6683255.5999999996</c:v>
                </c:pt>
                <c:pt idx="184">
                  <c:v>6652659.0999999996</c:v>
                </c:pt>
                <c:pt idx="185">
                  <c:v>6648938.9000000004</c:v>
                </c:pt>
                <c:pt idx="186">
                  <c:v>6612371.1333333338</c:v>
                </c:pt>
                <c:pt idx="187">
                  <c:v>6626196.4000000004</c:v>
                </c:pt>
                <c:pt idx="188">
                  <c:v>6546983.4000000004</c:v>
                </c:pt>
                <c:pt idx="189">
                  <c:v>6379336.9000000004</c:v>
                </c:pt>
                <c:pt idx="190">
                  <c:v>6283127.4000000004</c:v>
                </c:pt>
                <c:pt idx="191">
                  <c:v>6170597.2000000002</c:v>
                </c:pt>
                <c:pt idx="192">
                  <c:v>6070489.7000000002</c:v>
                </c:pt>
                <c:pt idx="193">
                  <c:v>5990417.9333333336</c:v>
                </c:pt>
                <c:pt idx="194">
                  <c:v>5934106.666666667</c:v>
                </c:pt>
                <c:pt idx="195">
                  <c:v>5869343.7333333334</c:v>
                </c:pt>
                <c:pt idx="196">
                  <c:v>5813468</c:v>
                </c:pt>
                <c:pt idx="197">
                  <c:v>5736605.0999999996</c:v>
                </c:pt>
                <c:pt idx="198">
                  <c:v>5690166.1333333338</c:v>
                </c:pt>
                <c:pt idx="199">
                  <c:v>5684141.4000000004</c:v>
                </c:pt>
                <c:pt idx="200">
                  <c:v>5709397.0999999996</c:v>
                </c:pt>
                <c:pt idx="201">
                  <c:v>5713546.0999999996</c:v>
                </c:pt>
                <c:pt idx="202">
                  <c:v>5727099.9000000004</c:v>
                </c:pt>
                <c:pt idx="203">
                  <c:v>5801458.5999999996</c:v>
                </c:pt>
                <c:pt idx="204">
                  <c:v>5876542.0999999996</c:v>
                </c:pt>
                <c:pt idx="205">
                  <c:v>5984031.0333333332</c:v>
                </c:pt>
                <c:pt idx="206">
                  <c:v>6054261.333333333</c:v>
                </c:pt>
                <c:pt idx="207">
                  <c:v>6127901.3666666662</c:v>
                </c:pt>
                <c:pt idx="208">
                  <c:v>6171644.166666667</c:v>
                </c:pt>
                <c:pt idx="209">
                  <c:v>6219471.3666666662</c:v>
                </c:pt>
                <c:pt idx="210">
                  <c:v>6264070.7333333334</c:v>
                </c:pt>
                <c:pt idx="211">
                  <c:v>6329944.7999999998</c:v>
                </c:pt>
                <c:pt idx="212">
                  <c:v>6374318.2000000002</c:v>
                </c:pt>
                <c:pt idx="213">
                  <c:v>6427749.4000000004</c:v>
                </c:pt>
                <c:pt idx="214">
                  <c:v>6474048.1333333338</c:v>
                </c:pt>
                <c:pt idx="215">
                  <c:v>6499888.9333333336</c:v>
                </c:pt>
                <c:pt idx="216">
                  <c:v>6596385.2999999998</c:v>
                </c:pt>
                <c:pt idx="217">
                  <c:v>6767064.0666666664</c:v>
                </c:pt>
                <c:pt idx="218">
                  <c:v>6909727.7666666666</c:v>
                </c:pt>
                <c:pt idx="219">
                  <c:v>7059853.1333333338</c:v>
                </c:pt>
                <c:pt idx="220">
                  <c:v>7222920.9666666668</c:v>
                </c:pt>
                <c:pt idx="221">
                  <c:v>7406160.1333333338</c:v>
                </c:pt>
                <c:pt idx="222">
                  <c:v>7538053</c:v>
                </c:pt>
                <c:pt idx="223">
                  <c:v>7642922.5666666664</c:v>
                </c:pt>
                <c:pt idx="224">
                  <c:v>7720689.2333333334</c:v>
                </c:pt>
                <c:pt idx="225">
                  <c:v>7793959.1333333338</c:v>
                </c:pt>
                <c:pt idx="226">
                  <c:v>7808237.0999999996</c:v>
                </c:pt>
                <c:pt idx="227">
                  <c:v>7912391.7666666666</c:v>
                </c:pt>
                <c:pt idx="228">
                  <c:v>7950127.7333333334</c:v>
                </c:pt>
                <c:pt idx="229">
                  <c:v>7993135.9666666668</c:v>
                </c:pt>
                <c:pt idx="230">
                  <c:v>8061909.6333333338</c:v>
                </c:pt>
                <c:pt idx="231">
                  <c:v>8129825.3666666662</c:v>
                </c:pt>
                <c:pt idx="232">
                  <c:v>8197713.7333333334</c:v>
                </c:pt>
                <c:pt idx="233">
                  <c:v>8282425.833333333</c:v>
                </c:pt>
                <c:pt idx="234">
                  <c:v>8380168.7000000002</c:v>
                </c:pt>
                <c:pt idx="235">
                  <c:v>8445441.833333334</c:v>
                </c:pt>
                <c:pt idx="236">
                  <c:v>8471914.2666666675</c:v>
                </c:pt>
                <c:pt idx="237">
                  <c:v>8463218.7333333325</c:v>
                </c:pt>
                <c:pt idx="238">
                  <c:v>8413267.0999999996</c:v>
                </c:pt>
                <c:pt idx="239">
                  <c:v>8445076.833333334</c:v>
                </c:pt>
                <c:pt idx="240">
                  <c:v>8497682.333333334</c:v>
                </c:pt>
                <c:pt idx="241">
                  <c:v>8602647.8000000007</c:v>
                </c:pt>
                <c:pt idx="242">
                  <c:v>8685550.5666666664</c:v>
                </c:pt>
                <c:pt idx="243">
                  <c:v>8799601.3666666672</c:v>
                </c:pt>
                <c:pt idx="244">
                  <c:v>8886955.9000000004</c:v>
                </c:pt>
                <c:pt idx="245">
                  <c:v>8965881.2666666675</c:v>
                </c:pt>
                <c:pt idx="246">
                  <c:v>9029641.2666666675</c:v>
                </c:pt>
                <c:pt idx="247">
                  <c:v>9071973.9333333336</c:v>
                </c:pt>
                <c:pt idx="248">
                  <c:v>9192071.5666666664</c:v>
                </c:pt>
                <c:pt idx="249">
                  <c:v>9313059.833333334</c:v>
                </c:pt>
                <c:pt idx="250">
                  <c:v>9256275.7333333325</c:v>
                </c:pt>
                <c:pt idx="251">
                  <c:v>9174490.2333333325</c:v>
                </c:pt>
                <c:pt idx="252">
                  <c:v>9104857.4666666668</c:v>
                </c:pt>
                <c:pt idx="253">
                  <c:v>8997930.0333333332</c:v>
                </c:pt>
                <c:pt idx="254">
                  <c:v>8981605.9000000004</c:v>
                </c:pt>
                <c:pt idx="255">
                  <c:v>8999914.1333333328</c:v>
                </c:pt>
                <c:pt idx="256">
                  <c:v>9119354.8000000007</c:v>
                </c:pt>
                <c:pt idx="257">
                  <c:v>9197954.0666666664</c:v>
                </c:pt>
                <c:pt idx="258">
                  <c:v>9304065.9000000004</c:v>
                </c:pt>
                <c:pt idx="259">
                  <c:v>9420538.333333334</c:v>
                </c:pt>
                <c:pt idx="260">
                  <c:v>9426401.9000000004</c:v>
                </c:pt>
                <c:pt idx="261">
                  <c:v>9448251</c:v>
                </c:pt>
                <c:pt idx="262">
                  <c:v>9518246.666666666</c:v>
                </c:pt>
                <c:pt idx="263">
                  <c:v>9567677.0666666664</c:v>
                </c:pt>
                <c:pt idx="264">
                  <c:v>9670288.6999999993</c:v>
                </c:pt>
                <c:pt idx="265">
                  <c:v>9727171.2333333325</c:v>
                </c:pt>
                <c:pt idx="266">
                  <c:v>9723875.166666666</c:v>
                </c:pt>
                <c:pt idx="267">
                  <c:v>9805721.833333334</c:v>
                </c:pt>
                <c:pt idx="268">
                  <c:v>9902198.3666666672</c:v>
                </c:pt>
                <c:pt idx="269">
                  <c:v>9829061.8000000007</c:v>
                </c:pt>
                <c:pt idx="270">
                  <c:v>9830957.4333333336</c:v>
                </c:pt>
                <c:pt idx="271">
                  <c:v>9853401.3666666672</c:v>
                </c:pt>
                <c:pt idx="272">
                  <c:v>9906572.2333333325</c:v>
                </c:pt>
                <c:pt idx="273">
                  <c:v>9943783.6333333328</c:v>
                </c:pt>
                <c:pt idx="274">
                  <c:v>9942621.6999999993</c:v>
                </c:pt>
                <c:pt idx="275">
                  <c:v>9953480.5666666664</c:v>
                </c:pt>
                <c:pt idx="276">
                  <c:v>10020375.633333333</c:v>
                </c:pt>
                <c:pt idx="277">
                  <c:v>10088406.1</c:v>
                </c:pt>
                <c:pt idx="278">
                  <c:v>10155493.199999999</c:v>
                </c:pt>
                <c:pt idx="279">
                  <c:v>10098000.1</c:v>
                </c:pt>
                <c:pt idx="280">
                  <c:v>10208536.699999999</c:v>
                </c:pt>
                <c:pt idx="281">
                  <c:v>10278146.5</c:v>
                </c:pt>
                <c:pt idx="282">
                  <c:v>10343493.966666667</c:v>
                </c:pt>
                <c:pt idx="283">
                  <c:v>10491076.466666667</c:v>
                </c:pt>
                <c:pt idx="284">
                  <c:v>10560618.433333334</c:v>
                </c:pt>
                <c:pt idx="285">
                  <c:v>10596984.966666667</c:v>
                </c:pt>
                <c:pt idx="286">
                  <c:v>10635689.966666667</c:v>
                </c:pt>
                <c:pt idx="287">
                  <c:v>10616211.366666667</c:v>
                </c:pt>
                <c:pt idx="288">
                  <c:v>10602214.300000001</c:v>
                </c:pt>
                <c:pt idx="289">
                  <c:v>10618640.766666668</c:v>
                </c:pt>
                <c:pt idx="290">
                  <c:v>10745204.733333332</c:v>
                </c:pt>
                <c:pt idx="291">
                  <c:v>10925253.933333334</c:v>
                </c:pt>
                <c:pt idx="292">
                  <c:v>11058084.466666667</c:v>
                </c:pt>
                <c:pt idx="293">
                  <c:v>11190744.566666666</c:v>
                </c:pt>
                <c:pt idx="294">
                  <c:v>11235025.466666667</c:v>
                </c:pt>
                <c:pt idx="295">
                  <c:v>11266930.333333334</c:v>
                </c:pt>
                <c:pt idx="296">
                  <c:v>11380616.4</c:v>
                </c:pt>
                <c:pt idx="297">
                  <c:v>11541192.233333332</c:v>
                </c:pt>
                <c:pt idx="298">
                  <c:v>11723594.433333334</c:v>
                </c:pt>
                <c:pt idx="299">
                  <c:v>12024365.366666667</c:v>
                </c:pt>
                <c:pt idx="300">
                  <c:v>12366228.1</c:v>
                </c:pt>
                <c:pt idx="301">
                  <c:v>12600940.4</c:v>
                </c:pt>
                <c:pt idx="302">
                  <c:v>12748801.4</c:v>
                </c:pt>
                <c:pt idx="303">
                  <c:v>12790651.633333333</c:v>
                </c:pt>
                <c:pt idx="304">
                  <c:v>12944123.1</c:v>
                </c:pt>
                <c:pt idx="305">
                  <c:v>13184448.166666666</c:v>
                </c:pt>
                <c:pt idx="306">
                  <c:v>13245143.466666667</c:v>
                </c:pt>
                <c:pt idx="307">
                  <c:v>13265501.5</c:v>
                </c:pt>
                <c:pt idx="308">
                  <c:v>13234306.633333333</c:v>
                </c:pt>
                <c:pt idx="309">
                  <c:v>13356117.800000001</c:v>
                </c:pt>
                <c:pt idx="310">
                  <c:v>13417401.266666668</c:v>
                </c:pt>
                <c:pt idx="311">
                  <c:v>13485218.4</c:v>
                </c:pt>
                <c:pt idx="312">
                  <c:v>13615966.133333333</c:v>
                </c:pt>
                <c:pt idx="313">
                  <c:v>13703672.433333334</c:v>
                </c:pt>
                <c:pt idx="314">
                  <c:v>13841411.433333334</c:v>
                </c:pt>
                <c:pt idx="315">
                  <c:v>14026535.699999999</c:v>
                </c:pt>
                <c:pt idx="316">
                  <c:v>14106558.133333333</c:v>
                </c:pt>
                <c:pt idx="317">
                  <c:v>14140614.933333334</c:v>
                </c:pt>
                <c:pt idx="318">
                  <c:v>14096951.366666667</c:v>
                </c:pt>
                <c:pt idx="319">
                  <c:v>14091380</c:v>
                </c:pt>
                <c:pt idx="320">
                  <c:v>14027294.5</c:v>
                </c:pt>
                <c:pt idx="321">
                  <c:v>13821751.9</c:v>
                </c:pt>
                <c:pt idx="322">
                  <c:v>13647184.566666666</c:v>
                </c:pt>
                <c:pt idx="323">
                  <c:v>13535597.833333334</c:v>
                </c:pt>
                <c:pt idx="324">
                  <c:v>13456776.300000001</c:v>
                </c:pt>
                <c:pt idx="325">
                  <c:v>13476311.966666667</c:v>
                </c:pt>
                <c:pt idx="326">
                  <c:v>13513075.1</c:v>
                </c:pt>
                <c:pt idx="327">
                  <c:v>13473959.933333334</c:v>
                </c:pt>
                <c:pt idx="328">
                  <c:v>13458553.366666667</c:v>
                </c:pt>
                <c:pt idx="329">
                  <c:v>13382559.9</c:v>
                </c:pt>
                <c:pt idx="330">
                  <c:v>13086062.933333334</c:v>
                </c:pt>
                <c:pt idx="331">
                  <c:v>12839492.633333333</c:v>
                </c:pt>
                <c:pt idx="332">
                  <c:v>12697587.333333334</c:v>
                </c:pt>
                <c:pt idx="333">
                  <c:v>12624351.166666666</c:v>
                </c:pt>
                <c:pt idx="334">
                  <c:v>12572150.1</c:v>
                </c:pt>
                <c:pt idx="335">
                  <c:v>12456134.366666667</c:v>
                </c:pt>
                <c:pt idx="336">
                  <c:v>12488023.866666667</c:v>
                </c:pt>
                <c:pt idx="337">
                  <c:v>12453173.033333333</c:v>
                </c:pt>
                <c:pt idx="338">
                  <c:v>12437263.766666668</c:v>
                </c:pt>
                <c:pt idx="339">
                  <c:v>12393554.966666667</c:v>
                </c:pt>
                <c:pt idx="340">
                  <c:v>12292588</c:v>
                </c:pt>
                <c:pt idx="341">
                  <c:v>12157818.666666666</c:v>
                </c:pt>
                <c:pt idx="342">
                  <c:v>11931706.866666667</c:v>
                </c:pt>
                <c:pt idx="343">
                  <c:v>11604168.766666668</c:v>
                </c:pt>
                <c:pt idx="344">
                  <c:v>11271361.066666666</c:v>
                </c:pt>
                <c:pt idx="345">
                  <c:v>10916275.766666668</c:v>
                </c:pt>
                <c:pt idx="346">
                  <c:v>10687419.933333334</c:v>
                </c:pt>
                <c:pt idx="347">
                  <c:v>10467320.5</c:v>
                </c:pt>
                <c:pt idx="348">
                  <c:v>10344424.766666668</c:v>
                </c:pt>
                <c:pt idx="349">
                  <c:v>10215237</c:v>
                </c:pt>
                <c:pt idx="350">
                  <c:v>10080395.033333333</c:v>
                </c:pt>
                <c:pt idx="351">
                  <c:v>9994156.5333333332</c:v>
                </c:pt>
                <c:pt idx="352">
                  <c:v>9939671.4000000004</c:v>
                </c:pt>
                <c:pt idx="353">
                  <c:v>9845349.833333334</c:v>
                </c:pt>
                <c:pt idx="354">
                  <c:v>9750678.333333334</c:v>
                </c:pt>
                <c:pt idx="355">
                  <c:v>9539161.7666666675</c:v>
                </c:pt>
                <c:pt idx="356">
                  <c:v>9456426.5999999996</c:v>
                </c:pt>
                <c:pt idx="357">
                  <c:v>9301774</c:v>
                </c:pt>
                <c:pt idx="358">
                  <c:v>9057842.7333333325</c:v>
                </c:pt>
                <c:pt idx="359">
                  <c:v>8841559.9666666668</c:v>
                </c:pt>
                <c:pt idx="360">
                  <c:v>8754660.0999999996</c:v>
                </c:pt>
                <c:pt idx="361">
                  <c:v>8642018.9000000004</c:v>
                </c:pt>
                <c:pt idx="362">
                  <c:v>8429099.1999999993</c:v>
                </c:pt>
                <c:pt idx="363">
                  <c:v>8269378.3666666662</c:v>
                </c:pt>
                <c:pt idx="364">
                  <c:v>8013488.4333333336</c:v>
                </c:pt>
              </c:numCache>
            </c:numRef>
          </c:val>
          <c:smooth val="0"/>
        </c:ser>
        <c:dLbls>
          <c:showLegendKey val="0"/>
          <c:showVal val="0"/>
          <c:showCatName val="0"/>
          <c:showSerName val="0"/>
          <c:showPercent val="0"/>
          <c:showBubbleSize val="0"/>
        </c:dLbls>
        <c:marker val="1"/>
        <c:smooth val="0"/>
        <c:axId val="199336704"/>
        <c:axId val="199338240"/>
      </c:lineChart>
      <c:dateAx>
        <c:axId val="199336704"/>
        <c:scaling>
          <c:orientation val="minMax"/>
        </c:scaling>
        <c:delete val="0"/>
        <c:axPos val="b"/>
        <c:numFmt formatCode="m/d/yyyy" sourceLinked="1"/>
        <c:majorTickMark val="out"/>
        <c:minorTickMark val="none"/>
        <c:tickLblPos val="nextTo"/>
        <c:crossAx val="199338240"/>
        <c:crosses val="autoZero"/>
        <c:auto val="1"/>
        <c:lblOffset val="100"/>
        <c:baseTimeUnit val="days"/>
      </c:dateAx>
      <c:valAx>
        <c:axId val="199338240"/>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199336704"/>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16 - March 17</a:t>
            </a:r>
            <a:endParaRPr lang="en-GB"/>
          </a:p>
        </c:rich>
      </c:tx>
      <c:layout/>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Data!$D$3321:$D$3685</c:f>
              <c:numCache>
                <c:formatCode>#,##0</c:formatCode>
                <c:ptCount val="365"/>
                <c:pt idx="0">
                  <c:v>-415971</c:v>
                </c:pt>
                <c:pt idx="1">
                  <c:v>112164</c:v>
                </c:pt>
                <c:pt idx="2">
                  <c:v>426455</c:v>
                </c:pt>
                <c:pt idx="3">
                  <c:v>238382</c:v>
                </c:pt>
                <c:pt idx="4">
                  <c:v>-379282</c:v>
                </c:pt>
                <c:pt idx="5">
                  <c:v>-267183</c:v>
                </c:pt>
                <c:pt idx="6">
                  <c:v>426798</c:v>
                </c:pt>
                <c:pt idx="7">
                  <c:v>-312313</c:v>
                </c:pt>
                <c:pt idx="8">
                  <c:v>-977879</c:v>
                </c:pt>
                <c:pt idx="9">
                  <c:v>-265045</c:v>
                </c:pt>
                <c:pt idx="10">
                  <c:v>-57626</c:v>
                </c:pt>
                <c:pt idx="11">
                  <c:v>-310336</c:v>
                </c:pt>
                <c:pt idx="12">
                  <c:v>502100</c:v>
                </c:pt>
                <c:pt idx="13">
                  <c:v>660666</c:v>
                </c:pt>
                <c:pt idx="14">
                  <c:v>-1219880</c:v>
                </c:pt>
                <c:pt idx="15">
                  <c:v>125694</c:v>
                </c:pt>
                <c:pt idx="16">
                  <c:v>-597395</c:v>
                </c:pt>
                <c:pt idx="17">
                  <c:v>-334656</c:v>
                </c:pt>
                <c:pt idx="18">
                  <c:v>-476175</c:v>
                </c:pt>
                <c:pt idx="19">
                  <c:v>-530546</c:v>
                </c:pt>
                <c:pt idx="20">
                  <c:v>-47844</c:v>
                </c:pt>
                <c:pt idx="21">
                  <c:v>143159</c:v>
                </c:pt>
                <c:pt idx="22">
                  <c:v>-383456</c:v>
                </c:pt>
                <c:pt idx="23">
                  <c:v>646488</c:v>
                </c:pt>
                <c:pt idx="24">
                  <c:v>-503022</c:v>
                </c:pt>
                <c:pt idx="25">
                  <c:v>-19725</c:v>
                </c:pt>
                <c:pt idx="26">
                  <c:v>648787</c:v>
                </c:pt>
                <c:pt idx="27">
                  <c:v>-591487</c:v>
                </c:pt>
                <c:pt idx="28">
                  <c:v>269549</c:v>
                </c:pt>
                <c:pt idx="29">
                  <c:v>299580</c:v>
                </c:pt>
                <c:pt idx="30">
                  <c:v>1282156</c:v>
                </c:pt>
                <c:pt idx="31">
                  <c:v>668251</c:v>
                </c:pt>
                <c:pt idx="32">
                  <c:v>-212614</c:v>
                </c:pt>
                <c:pt idx="33">
                  <c:v>-245069</c:v>
                </c:pt>
                <c:pt idx="34">
                  <c:v>-230174</c:v>
                </c:pt>
                <c:pt idx="35">
                  <c:v>228288</c:v>
                </c:pt>
                <c:pt idx="36">
                  <c:v>-159701</c:v>
                </c:pt>
                <c:pt idx="37">
                  <c:v>-112015</c:v>
                </c:pt>
                <c:pt idx="38">
                  <c:v>212416</c:v>
                </c:pt>
                <c:pt idx="39">
                  <c:v>-4389</c:v>
                </c:pt>
                <c:pt idx="40">
                  <c:v>-200189</c:v>
                </c:pt>
                <c:pt idx="41">
                  <c:v>121031</c:v>
                </c:pt>
                <c:pt idx="42">
                  <c:v>30299</c:v>
                </c:pt>
                <c:pt idx="43">
                  <c:v>195461</c:v>
                </c:pt>
                <c:pt idx="44">
                  <c:v>-67666</c:v>
                </c:pt>
                <c:pt idx="45">
                  <c:v>-194113</c:v>
                </c:pt>
                <c:pt idx="46">
                  <c:v>-499404</c:v>
                </c:pt>
                <c:pt idx="47">
                  <c:v>122370</c:v>
                </c:pt>
                <c:pt idx="48">
                  <c:v>-468483</c:v>
                </c:pt>
                <c:pt idx="49">
                  <c:v>133491</c:v>
                </c:pt>
                <c:pt idx="50">
                  <c:v>94134</c:v>
                </c:pt>
                <c:pt idx="51">
                  <c:v>-89953</c:v>
                </c:pt>
                <c:pt idx="52">
                  <c:v>468834</c:v>
                </c:pt>
                <c:pt idx="53">
                  <c:v>-7962</c:v>
                </c:pt>
                <c:pt idx="54">
                  <c:v>349301</c:v>
                </c:pt>
                <c:pt idx="55">
                  <c:v>-201191</c:v>
                </c:pt>
                <c:pt idx="56">
                  <c:v>294212</c:v>
                </c:pt>
                <c:pt idx="57">
                  <c:v>157015</c:v>
                </c:pt>
                <c:pt idx="58">
                  <c:v>-211810</c:v>
                </c:pt>
                <c:pt idx="59">
                  <c:v>256082</c:v>
                </c:pt>
                <c:pt idx="60">
                  <c:v>46743</c:v>
                </c:pt>
                <c:pt idx="61">
                  <c:v>210114</c:v>
                </c:pt>
                <c:pt idx="62">
                  <c:v>-84777</c:v>
                </c:pt>
                <c:pt idx="63">
                  <c:v>-6510</c:v>
                </c:pt>
                <c:pt idx="64">
                  <c:v>80833</c:v>
                </c:pt>
                <c:pt idx="65">
                  <c:v>5244</c:v>
                </c:pt>
                <c:pt idx="66">
                  <c:v>13991</c:v>
                </c:pt>
                <c:pt idx="67">
                  <c:v>39645</c:v>
                </c:pt>
                <c:pt idx="68">
                  <c:v>-73481</c:v>
                </c:pt>
                <c:pt idx="69">
                  <c:v>456383</c:v>
                </c:pt>
                <c:pt idx="70">
                  <c:v>127228</c:v>
                </c:pt>
                <c:pt idx="71">
                  <c:v>-84335</c:v>
                </c:pt>
                <c:pt idx="72">
                  <c:v>-164460</c:v>
                </c:pt>
                <c:pt idx="73">
                  <c:v>33437</c:v>
                </c:pt>
                <c:pt idx="74">
                  <c:v>-184799</c:v>
                </c:pt>
                <c:pt idx="75">
                  <c:v>124580</c:v>
                </c:pt>
                <c:pt idx="76">
                  <c:v>200028</c:v>
                </c:pt>
                <c:pt idx="77">
                  <c:v>83426</c:v>
                </c:pt>
                <c:pt idx="78">
                  <c:v>109493</c:v>
                </c:pt>
                <c:pt idx="79">
                  <c:v>-199740</c:v>
                </c:pt>
                <c:pt idx="80">
                  <c:v>-80943</c:v>
                </c:pt>
                <c:pt idx="81">
                  <c:v>513953</c:v>
                </c:pt>
                <c:pt idx="82">
                  <c:v>98588</c:v>
                </c:pt>
                <c:pt idx="83">
                  <c:v>-130847</c:v>
                </c:pt>
                <c:pt idx="84">
                  <c:v>85400</c:v>
                </c:pt>
                <c:pt idx="85">
                  <c:v>-44343</c:v>
                </c:pt>
                <c:pt idx="86">
                  <c:v>137803</c:v>
                </c:pt>
                <c:pt idx="87">
                  <c:v>64479</c:v>
                </c:pt>
                <c:pt idx="88">
                  <c:v>66376</c:v>
                </c:pt>
                <c:pt idx="89">
                  <c:v>296125</c:v>
                </c:pt>
                <c:pt idx="90">
                  <c:v>-123435</c:v>
                </c:pt>
                <c:pt idx="91">
                  <c:v>-144717</c:v>
                </c:pt>
                <c:pt idx="92">
                  <c:v>204436</c:v>
                </c:pt>
                <c:pt idx="93">
                  <c:v>-109147</c:v>
                </c:pt>
                <c:pt idx="94">
                  <c:v>-146085</c:v>
                </c:pt>
                <c:pt idx="95">
                  <c:v>-189272</c:v>
                </c:pt>
                <c:pt idx="96">
                  <c:v>52844</c:v>
                </c:pt>
                <c:pt idx="97">
                  <c:v>-45995</c:v>
                </c:pt>
                <c:pt idx="98">
                  <c:v>-147543</c:v>
                </c:pt>
                <c:pt idx="99">
                  <c:v>59501</c:v>
                </c:pt>
                <c:pt idx="100">
                  <c:v>-180050</c:v>
                </c:pt>
                <c:pt idx="101">
                  <c:v>-149399</c:v>
                </c:pt>
                <c:pt idx="102">
                  <c:v>-36279</c:v>
                </c:pt>
                <c:pt idx="103">
                  <c:v>92302</c:v>
                </c:pt>
                <c:pt idx="104">
                  <c:v>106347</c:v>
                </c:pt>
                <c:pt idx="105">
                  <c:v>-29300</c:v>
                </c:pt>
                <c:pt idx="106">
                  <c:v>-135769</c:v>
                </c:pt>
                <c:pt idx="107">
                  <c:v>67319</c:v>
                </c:pt>
                <c:pt idx="108">
                  <c:v>182156</c:v>
                </c:pt>
                <c:pt idx="109">
                  <c:v>-51460</c:v>
                </c:pt>
                <c:pt idx="110">
                  <c:v>3342</c:v>
                </c:pt>
                <c:pt idx="111">
                  <c:v>-252179</c:v>
                </c:pt>
                <c:pt idx="112">
                  <c:v>-78369</c:v>
                </c:pt>
                <c:pt idx="113">
                  <c:v>54692</c:v>
                </c:pt>
                <c:pt idx="114">
                  <c:v>-12908</c:v>
                </c:pt>
                <c:pt idx="115">
                  <c:v>-148126</c:v>
                </c:pt>
                <c:pt idx="116">
                  <c:v>-302679</c:v>
                </c:pt>
                <c:pt idx="117">
                  <c:v>67467</c:v>
                </c:pt>
                <c:pt idx="118">
                  <c:v>39744</c:v>
                </c:pt>
                <c:pt idx="119">
                  <c:v>55031</c:v>
                </c:pt>
                <c:pt idx="120">
                  <c:v>-108299</c:v>
                </c:pt>
                <c:pt idx="121">
                  <c:v>164889</c:v>
                </c:pt>
                <c:pt idx="122">
                  <c:v>354410</c:v>
                </c:pt>
                <c:pt idx="123">
                  <c:v>49989</c:v>
                </c:pt>
                <c:pt idx="124">
                  <c:v>156398</c:v>
                </c:pt>
                <c:pt idx="125">
                  <c:v>64339</c:v>
                </c:pt>
                <c:pt idx="126">
                  <c:v>-14170</c:v>
                </c:pt>
                <c:pt idx="127">
                  <c:v>102553</c:v>
                </c:pt>
                <c:pt idx="128">
                  <c:v>121319</c:v>
                </c:pt>
                <c:pt idx="129">
                  <c:v>-177022</c:v>
                </c:pt>
                <c:pt idx="130">
                  <c:v>-30311</c:v>
                </c:pt>
                <c:pt idx="131">
                  <c:v>34603</c:v>
                </c:pt>
                <c:pt idx="132">
                  <c:v>416512</c:v>
                </c:pt>
                <c:pt idx="133">
                  <c:v>-229635</c:v>
                </c:pt>
                <c:pt idx="134">
                  <c:v>125010</c:v>
                </c:pt>
                <c:pt idx="135">
                  <c:v>196585</c:v>
                </c:pt>
                <c:pt idx="136">
                  <c:v>87944</c:v>
                </c:pt>
                <c:pt idx="137">
                  <c:v>1426980</c:v>
                </c:pt>
                <c:pt idx="138">
                  <c:v>146049</c:v>
                </c:pt>
                <c:pt idx="139">
                  <c:v>440221</c:v>
                </c:pt>
                <c:pt idx="140">
                  <c:v>-23383</c:v>
                </c:pt>
                <c:pt idx="141">
                  <c:v>105716</c:v>
                </c:pt>
                <c:pt idx="142">
                  <c:v>55645</c:v>
                </c:pt>
                <c:pt idx="143">
                  <c:v>-37369</c:v>
                </c:pt>
                <c:pt idx="144">
                  <c:v>1312159</c:v>
                </c:pt>
                <c:pt idx="145">
                  <c:v>177723</c:v>
                </c:pt>
                <c:pt idx="146">
                  <c:v>290377</c:v>
                </c:pt>
                <c:pt idx="147">
                  <c:v>693969</c:v>
                </c:pt>
                <c:pt idx="148">
                  <c:v>48022</c:v>
                </c:pt>
                <c:pt idx="149">
                  <c:v>-129816</c:v>
                </c:pt>
                <c:pt idx="150">
                  <c:v>-237191</c:v>
                </c:pt>
                <c:pt idx="151">
                  <c:v>948939</c:v>
                </c:pt>
                <c:pt idx="152">
                  <c:v>-219146</c:v>
                </c:pt>
                <c:pt idx="153">
                  <c:v>238431</c:v>
                </c:pt>
                <c:pt idx="154">
                  <c:v>669793</c:v>
                </c:pt>
                <c:pt idx="155">
                  <c:v>323662</c:v>
                </c:pt>
                <c:pt idx="156">
                  <c:v>215654</c:v>
                </c:pt>
                <c:pt idx="157">
                  <c:v>232238</c:v>
                </c:pt>
                <c:pt idx="158">
                  <c:v>35821</c:v>
                </c:pt>
                <c:pt idx="159">
                  <c:v>279221</c:v>
                </c:pt>
                <c:pt idx="160">
                  <c:v>99</c:v>
                </c:pt>
                <c:pt idx="161">
                  <c:v>266227</c:v>
                </c:pt>
                <c:pt idx="162">
                  <c:v>912606</c:v>
                </c:pt>
                <c:pt idx="163">
                  <c:v>323203</c:v>
                </c:pt>
                <c:pt idx="164">
                  <c:v>30912</c:v>
                </c:pt>
                <c:pt idx="165">
                  <c:v>-24091</c:v>
                </c:pt>
                <c:pt idx="166">
                  <c:v>119550</c:v>
                </c:pt>
                <c:pt idx="167">
                  <c:v>149475</c:v>
                </c:pt>
                <c:pt idx="168">
                  <c:v>214141</c:v>
                </c:pt>
                <c:pt idx="169">
                  <c:v>211842</c:v>
                </c:pt>
                <c:pt idx="170">
                  <c:v>24222</c:v>
                </c:pt>
                <c:pt idx="171">
                  <c:v>228951</c:v>
                </c:pt>
                <c:pt idx="172">
                  <c:v>308366</c:v>
                </c:pt>
                <c:pt idx="173">
                  <c:v>49073</c:v>
                </c:pt>
                <c:pt idx="174">
                  <c:v>181858</c:v>
                </c:pt>
                <c:pt idx="175">
                  <c:v>252769</c:v>
                </c:pt>
                <c:pt idx="176">
                  <c:v>2437</c:v>
                </c:pt>
                <c:pt idx="177">
                  <c:v>71095</c:v>
                </c:pt>
                <c:pt idx="178">
                  <c:v>634668</c:v>
                </c:pt>
                <c:pt idx="179">
                  <c:v>2741476</c:v>
                </c:pt>
                <c:pt idx="180">
                  <c:v>356737</c:v>
                </c:pt>
                <c:pt idx="181">
                  <c:v>502252</c:v>
                </c:pt>
                <c:pt idx="182">
                  <c:v>938046</c:v>
                </c:pt>
                <c:pt idx="183">
                  <c:v>631574</c:v>
                </c:pt>
                <c:pt idx="184">
                  <c:v>720882</c:v>
                </c:pt>
                <c:pt idx="185">
                  <c:v>206701</c:v>
                </c:pt>
                <c:pt idx="186">
                  <c:v>153573</c:v>
                </c:pt>
                <c:pt idx="187">
                  <c:v>706530</c:v>
                </c:pt>
                <c:pt idx="188">
                  <c:v>701514</c:v>
                </c:pt>
                <c:pt idx="189">
                  <c:v>843580</c:v>
                </c:pt>
                <c:pt idx="190">
                  <c:v>400014</c:v>
                </c:pt>
                <c:pt idx="191">
                  <c:v>210625</c:v>
                </c:pt>
                <c:pt idx="192">
                  <c:v>519223</c:v>
                </c:pt>
                <c:pt idx="193">
                  <c:v>148685</c:v>
                </c:pt>
                <c:pt idx="194">
                  <c:v>499156</c:v>
                </c:pt>
                <c:pt idx="195">
                  <c:v>735278</c:v>
                </c:pt>
                <c:pt idx="196">
                  <c:v>991935</c:v>
                </c:pt>
                <c:pt idx="197">
                  <c:v>580068</c:v>
                </c:pt>
                <c:pt idx="198">
                  <c:v>872893</c:v>
                </c:pt>
                <c:pt idx="199">
                  <c:v>484936</c:v>
                </c:pt>
                <c:pt idx="200">
                  <c:v>-187511</c:v>
                </c:pt>
                <c:pt idx="201">
                  <c:v>460065</c:v>
                </c:pt>
                <c:pt idx="202">
                  <c:v>-256067</c:v>
                </c:pt>
                <c:pt idx="203">
                  <c:v>377832</c:v>
                </c:pt>
                <c:pt idx="204">
                  <c:v>619949</c:v>
                </c:pt>
                <c:pt idx="205">
                  <c:v>968461</c:v>
                </c:pt>
                <c:pt idx="206">
                  <c:v>290013</c:v>
                </c:pt>
                <c:pt idx="207">
                  <c:v>455998</c:v>
                </c:pt>
                <c:pt idx="208">
                  <c:v>850019</c:v>
                </c:pt>
                <c:pt idx="209">
                  <c:v>12532</c:v>
                </c:pt>
                <c:pt idx="210">
                  <c:v>395561</c:v>
                </c:pt>
                <c:pt idx="211">
                  <c:v>702171</c:v>
                </c:pt>
                <c:pt idx="212">
                  <c:v>459242</c:v>
                </c:pt>
                <c:pt idx="213">
                  <c:v>1012096</c:v>
                </c:pt>
                <c:pt idx="214">
                  <c:v>-67455</c:v>
                </c:pt>
                <c:pt idx="215">
                  <c:v>828219</c:v>
                </c:pt>
                <c:pt idx="216">
                  <c:v>358743</c:v>
                </c:pt>
                <c:pt idx="217">
                  <c:v>691074</c:v>
                </c:pt>
                <c:pt idx="218">
                  <c:v>508154</c:v>
                </c:pt>
                <c:pt idx="219">
                  <c:v>450277</c:v>
                </c:pt>
                <c:pt idx="220">
                  <c:v>337513</c:v>
                </c:pt>
                <c:pt idx="221">
                  <c:v>1256612</c:v>
                </c:pt>
                <c:pt idx="222">
                  <c:v>829719</c:v>
                </c:pt>
                <c:pt idx="223">
                  <c:v>681551</c:v>
                </c:pt>
                <c:pt idx="224">
                  <c:v>120641</c:v>
                </c:pt>
                <c:pt idx="225">
                  <c:v>917834</c:v>
                </c:pt>
                <c:pt idx="226">
                  <c:v>453340</c:v>
                </c:pt>
                <c:pt idx="227">
                  <c:v>544073</c:v>
                </c:pt>
                <c:pt idx="228">
                  <c:v>61398</c:v>
                </c:pt>
                <c:pt idx="229">
                  <c:v>745559</c:v>
                </c:pt>
                <c:pt idx="230">
                  <c:v>889947</c:v>
                </c:pt>
                <c:pt idx="231">
                  <c:v>-20827</c:v>
                </c:pt>
                <c:pt idx="232">
                  <c:v>-395329</c:v>
                </c:pt>
                <c:pt idx="233">
                  <c:v>436958</c:v>
                </c:pt>
                <c:pt idx="234">
                  <c:v>586446</c:v>
                </c:pt>
                <c:pt idx="235">
                  <c:v>979414</c:v>
                </c:pt>
                <c:pt idx="236">
                  <c:v>331259</c:v>
                </c:pt>
                <c:pt idx="237">
                  <c:v>480100</c:v>
                </c:pt>
                <c:pt idx="238">
                  <c:v>-159482</c:v>
                </c:pt>
                <c:pt idx="239">
                  <c:v>3809271</c:v>
                </c:pt>
                <c:pt idx="240">
                  <c:v>-369969</c:v>
                </c:pt>
                <c:pt idx="241">
                  <c:v>562224</c:v>
                </c:pt>
                <c:pt idx="242">
                  <c:v>-144356</c:v>
                </c:pt>
                <c:pt idx="243">
                  <c:v>-597235</c:v>
                </c:pt>
                <c:pt idx="244">
                  <c:v>-444638</c:v>
                </c:pt>
                <c:pt idx="245">
                  <c:v>-718594</c:v>
                </c:pt>
                <c:pt idx="246">
                  <c:v>-809453</c:v>
                </c:pt>
                <c:pt idx="247">
                  <c:v>-222119</c:v>
                </c:pt>
                <c:pt idx="248">
                  <c:v>630954</c:v>
                </c:pt>
                <c:pt idx="249">
                  <c:v>565802</c:v>
                </c:pt>
                <c:pt idx="250">
                  <c:v>506447</c:v>
                </c:pt>
                <c:pt idx="251">
                  <c:v>267838</c:v>
                </c:pt>
                <c:pt idx="252">
                  <c:v>-92149</c:v>
                </c:pt>
                <c:pt idx="253">
                  <c:v>291126</c:v>
                </c:pt>
                <c:pt idx="254">
                  <c:v>41045</c:v>
                </c:pt>
                <c:pt idx="255">
                  <c:v>-519923</c:v>
                </c:pt>
                <c:pt idx="256">
                  <c:v>-319276</c:v>
                </c:pt>
                <c:pt idx="257">
                  <c:v>5222</c:v>
                </c:pt>
                <c:pt idx="258">
                  <c:v>-94548</c:v>
                </c:pt>
                <c:pt idx="259">
                  <c:v>-365342</c:v>
                </c:pt>
                <c:pt idx="260">
                  <c:v>171161</c:v>
                </c:pt>
                <c:pt idx="261">
                  <c:v>69546</c:v>
                </c:pt>
                <c:pt idx="262">
                  <c:v>884841</c:v>
                </c:pt>
                <c:pt idx="263">
                  <c:v>58773</c:v>
                </c:pt>
                <c:pt idx="264">
                  <c:v>-495373</c:v>
                </c:pt>
                <c:pt idx="265">
                  <c:v>-434798</c:v>
                </c:pt>
                <c:pt idx="266">
                  <c:v>-399880</c:v>
                </c:pt>
                <c:pt idx="267">
                  <c:v>-564200</c:v>
                </c:pt>
                <c:pt idx="268">
                  <c:v>44629</c:v>
                </c:pt>
                <c:pt idx="269">
                  <c:v>498146</c:v>
                </c:pt>
                <c:pt idx="270">
                  <c:v>-482527</c:v>
                </c:pt>
                <c:pt idx="271">
                  <c:v>-594098</c:v>
                </c:pt>
                <c:pt idx="272">
                  <c:v>-681819</c:v>
                </c:pt>
                <c:pt idx="273">
                  <c:v>-26947</c:v>
                </c:pt>
                <c:pt idx="274">
                  <c:v>135864</c:v>
                </c:pt>
                <c:pt idx="275">
                  <c:v>67935</c:v>
                </c:pt>
                <c:pt idx="276">
                  <c:v>482899</c:v>
                </c:pt>
                <c:pt idx="277">
                  <c:v>225379</c:v>
                </c:pt>
                <c:pt idx="278">
                  <c:v>-321703</c:v>
                </c:pt>
                <c:pt idx="279">
                  <c:v>33034</c:v>
                </c:pt>
                <c:pt idx="280">
                  <c:v>673979</c:v>
                </c:pt>
                <c:pt idx="281">
                  <c:v>-919948</c:v>
                </c:pt>
                <c:pt idx="282">
                  <c:v>-263551</c:v>
                </c:pt>
                <c:pt idx="283">
                  <c:v>779305</c:v>
                </c:pt>
                <c:pt idx="284">
                  <c:v>-866661</c:v>
                </c:pt>
                <c:pt idx="285">
                  <c:v>452773</c:v>
                </c:pt>
                <c:pt idx="286">
                  <c:v>-635223</c:v>
                </c:pt>
                <c:pt idx="287">
                  <c:v>-341891</c:v>
                </c:pt>
                <c:pt idx="288">
                  <c:v>323637</c:v>
                </c:pt>
                <c:pt idx="289">
                  <c:v>-456714</c:v>
                </c:pt>
                <c:pt idx="290">
                  <c:v>460726</c:v>
                </c:pt>
                <c:pt idx="291">
                  <c:v>209020</c:v>
                </c:pt>
                <c:pt idx="292">
                  <c:v>370558</c:v>
                </c:pt>
                <c:pt idx="293">
                  <c:v>-338084</c:v>
                </c:pt>
                <c:pt idx="294">
                  <c:v>148058</c:v>
                </c:pt>
                <c:pt idx="295">
                  <c:v>-123071</c:v>
                </c:pt>
                <c:pt idx="296">
                  <c:v>-156290</c:v>
                </c:pt>
                <c:pt idx="297">
                  <c:v>-710696</c:v>
                </c:pt>
                <c:pt idx="298">
                  <c:v>1058499</c:v>
                </c:pt>
                <c:pt idx="299">
                  <c:v>173922</c:v>
                </c:pt>
                <c:pt idx="300">
                  <c:v>618775</c:v>
                </c:pt>
                <c:pt idx="301">
                  <c:v>1533014</c:v>
                </c:pt>
                <c:pt idx="302">
                  <c:v>174118</c:v>
                </c:pt>
                <c:pt idx="303">
                  <c:v>212227</c:v>
                </c:pt>
                <c:pt idx="304">
                  <c:v>-769857</c:v>
                </c:pt>
                <c:pt idx="305">
                  <c:v>389271</c:v>
                </c:pt>
                <c:pt idx="306">
                  <c:v>-619218</c:v>
                </c:pt>
                <c:pt idx="307">
                  <c:v>-433362</c:v>
                </c:pt>
                <c:pt idx="308">
                  <c:v>3031010</c:v>
                </c:pt>
                <c:pt idx="309">
                  <c:v>519269</c:v>
                </c:pt>
                <c:pt idx="310">
                  <c:v>-197959</c:v>
                </c:pt>
                <c:pt idx="311">
                  <c:v>-320102</c:v>
                </c:pt>
                <c:pt idx="312">
                  <c:v>-1474058</c:v>
                </c:pt>
                <c:pt idx="313">
                  <c:v>-334265</c:v>
                </c:pt>
                <c:pt idx="314">
                  <c:v>406449</c:v>
                </c:pt>
                <c:pt idx="315">
                  <c:v>203512</c:v>
                </c:pt>
                <c:pt idx="316">
                  <c:v>-262499</c:v>
                </c:pt>
                <c:pt idx="317">
                  <c:v>-331218</c:v>
                </c:pt>
                <c:pt idx="318">
                  <c:v>-573212</c:v>
                </c:pt>
                <c:pt idx="319">
                  <c:v>793027</c:v>
                </c:pt>
                <c:pt idx="320">
                  <c:v>11933</c:v>
                </c:pt>
                <c:pt idx="321">
                  <c:v>633642</c:v>
                </c:pt>
                <c:pt idx="322">
                  <c:v>911973</c:v>
                </c:pt>
                <c:pt idx="323">
                  <c:v>-218056</c:v>
                </c:pt>
                <c:pt idx="324">
                  <c:v>196175</c:v>
                </c:pt>
                <c:pt idx="325">
                  <c:v>146453</c:v>
                </c:pt>
                <c:pt idx="326">
                  <c:v>-314616</c:v>
                </c:pt>
                <c:pt idx="327">
                  <c:v>425020</c:v>
                </c:pt>
                <c:pt idx="328">
                  <c:v>-487864</c:v>
                </c:pt>
                <c:pt idx="329">
                  <c:v>13945</c:v>
                </c:pt>
                <c:pt idx="330">
                  <c:v>231345</c:v>
                </c:pt>
                <c:pt idx="331">
                  <c:v>-59177</c:v>
                </c:pt>
                <c:pt idx="332">
                  <c:v>290100</c:v>
                </c:pt>
                <c:pt idx="333">
                  <c:v>-465562</c:v>
                </c:pt>
                <c:pt idx="334">
                  <c:v>-5654</c:v>
                </c:pt>
                <c:pt idx="335">
                  <c:v>304295</c:v>
                </c:pt>
                <c:pt idx="336">
                  <c:v>888625</c:v>
                </c:pt>
                <c:pt idx="337">
                  <c:v>229823</c:v>
                </c:pt>
                <c:pt idx="338">
                  <c:v>626187</c:v>
                </c:pt>
                <c:pt idx="339">
                  <c:v>334857</c:v>
                </c:pt>
                <c:pt idx="340">
                  <c:v>-80679</c:v>
                </c:pt>
                <c:pt idx="341">
                  <c:v>-736542</c:v>
                </c:pt>
                <c:pt idx="342">
                  <c:v>-653892</c:v>
                </c:pt>
                <c:pt idx="343">
                  <c:v>17749</c:v>
                </c:pt>
                <c:pt idx="344">
                  <c:v>209813</c:v>
                </c:pt>
                <c:pt idx="345">
                  <c:v>128195</c:v>
                </c:pt>
                <c:pt idx="346">
                  <c:v>-577289</c:v>
                </c:pt>
                <c:pt idx="347">
                  <c:v>435383</c:v>
                </c:pt>
                <c:pt idx="348">
                  <c:v>-275728</c:v>
                </c:pt>
                <c:pt idx="349">
                  <c:v>160650</c:v>
                </c:pt>
                <c:pt idx="350">
                  <c:v>-401126</c:v>
                </c:pt>
                <c:pt idx="351">
                  <c:v>493695</c:v>
                </c:pt>
                <c:pt idx="352">
                  <c:v>-369612</c:v>
                </c:pt>
                <c:pt idx="353">
                  <c:v>553638</c:v>
                </c:pt>
                <c:pt idx="354">
                  <c:v>152453</c:v>
                </c:pt>
                <c:pt idx="355">
                  <c:v>39974</c:v>
                </c:pt>
                <c:pt idx="356">
                  <c:v>409311</c:v>
                </c:pt>
                <c:pt idx="357">
                  <c:v>218097</c:v>
                </c:pt>
                <c:pt idx="358">
                  <c:v>-278904</c:v>
                </c:pt>
                <c:pt idx="359">
                  <c:v>223649</c:v>
                </c:pt>
                <c:pt idx="360">
                  <c:v>404631</c:v>
                </c:pt>
                <c:pt idx="361">
                  <c:v>1153592</c:v>
                </c:pt>
                <c:pt idx="362">
                  <c:v>-466622</c:v>
                </c:pt>
                <c:pt idx="363">
                  <c:v>-367628</c:v>
                </c:pt>
                <c:pt idx="364">
                  <c:v>292765</c:v>
                </c:pt>
              </c:numCache>
            </c:numRef>
          </c:val>
        </c:ser>
        <c:dLbls>
          <c:showLegendKey val="0"/>
          <c:showVal val="0"/>
          <c:showCatName val="0"/>
          <c:showSerName val="0"/>
          <c:showPercent val="0"/>
          <c:showBubbleSize val="0"/>
        </c:dLbls>
        <c:gapWidth val="150"/>
        <c:axId val="199397760"/>
        <c:axId val="199399296"/>
      </c:barChart>
      <c:lineChart>
        <c:grouping val="standard"/>
        <c:varyColors val="0"/>
        <c:ser>
          <c:idx val="0"/>
          <c:order val="0"/>
          <c:tx>
            <c:strRef>
              <c:f>Data!$I$1</c:f>
              <c:strCache>
                <c:ptCount val="1"/>
                <c:pt idx="0">
                  <c:v>CV Shrinkage
30 Day Average
(kWh)</c:v>
                </c:pt>
              </c:strCache>
            </c:strRef>
          </c:tx>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Data!$I$3321:$I$3685</c:f>
              <c:numCache>
                <c:formatCode>#,##0</c:formatCode>
                <c:ptCount val="365"/>
                <c:pt idx="0">
                  <c:v>244935.1</c:v>
                </c:pt>
                <c:pt idx="1">
                  <c:v>227498.9</c:v>
                </c:pt>
                <c:pt idx="2">
                  <c:v>236257.03333333333</c:v>
                </c:pt>
                <c:pt idx="3">
                  <c:v>263614.40000000002</c:v>
                </c:pt>
                <c:pt idx="4">
                  <c:v>252175.76666666666</c:v>
                </c:pt>
                <c:pt idx="5">
                  <c:v>215510.1</c:v>
                </c:pt>
                <c:pt idx="6">
                  <c:v>231038.83333333334</c:v>
                </c:pt>
                <c:pt idx="7">
                  <c:v>225845.06666666668</c:v>
                </c:pt>
                <c:pt idx="8">
                  <c:v>165266.06666666668</c:v>
                </c:pt>
                <c:pt idx="9">
                  <c:v>160029</c:v>
                </c:pt>
                <c:pt idx="10">
                  <c:v>155995.33333333334</c:v>
                </c:pt>
                <c:pt idx="11">
                  <c:v>122578.7</c:v>
                </c:pt>
                <c:pt idx="12">
                  <c:v>139741.66666666666</c:v>
                </c:pt>
                <c:pt idx="13">
                  <c:v>142718.66666666666</c:v>
                </c:pt>
                <c:pt idx="14">
                  <c:v>67305.5</c:v>
                </c:pt>
                <c:pt idx="15">
                  <c:v>65444.6</c:v>
                </c:pt>
                <c:pt idx="16">
                  <c:v>34582.066666666666</c:v>
                </c:pt>
                <c:pt idx="17">
                  <c:v>31985.366666666665</c:v>
                </c:pt>
                <c:pt idx="18">
                  <c:v>723.16666666666663</c:v>
                </c:pt>
                <c:pt idx="19">
                  <c:v>-54353</c:v>
                </c:pt>
                <c:pt idx="20">
                  <c:v>-51872.5</c:v>
                </c:pt>
                <c:pt idx="21">
                  <c:v>-80656.833333333328</c:v>
                </c:pt>
                <c:pt idx="22">
                  <c:v>-111944.6</c:v>
                </c:pt>
                <c:pt idx="23">
                  <c:v>-83867.5</c:v>
                </c:pt>
                <c:pt idx="24">
                  <c:v>-112257.26666666666</c:v>
                </c:pt>
                <c:pt idx="25">
                  <c:v>-118124.23333333334</c:v>
                </c:pt>
                <c:pt idx="26">
                  <c:v>-116106.26666666666</c:v>
                </c:pt>
                <c:pt idx="27">
                  <c:v>-124277.16666666667</c:v>
                </c:pt>
                <c:pt idx="28">
                  <c:v>-116558.8</c:v>
                </c:pt>
                <c:pt idx="29">
                  <c:v>-106333.3</c:v>
                </c:pt>
                <c:pt idx="30">
                  <c:v>-49729.066666666666</c:v>
                </c:pt>
                <c:pt idx="31">
                  <c:v>-31192.833333333332</c:v>
                </c:pt>
                <c:pt idx="32">
                  <c:v>-52495.133333333331</c:v>
                </c:pt>
                <c:pt idx="33">
                  <c:v>-68610.166666666672</c:v>
                </c:pt>
                <c:pt idx="34">
                  <c:v>-63639.9</c:v>
                </c:pt>
                <c:pt idx="35">
                  <c:v>-47124.2</c:v>
                </c:pt>
                <c:pt idx="36">
                  <c:v>-66674.166666666672</c:v>
                </c:pt>
                <c:pt idx="37">
                  <c:v>-59997.566666666666</c:v>
                </c:pt>
                <c:pt idx="38">
                  <c:v>-20321.066666666666</c:v>
                </c:pt>
                <c:pt idx="39">
                  <c:v>-11632.533333333333</c:v>
                </c:pt>
                <c:pt idx="40">
                  <c:v>-16384.633333333335</c:v>
                </c:pt>
                <c:pt idx="41">
                  <c:v>-2005.7333333333333</c:v>
                </c:pt>
                <c:pt idx="42">
                  <c:v>-17732.433333333334</c:v>
                </c:pt>
                <c:pt idx="43">
                  <c:v>-33239.26666666667</c:v>
                </c:pt>
                <c:pt idx="44">
                  <c:v>5167.8666666666668</c:v>
                </c:pt>
                <c:pt idx="45">
                  <c:v>-5492.3666666666668</c:v>
                </c:pt>
                <c:pt idx="46">
                  <c:v>-2226</c:v>
                </c:pt>
                <c:pt idx="47">
                  <c:v>13008.2</c:v>
                </c:pt>
                <c:pt idx="48">
                  <c:v>13264.6</c:v>
                </c:pt>
                <c:pt idx="49">
                  <c:v>35399.166666666664</c:v>
                </c:pt>
                <c:pt idx="50">
                  <c:v>40131.76666666667</c:v>
                </c:pt>
                <c:pt idx="51">
                  <c:v>32361.366666666665</c:v>
                </c:pt>
                <c:pt idx="52">
                  <c:v>60771.033333333333</c:v>
                </c:pt>
                <c:pt idx="53">
                  <c:v>38956.033333333333</c:v>
                </c:pt>
                <c:pt idx="54">
                  <c:v>67366.8</c:v>
                </c:pt>
                <c:pt idx="55">
                  <c:v>61317.933333333334</c:v>
                </c:pt>
                <c:pt idx="56">
                  <c:v>49498.76666666667</c:v>
                </c:pt>
                <c:pt idx="57">
                  <c:v>74448.833333333328</c:v>
                </c:pt>
                <c:pt idx="58">
                  <c:v>58403.533333333333</c:v>
                </c:pt>
                <c:pt idx="59">
                  <c:v>56953.599999999999</c:v>
                </c:pt>
                <c:pt idx="60">
                  <c:v>15773.166666666666</c:v>
                </c:pt>
                <c:pt idx="61">
                  <c:v>501.93333333333334</c:v>
                </c:pt>
                <c:pt idx="62">
                  <c:v>4763.166666666667</c:v>
                </c:pt>
                <c:pt idx="63">
                  <c:v>12715.133333333333</c:v>
                </c:pt>
                <c:pt idx="64">
                  <c:v>23082.033333333333</c:v>
                </c:pt>
                <c:pt idx="65">
                  <c:v>15647.233333333334</c:v>
                </c:pt>
                <c:pt idx="66">
                  <c:v>21436.966666666667</c:v>
                </c:pt>
                <c:pt idx="67">
                  <c:v>26492.3</c:v>
                </c:pt>
                <c:pt idx="68">
                  <c:v>16962.400000000001</c:v>
                </c:pt>
                <c:pt idx="69">
                  <c:v>32321.466666666667</c:v>
                </c:pt>
                <c:pt idx="70">
                  <c:v>43235.366666666669</c:v>
                </c:pt>
                <c:pt idx="71">
                  <c:v>36389.833333333336</c:v>
                </c:pt>
                <c:pt idx="72">
                  <c:v>29897.866666666665</c:v>
                </c:pt>
                <c:pt idx="73">
                  <c:v>24497.066666666666</c:v>
                </c:pt>
                <c:pt idx="74">
                  <c:v>20592.633333333335</c:v>
                </c:pt>
                <c:pt idx="75">
                  <c:v>31215.733333333334</c:v>
                </c:pt>
                <c:pt idx="76">
                  <c:v>54530.133333333331</c:v>
                </c:pt>
                <c:pt idx="77">
                  <c:v>53232</c:v>
                </c:pt>
                <c:pt idx="78">
                  <c:v>72497.866666666669</c:v>
                </c:pt>
                <c:pt idx="79">
                  <c:v>61390.166666666664</c:v>
                </c:pt>
                <c:pt idx="80">
                  <c:v>55554.26666666667</c:v>
                </c:pt>
                <c:pt idx="81">
                  <c:v>75684.46666666666</c:v>
                </c:pt>
                <c:pt idx="82">
                  <c:v>63342.933333333334</c:v>
                </c:pt>
                <c:pt idx="83">
                  <c:v>59246.76666666667</c:v>
                </c:pt>
                <c:pt idx="84">
                  <c:v>50450.066666666666</c:v>
                </c:pt>
                <c:pt idx="85">
                  <c:v>55678.333333333336</c:v>
                </c:pt>
                <c:pt idx="86">
                  <c:v>50464.7</c:v>
                </c:pt>
                <c:pt idx="87">
                  <c:v>47380.166666666664</c:v>
                </c:pt>
                <c:pt idx="88">
                  <c:v>56653.033333333333</c:v>
                </c:pt>
                <c:pt idx="89">
                  <c:v>57987.8</c:v>
                </c:pt>
                <c:pt idx="90">
                  <c:v>52315.199999999997</c:v>
                </c:pt>
                <c:pt idx="91">
                  <c:v>40487.5</c:v>
                </c:pt>
                <c:pt idx="92">
                  <c:v>50127.933333333334</c:v>
                </c:pt>
                <c:pt idx="93">
                  <c:v>46706.7</c:v>
                </c:pt>
                <c:pt idx="94">
                  <c:v>39142.76666666667</c:v>
                </c:pt>
                <c:pt idx="95">
                  <c:v>32658.9</c:v>
                </c:pt>
                <c:pt idx="96">
                  <c:v>33954</c:v>
                </c:pt>
                <c:pt idx="97">
                  <c:v>31099.333333333332</c:v>
                </c:pt>
                <c:pt idx="98">
                  <c:v>28630.6</c:v>
                </c:pt>
                <c:pt idx="99">
                  <c:v>15401.2</c:v>
                </c:pt>
                <c:pt idx="100">
                  <c:v>5158.6000000000004</c:v>
                </c:pt>
                <c:pt idx="101">
                  <c:v>2989.8</c:v>
                </c:pt>
                <c:pt idx="102">
                  <c:v>7262.5</c:v>
                </c:pt>
                <c:pt idx="103">
                  <c:v>9224.6666666666661</c:v>
                </c:pt>
                <c:pt idx="104">
                  <c:v>18929.533333333333</c:v>
                </c:pt>
                <c:pt idx="105">
                  <c:v>13800.2</c:v>
                </c:pt>
                <c:pt idx="106">
                  <c:v>2606.9666666666667</c:v>
                </c:pt>
                <c:pt idx="107">
                  <c:v>2070.0666666666666</c:v>
                </c:pt>
                <c:pt idx="108">
                  <c:v>4492.166666666667</c:v>
                </c:pt>
                <c:pt idx="109">
                  <c:v>9434.8333333333339</c:v>
                </c:pt>
                <c:pt idx="110">
                  <c:v>12244.333333333334</c:v>
                </c:pt>
                <c:pt idx="111">
                  <c:v>-13293.4</c:v>
                </c:pt>
                <c:pt idx="112">
                  <c:v>-19191.966666666667</c:v>
                </c:pt>
                <c:pt idx="113">
                  <c:v>-13007.333333333334</c:v>
                </c:pt>
                <c:pt idx="114">
                  <c:v>-16284.266666666666</c:v>
                </c:pt>
                <c:pt idx="115">
                  <c:v>-19743.7</c:v>
                </c:pt>
                <c:pt idx="116">
                  <c:v>-34426.433333333334</c:v>
                </c:pt>
                <c:pt idx="117">
                  <c:v>-34326.833333333336</c:v>
                </c:pt>
                <c:pt idx="118">
                  <c:v>-35214.566666666666</c:v>
                </c:pt>
                <c:pt idx="119">
                  <c:v>-43251.033333333333</c:v>
                </c:pt>
                <c:pt idx="120">
                  <c:v>-42746.5</c:v>
                </c:pt>
                <c:pt idx="121">
                  <c:v>-32426.3</c:v>
                </c:pt>
                <c:pt idx="122">
                  <c:v>-27427.166666666668</c:v>
                </c:pt>
                <c:pt idx="123">
                  <c:v>-22122.633333333335</c:v>
                </c:pt>
                <c:pt idx="124">
                  <c:v>-12039.866666666667</c:v>
                </c:pt>
                <c:pt idx="125">
                  <c:v>-3586.1666666666665</c:v>
                </c:pt>
                <c:pt idx="126">
                  <c:v>-5819.9666666666662</c:v>
                </c:pt>
                <c:pt idx="127">
                  <c:v>-868.36666666666667</c:v>
                </c:pt>
                <c:pt idx="128">
                  <c:v>8093.7</c:v>
                </c:pt>
                <c:pt idx="129">
                  <c:v>209.6</c:v>
                </c:pt>
                <c:pt idx="130">
                  <c:v>5200.8999999999996</c:v>
                </c:pt>
                <c:pt idx="131">
                  <c:v>11334.3</c:v>
                </c:pt>
                <c:pt idx="132">
                  <c:v>26427.333333333332</c:v>
                </c:pt>
                <c:pt idx="133">
                  <c:v>15696.1</c:v>
                </c:pt>
                <c:pt idx="134">
                  <c:v>16318.2</c:v>
                </c:pt>
                <c:pt idx="135">
                  <c:v>23847.7</c:v>
                </c:pt>
                <c:pt idx="136">
                  <c:v>31304.799999999999</c:v>
                </c:pt>
                <c:pt idx="137">
                  <c:v>76626.833333333328</c:v>
                </c:pt>
                <c:pt idx="138">
                  <c:v>75423.266666666663</c:v>
                </c:pt>
                <c:pt idx="139">
                  <c:v>91812.633333333331</c:v>
                </c:pt>
                <c:pt idx="140">
                  <c:v>90921.8</c:v>
                </c:pt>
                <c:pt idx="141">
                  <c:v>102851.63333333333</c:v>
                </c:pt>
                <c:pt idx="142">
                  <c:v>107318.76666666666</c:v>
                </c:pt>
                <c:pt idx="143">
                  <c:v>104250.06666666667</c:v>
                </c:pt>
                <c:pt idx="144">
                  <c:v>148418.96666666667</c:v>
                </c:pt>
                <c:pt idx="145">
                  <c:v>159280.6</c:v>
                </c:pt>
                <c:pt idx="146">
                  <c:v>179049.13333333333</c:v>
                </c:pt>
                <c:pt idx="147">
                  <c:v>199932.53333333333</c:v>
                </c:pt>
                <c:pt idx="148">
                  <c:v>200208.46666666667</c:v>
                </c:pt>
                <c:pt idx="149">
                  <c:v>194046.9</c:v>
                </c:pt>
                <c:pt idx="150">
                  <c:v>189750.5</c:v>
                </c:pt>
                <c:pt idx="151">
                  <c:v>215885.5</c:v>
                </c:pt>
                <c:pt idx="152">
                  <c:v>196766.96666666667</c:v>
                </c:pt>
                <c:pt idx="153">
                  <c:v>203048.36666666667</c:v>
                </c:pt>
                <c:pt idx="154">
                  <c:v>220161.53333333333</c:v>
                </c:pt>
                <c:pt idx="155">
                  <c:v>228805.63333333333</c:v>
                </c:pt>
                <c:pt idx="156">
                  <c:v>236466.43333333332</c:v>
                </c:pt>
                <c:pt idx="157">
                  <c:v>240789.26666666666</c:v>
                </c:pt>
                <c:pt idx="158">
                  <c:v>237939.33333333334</c:v>
                </c:pt>
                <c:pt idx="159">
                  <c:v>253147.43333333332</c:v>
                </c:pt>
                <c:pt idx="160">
                  <c:v>254161.1</c:v>
                </c:pt>
                <c:pt idx="161">
                  <c:v>261881.9</c:v>
                </c:pt>
                <c:pt idx="162">
                  <c:v>278418.36666666664</c:v>
                </c:pt>
                <c:pt idx="163">
                  <c:v>296846.3</c:v>
                </c:pt>
                <c:pt idx="164">
                  <c:v>293709.7</c:v>
                </c:pt>
                <c:pt idx="165">
                  <c:v>286353.83333333331</c:v>
                </c:pt>
                <c:pt idx="166">
                  <c:v>287407.36666666664</c:v>
                </c:pt>
                <c:pt idx="167">
                  <c:v>244823.86666666667</c:v>
                </c:pt>
                <c:pt idx="168">
                  <c:v>247093.6</c:v>
                </c:pt>
                <c:pt idx="169">
                  <c:v>239480.96666666667</c:v>
                </c:pt>
                <c:pt idx="170">
                  <c:v>241067.8</c:v>
                </c:pt>
                <c:pt idx="171">
                  <c:v>245175.63333333333</c:v>
                </c:pt>
                <c:pt idx="172">
                  <c:v>253599.66666666666</c:v>
                </c:pt>
                <c:pt idx="173">
                  <c:v>256481.06666666668</c:v>
                </c:pt>
                <c:pt idx="174">
                  <c:v>218804.36666666667</c:v>
                </c:pt>
                <c:pt idx="175">
                  <c:v>221305.9</c:v>
                </c:pt>
                <c:pt idx="176">
                  <c:v>211707.9</c:v>
                </c:pt>
                <c:pt idx="177">
                  <c:v>190945.43333333332</c:v>
                </c:pt>
                <c:pt idx="178">
                  <c:v>210500.3</c:v>
                </c:pt>
                <c:pt idx="179">
                  <c:v>306210.03333333333</c:v>
                </c:pt>
                <c:pt idx="180">
                  <c:v>326007.63333333336</c:v>
                </c:pt>
                <c:pt idx="181">
                  <c:v>311118.06666666665</c:v>
                </c:pt>
                <c:pt idx="182">
                  <c:v>349691.13333333336</c:v>
                </c:pt>
                <c:pt idx="183">
                  <c:v>362795.9</c:v>
                </c:pt>
                <c:pt idx="184">
                  <c:v>364498.86666666664</c:v>
                </c:pt>
                <c:pt idx="185">
                  <c:v>360600.16666666669</c:v>
                </c:pt>
                <c:pt idx="186">
                  <c:v>358530.8</c:v>
                </c:pt>
                <c:pt idx="187">
                  <c:v>374340.53333333333</c:v>
                </c:pt>
                <c:pt idx="188">
                  <c:v>396530.3</c:v>
                </c:pt>
                <c:pt idx="189">
                  <c:v>415342.26666666666</c:v>
                </c:pt>
                <c:pt idx="190">
                  <c:v>428672.76666666666</c:v>
                </c:pt>
                <c:pt idx="191">
                  <c:v>426819.36666666664</c:v>
                </c:pt>
                <c:pt idx="192">
                  <c:v>413706.6</c:v>
                </c:pt>
                <c:pt idx="193">
                  <c:v>407889.33333333331</c:v>
                </c:pt>
                <c:pt idx="194">
                  <c:v>423497.46666666667</c:v>
                </c:pt>
                <c:pt idx="195">
                  <c:v>448809.76666666666</c:v>
                </c:pt>
                <c:pt idx="196">
                  <c:v>477889.26666666666</c:v>
                </c:pt>
                <c:pt idx="197">
                  <c:v>492242.36666666664</c:v>
                </c:pt>
                <c:pt idx="198">
                  <c:v>514200.76666666666</c:v>
                </c:pt>
                <c:pt idx="199">
                  <c:v>523303.9</c:v>
                </c:pt>
                <c:pt idx="200">
                  <c:v>516246.13333333336</c:v>
                </c:pt>
                <c:pt idx="201">
                  <c:v>523949.93333333335</c:v>
                </c:pt>
                <c:pt idx="202">
                  <c:v>505135.5</c:v>
                </c:pt>
                <c:pt idx="203">
                  <c:v>516094.13333333336</c:v>
                </c:pt>
                <c:pt idx="204">
                  <c:v>530697.16666666663</c:v>
                </c:pt>
                <c:pt idx="205">
                  <c:v>554553.56666666665</c:v>
                </c:pt>
                <c:pt idx="206">
                  <c:v>564139.43333333335</c:v>
                </c:pt>
                <c:pt idx="207">
                  <c:v>576969.53333333333</c:v>
                </c:pt>
                <c:pt idx="208">
                  <c:v>584147.9</c:v>
                </c:pt>
                <c:pt idx="209">
                  <c:v>493183.1</c:v>
                </c:pt>
                <c:pt idx="210">
                  <c:v>494477.23333333334</c:v>
                </c:pt>
                <c:pt idx="211">
                  <c:v>501141.2</c:v>
                </c:pt>
                <c:pt idx="212">
                  <c:v>485181.06666666665</c:v>
                </c:pt>
                <c:pt idx="213">
                  <c:v>497865.13333333336</c:v>
                </c:pt>
                <c:pt idx="214">
                  <c:v>471587.23333333334</c:v>
                </c:pt>
                <c:pt idx="215">
                  <c:v>492304.5</c:v>
                </c:pt>
                <c:pt idx="216">
                  <c:v>499143.5</c:v>
                </c:pt>
                <c:pt idx="217">
                  <c:v>498628.3</c:v>
                </c:pt>
                <c:pt idx="218">
                  <c:v>492182.96666666667</c:v>
                </c:pt>
                <c:pt idx="219">
                  <c:v>479072.86666666664</c:v>
                </c:pt>
                <c:pt idx="220">
                  <c:v>476989.5</c:v>
                </c:pt>
                <c:pt idx="221">
                  <c:v>511855.73333333334</c:v>
                </c:pt>
                <c:pt idx="222">
                  <c:v>522205.6</c:v>
                </c:pt>
                <c:pt idx="223">
                  <c:v>539967.80000000005</c:v>
                </c:pt>
                <c:pt idx="224">
                  <c:v>527350.6333333333</c:v>
                </c:pt>
                <c:pt idx="225">
                  <c:v>533435.83333333337</c:v>
                </c:pt>
                <c:pt idx="226">
                  <c:v>515482.66666666669</c:v>
                </c:pt>
                <c:pt idx="227">
                  <c:v>514282.83333333331</c:v>
                </c:pt>
                <c:pt idx="228">
                  <c:v>487233</c:v>
                </c:pt>
                <c:pt idx="229">
                  <c:v>495920.43333333335</c:v>
                </c:pt>
                <c:pt idx="230">
                  <c:v>531835.69999999995</c:v>
                </c:pt>
                <c:pt idx="231">
                  <c:v>515805.96666666667</c:v>
                </c:pt>
                <c:pt idx="232">
                  <c:v>511163.9</c:v>
                </c:pt>
                <c:pt idx="233">
                  <c:v>513134.76666666666</c:v>
                </c:pt>
                <c:pt idx="234">
                  <c:v>512018</c:v>
                </c:pt>
                <c:pt idx="235">
                  <c:v>512383.1</c:v>
                </c:pt>
                <c:pt idx="236">
                  <c:v>513757.96666666667</c:v>
                </c:pt>
                <c:pt idx="237">
                  <c:v>514561.36666666664</c:v>
                </c:pt>
                <c:pt idx="238">
                  <c:v>480911.33333333331</c:v>
                </c:pt>
                <c:pt idx="239">
                  <c:v>607469.30000000005</c:v>
                </c:pt>
                <c:pt idx="240">
                  <c:v>581951.6333333333</c:v>
                </c:pt>
                <c:pt idx="241">
                  <c:v>577286.73333333328</c:v>
                </c:pt>
                <c:pt idx="242">
                  <c:v>557166.80000000005</c:v>
                </c:pt>
                <c:pt idx="243">
                  <c:v>503522.43333333335</c:v>
                </c:pt>
                <c:pt idx="244">
                  <c:v>490949.66666666669</c:v>
                </c:pt>
                <c:pt idx="245">
                  <c:v>439389.23333333334</c:v>
                </c:pt>
                <c:pt idx="246">
                  <c:v>400449.36666666664</c:v>
                </c:pt>
                <c:pt idx="247">
                  <c:v>370009.59999999998</c:v>
                </c:pt>
                <c:pt idx="248">
                  <c:v>374102.93333333335</c:v>
                </c:pt>
                <c:pt idx="249">
                  <c:v>377953.76666666666</c:v>
                </c:pt>
                <c:pt idx="250">
                  <c:v>383584.9</c:v>
                </c:pt>
                <c:pt idx="251">
                  <c:v>350625.76666666666</c:v>
                </c:pt>
                <c:pt idx="252">
                  <c:v>319896.83333333331</c:v>
                </c:pt>
                <c:pt idx="253">
                  <c:v>306882.66666666669</c:v>
                </c:pt>
                <c:pt idx="254">
                  <c:v>304229.46666666667</c:v>
                </c:pt>
                <c:pt idx="255">
                  <c:v>256304.23333333334</c:v>
                </c:pt>
                <c:pt idx="256">
                  <c:v>230550.36666666667</c:v>
                </c:pt>
                <c:pt idx="257">
                  <c:v>212588.66666666666</c:v>
                </c:pt>
                <c:pt idx="258">
                  <c:v>207390.46666666667</c:v>
                </c:pt>
                <c:pt idx="259">
                  <c:v>170360.43333333332</c:v>
                </c:pt>
                <c:pt idx="260">
                  <c:v>146400.9</c:v>
                </c:pt>
                <c:pt idx="261">
                  <c:v>149413.33333333334</c:v>
                </c:pt>
                <c:pt idx="262">
                  <c:v>192085.66666666666</c:v>
                </c:pt>
                <c:pt idx="263">
                  <c:v>179479.5</c:v>
                </c:pt>
                <c:pt idx="264">
                  <c:v>143418.86666666667</c:v>
                </c:pt>
                <c:pt idx="265">
                  <c:v>96278.46666666666</c:v>
                </c:pt>
                <c:pt idx="266">
                  <c:v>71907.166666666672</c:v>
                </c:pt>
                <c:pt idx="267">
                  <c:v>37097.166666666664</c:v>
                </c:pt>
                <c:pt idx="268">
                  <c:v>43900.866666666669</c:v>
                </c:pt>
                <c:pt idx="269">
                  <c:v>-66469.96666666666</c:v>
                </c:pt>
                <c:pt idx="270">
                  <c:v>-70221.899999999994</c:v>
                </c:pt>
                <c:pt idx="271">
                  <c:v>-108765.96666666666</c:v>
                </c:pt>
                <c:pt idx="272">
                  <c:v>-126681.4</c:v>
                </c:pt>
                <c:pt idx="273">
                  <c:v>-107671.8</c:v>
                </c:pt>
                <c:pt idx="274">
                  <c:v>-88321.733333333337</c:v>
                </c:pt>
                <c:pt idx="275">
                  <c:v>-62104.1</c:v>
                </c:pt>
                <c:pt idx="276">
                  <c:v>-19025.7</c:v>
                </c:pt>
                <c:pt idx="277">
                  <c:v>-4109.1000000000004</c:v>
                </c:pt>
                <c:pt idx="278">
                  <c:v>-35864.333333333336</c:v>
                </c:pt>
                <c:pt idx="279">
                  <c:v>-53623.26666666667</c:v>
                </c:pt>
                <c:pt idx="280">
                  <c:v>-48038.866666666669</c:v>
                </c:pt>
                <c:pt idx="281">
                  <c:v>-87631.733333333337</c:v>
                </c:pt>
                <c:pt idx="282">
                  <c:v>-93345.133333333331</c:v>
                </c:pt>
                <c:pt idx="283">
                  <c:v>-77072.5</c:v>
                </c:pt>
                <c:pt idx="284">
                  <c:v>-107329.36666666667</c:v>
                </c:pt>
                <c:pt idx="285">
                  <c:v>-74906.166666666672</c:v>
                </c:pt>
                <c:pt idx="286">
                  <c:v>-85437.733333333337</c:v>
                </c:pt>
                <c:pt idx="287">
                  <c:v>-97008.166666666672</c:v>
                </c:pt>
                <c:pt idx="288">
                  <c:v>-83068.666666666672</c:v>
                </c:pt>
                <c:pt idx="289">
                  <c:v>-86114.4</c:v>
                </c:pt>
                <c:pt idx="290">
                  <c:v>-76462.233333333337</c:v>
                </c:pt>
                <c:pt idx="291">
                  <c:v>-71813.100000000006</c:v>
                </c:pt>
                <c:pt idx="292">
                  <c:v>-88955.866666666669</c:v>
                </c:pt>
                <c:pt idx="293">
                  <c:v>-102184.43333333333</c:v>
                </c:pt>
                <c:pt idx="294">
                  <c:v>-80736.733333333337</c:v>
                </c:pt>
                <c:pt idx="295">
                  <c:v>-70345.833333333328</c:v>
                </c:pt>
                <c:pt idx="296">
                  <c:v>-62226.166666666664</c:v>
                </c:pt>
                <c:pt idx="297">
                  <c:v>-67109.366666666669</c:v>
                </c:pt>
                <c:pt idx="298">
                  <c:v>-33313.699999999997</c:v>
                </c:pt>
                <c:pt idx="299">
                  <c:v>-44121.166666666664</c:v>
                </c:pt>
                <c:pt idx="300">
                  <c:v>-7411.1</c:v>
                </c:pt>
                <c:pt idx="301">
                  <c:v>63492.633333333331</c:v>
                </c:pt>
                <c:pt idx="302">
                  <c:v>92023.866666666669</c:v>
                </c:pt>
                <c:pt idx="303">
                  <c:v>99996.333333333328</c:v>
                </c:pt>
                <c:pt idx="304">
                  <c:v>69805.633333333331</c:v>
                </c:pt>
                <c:pt idx="305">
                  <c:v>80516.833333333328</c:v>
                </c:pt>
                <c:pt idx="306">
                  <c:v>43779.6</c:v>
                </c:pt>
                <c:pt idx="307">
                  <c:v>21821.566666666666</c:v>
                </c:pt>
                <c:pt idx="308">
                  <c:v>133578.66666666666</c:v>
                </c:pt>
                <c:pt idx="309">
                  <c:v>149786.5</c:v>
                </c:pt>
                <c:pt idx="310">
                  <c:v>120721.9</c:v>
                </c:pt>
                <c:pt idx="311">
                  <c:v>140716.76666666666</c:v>
                </c:pt>
                <c:pt idx="312">
                  <c:v>100366.53333333334</c:v>
                </c:pt>
                <c:pt idx="313">
                  <c:v>63247.533333333333</c:v>
                </c:pt>
                <c:pt idx="314">
                  <c:v>105684.53333333334</c:v>
                </c:pt>
                <c:pt idx="315">
                  <c:v>97375.833333333328</c:v>
                </c:pt>
                <c:pt idx="316">
                  <c:v>109799.96666666666</c:v>
                </c:pt>
                <c:pt idx="317">
                  <c:v>110155.73333333334</c:v>
                </c:pt>
                <c:pt idx="318">
                  <c:v>80260.766666666663</c:v>
                </c:pt>
                <c:pt idx="319">
                  <c:v>121918.8</c:v>
                </c:pt>
                <c:pt idx="320">
                  <c:v>106959.03333333334</c:v>
                </c:pt>
                <c:pt idx="321">
                  <c:v>121113.1</c:v>
                </c:pt>
                <c:pt idx="322">
                  <c:v>139160.26666666666</c:v>
                </c:pt>
                <c:pt idx="323">
                  <c:v>143161.20000000001</c:v>
                </c:pt>
                <c:pt idx="324">
                  <c:v>144765.1</c:v>
                </c:pt>
                <c:pt idx="325">
                  <c:v>153749.23333333334</c:v>
                </c:pt>
                <c:pt idx="326">
                  <c:v>148471.70000000001</c:v>
                </c:pt>
                <c:pt idx="327">
                  <c:v>186328.9</c:v>
                </c:pt>
                <c:pt idx="328">
                  <c:v>134783.46666666667</c:v>
                </c:pt>
                <c:pt idx="329">
                  <c:v>129450.9</c:v>
                </c:pt>
                <c:pt idx="330">
                  <c:v>116536.56666666667</c:v>
                </c:pt>
                <c:pt idx="331">
                  <c:v>63463.533333333333</c:v>
                </c:pt>
                <c:pt idx="332">
                  <c:v>67329.600000000006</c:v>
                </c:pt>
                <c:pt idx="333">
                  <c:v>44736.633333333331</c:v>
                </c:pt>
                <c:pt idx="334">
                  <c:v>70210.066666666666</c:v>
                </c:pt>
                <c:pt idx="335">
                  <c:v>67377.53333333334</c:v>
                </c:pt>
                <c:pt idx="336">
                  <c:v>117638.96666666666</c:v>
                </c:pt>
                <c:pt idx="337">
                  <c:v>139745.13333333333</c:v>
                </c:pt>
                <c:pt idx="338">
                  <c:v>59584.366666666669</c:v>
                </c:pt>
                <c:pt idx="339">
                  <c:v>53437.3</c:v>
                </c:pt>
                <c:pt idx="340">
                  <c:v>57346.633333333331</c:v>
                </c:pt>
                <c:pt idx="341">
                  <c:v>43465.3</c:v>
                </c:pt>
                <c:pt idx="342">
                  <c:v>70804.166666666672</c:v>
                </c:pt>
                <c:pt idx="343">
                  <c:v>82537.96666666666</c:v>
                </c:pt>
                <c:pt idx="344">
                  <c:v>75983.433333333334</c:v>
                </c:pt>
                <c:pt idx="345">
                  <c:v>73472.866666666669</c:v>
                </c:pt>
                <c:pt idx="346">
                  <c:v>62979.866666666669</c:v>
                </c:pt>
                <c:pt idx="347">
                  <c:v>88533.233333333337</c:v>
                </c:pt>
                <c:pt idx="348">
                  <c:v>98449.366666666669</c:v>
                </c:pt>
                <c:pt idx="349">
                  <c:v>77370.133333333331</c:v>
                </c:pt>
                <c:pt idx="350">
                  <c:v>63601.5</c:v>
                </c:pt>
                <c:pt idx="351">
                  <c:v>58936.6</c:v>
                </c:pt>
                <c:pt idx="352">
                  <c:v>16217.1</c:v>
                </c:pt>
                <c:pt idx="353">
                  <c:v>41940.23333333333</c:v>
                </c:pt>
                <c:pt idx="354">
                  <c:v>40482.833333333336</c:v>
                </c:pt>
                <c:pt idx="355">
                  <c:v>36933.533333333333</c:v>
                </c:pt>
                <c:pt idx="356">
                  <c:v>61064.433333333334</c:v>
                </c:pt>
                <c:pt idx="357">
                  <c:v>54167</c:v>
                </c:pt>
                <c:pt idx="358">
                  <c:v>61132.333333333336</c:v>
                </c:pt>
                <c:pt idx="359">
                  <c:v>68122.46666666666</c:v>
                </c:pt>
                <c:pt idx="360">
                  <c:v>73898.666666666672</c:v>
                </c:pt>
                <c:pt idx="361">
                  <c:v>114324.3</c:v>
                </c:pt>
                <c:pt idx="362">
                  <c:v>89100.233333333337</c:v>
                </c:pt>
                <c:pt idx="363">
                  <c:v>92364.7</c:v>
                </c:pt>
                <c:pt idx="364">
                  <c:v>102312</c:v>
                </c:pt>
              </c:numCache>
            </c:numRef>
          </c:val>
          <c:smooth val="0"/>
        </c:ser>
        <c:dLbls>
          <c:showLegendKey val="0"/>
          <c:showVal val="0"/>
          <c:showCatName val="0"/>
          <c:showSerName val="0"/>
          <c:showPercent val="0"/>
          <c:showBubbleSize val="0"/>
        </c:dLbls>
        <c:marker val="1"/>
        <c:smooth val="0"/>
        <c:axId val="199397760"/>
        <c:axId val="199399296"/>
      </c:lineChart>
      <c:dateAx>
        <c:axId val="199397760"/>
        <c:scaling>
          <c:orientation val="minMax"/>
        </c:scaling>
        <c:delete val="0"/>
        <c:axPos val="b"/>
        <c:numFmt formatCode="m/d/yyyy" sourceLinked="1"/>
        <c:majorTickMark val="out"/>
        <c:minorTickMark val="none"/>
        <c:tickLblPos val="nextTo"/>
        <c:crossAx val="199399296"/>
        <c:crosses val="autoZero"/>
        <c:auto val="1"/>
        <c:lblOffset val="100"/>
        <c:baseTimeUnit val="days"/>
      </c:dateAx>
      <c:valAx>
        <c:axId val="199399296"/>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199397760"/>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16 - March 17</a:t>
            </a:r>
            <a:endParaRPr lang="en-GB"/>
          </a:p>
        </c:rich>
      </c:tx>
      <c:layout/>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00000"/>
            </a:solidFill>
          </c:spPr>
          <c:invertIfNegative val="0"/>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Data!$E$3321:$E$3685</c:f>
              <c:numCache>
                <c:formatCode>#,##0</c:formatCode>
                <c:ptCount val="365"/>
                <c:pt idx="0">
                  <c:v>5535887</c:v>
                </c:pt>
                <c:pt idx="1">
                  <c:v>13806413</c:v>
                </c:pt>
                <c:pt idx="2">
                  <c:v>9043796</c:v>
                </c:pt>
                <c:pt idx="3">
                  <c:v>7818288</c:v>
                </c:pt>
                <c:pt idx="4">
                  <c:v>-262975</c:v>
                </c:pt>
                <c:pt idx="5">
                  <c:v>11727477</c:v>
                </c:pt>
                <c:pt idx="6">
                  <c:v>-1105545</c:v>
                </c:pt>
                <c:pt idx="7">
                  <c:v>17761218</c:v>
                </c:pt>
                <c:pt idx="8">
                  <c:v>6972202</c:v>
                </c:pt>
                <c:pt idx="9">
                  <c:v>8642126</c:v>
                </c:pt>
                <c:pt idx="10">
                  <c:v>23282328</c:v>
                </c:pt>
                <c:pt idx="11">
                  <c:v>4011712</c:v>
                </c:pt>
                <c:pt idx="12">
                  <c:v>25294229</c:v>
                </c:pt>
                <c:pt idx="13">
                  <c:v>14867007</c:v>
                </c:pt>
                <c:pt idx="14">
                  <c:v>-12330640</c:v>
                </c:pt>
                <c:pt idx="15">
                  <c:v>4421650</c:v>
                </c:pt>
                <c:pt idx="16">
                  <c:v>28817961</c:v>
                </c:pt>
                <c:pt idx="17">
                  <c:v>9772450</c:v>
                </c:pt>
                <c:pt idx="18">
                  <c:v>17524811</c:v>
                </c:pt>
                <c:pt idx="19">
                  <c:v>18972605</c:v>
                </c:pt>
                <c:pt idx="20">
                  <c:v>736150</c:v>
                </c:pt>
                <c:pt idx="21">
                  <c:v>-18893691</c:v>
                </c:pt>
                <c:pt idx="22">
                  <c:v>-15030541</c:v>
                </c:pt>
                <c:pt idx="23">
                  <c:v>4410582</c:v>
                </c:pt>
                <c:pt idx="24">
                  <c:v>11186961</c:v>
                </c:pt>
                <c:pt idx="25">
                  <c:v>19550488</c:v>
                </c:pt>
                <c:pt idx="26">
                  <c:v>2937112</c:v>
                </c:pt>
                <c:pt idx="27">
                  <c:v>9830118</c:v>
                </c:pt>
                <c:pt idx="28">
                  <c:v>-2779713</c:v>
                </c:pt>
                <c:pt idx="29">
                  <c:v>22015972</c:v>
                </c:pt>
                <c:pt idx="30">
                  <c:v>7262252</c:v>
                </c:pt>
                <c:pt idx="31">
                  <c:v>-7711497</c:v>
                </c:pt>
                <c:pt idx="32">
                  <c:v>7719483</c:v>
                </c:pt>
                <c:pt idx="33">
                  <c:v>-9850590</c:v>
                </c:pt>
                <c:pt idx="34">
                  <c:v>16650554</c:v>
                </c:pt>
                <c:pt idx="35">
                  <c:v>17218141</c:v>
                </c:pt>
                <c:pt idx="36">
                  <c:v>19382453</c:v>
                </c:pt>
                <c:pt idx="37">
                  <c:v>12860168</c:v>
                </c:pt>
                <c:pt idx="38">
                  <c:v>14794720</c:v>
                </c:pt>
                <c:pt idx="39">
                  <c:v>13971912</c:v>
                </c:pt>
                <c:pt idx="40">
                  <c:v>9775796</c:v>
                </c:pt>
                <c:pt idx="41">
                  <c:v>4120797</c:v>
                </c:pt>
                <c:pt idx="42">
                  <c:v>12513168</c:v>
                </c:pt>
                <c:pt idx="43">
                  <c:v>7119777</c:v>
                </c:pt>
                <c:pt idx="44">
                  <c:v>4094843</c:v>
                </c:pt>
                <c:pt idx="45">
                  <c:v>15469294</c:v>
                </c:pt>
                <c:pt idx="46">
                  <c:v>29934743</c:v>
                </c:pt>
                <c:pt idx="47">
                  <c:v>-7371971</c:v>
                </c:pt>
                <c:pt idx="48">
                  <c:v>17247708</c:v>
                </c:pt>
                <c:pt idx="49">
                  <c:v>17309931</c:v>
                </c:pt>
                <c:pt idx="50">
                  <c:v>13644269</c:v>
                </c:pt>
                <c:pt idx="51">
                  <c:v>4817087</c:v>
                </c:pt>
                <c:pt idx="52">
                  <c:v>20541324</c:v>
                </c:pt>
                <c:pt idx="53">
                  <c:v>14177822</c:v>
                </c:pt>
                <c:pt idx="54">
                  <c:v>-4707552</c:v>
                </c:pt>
                <c:pt idx="55">
                  <c:v>23011309</c:v>
                </c:pt>
                <c:pt idx="56">
                  <c:v>3632244</c:v>
                </c:pt>
                <c:pt idx="57">
                  <c:v>1768132</c:v>
                </c:pt>
                <c:pt idx="58">
                  <c:v>10438132</c:v>
                </c:pt>
                <c:pt idx="59">
                  <c:v>11339676</c:v>
                </c:pt>
                <c:pt idx="60">
                  <c:v>9140720</c:v>
                </c:pt>
                <c:pt idx="61">
                  <c:v>8213635</c:v>
                </c:pt>
                <c:pt idx="62">
                  <c:v>12507140</c:v>
                </c:pt>
                <c:pt idx="63">
                  <c:v>30059560</c:v>
                </c:pt>
                <c:pt idx="64">
                  <c:v>10862901</c:v>
                </c:pt>
                <c:pt idx="65">
                  <c:v>3662227</c:v>
                </c:pt>
                <c:pt idx="66">
                  <c:v>5151322</c:v>
                </c:pt>
                <c:pt idx="67">
                  <c:v>3836781</c:v>
                </c:pt>
                <c:pt idx="68">
                  <c:v>23750954</c:v>
                </c:pt>
                <c:pt idx="69">
                  <c:v>-1099687</c:v>
                </c:pt>
                <c:pt idx="70">
                  <c:v>-18814241</c:v>
                </c:pt>
                <c:pt idx="71">
                  <c:v>30977345</c:v>
                </c:pt>
                <c:pt idx="72">
                  <c:v>5807415</c:v>
                </c:pt>
                <c:pt idx="73">
                  <c:v>-6386243</c:v>
                </c:pt>
                <c:pt idx="74">
                  <c:v>25222743</c:v>
                </c:pt>
                <c:pt idx="75">
                  <c:v>12856348</c:v>
                </c:pt>
                <c:pt idx="76">
                  <c:v>6869801</c:v>
                </c:pt>
                <c:pt idx="77">
                  <c:v>13528859</c:v>
                </c:pt>
                <c:pt idx="78">
                  <c:v>4698453</c:v>
                </c:pt>
                <c:pt idx="79">
                  <c:v>20094654</c:v>
                </c:pt>
                <c:pt idx="80">
                  <c:v>-1000782</c:v>
                </c:pt>
                <c:pt idx="81">
                  <c:v>7684253</c:v>
                </c:pt>
                <c:pt idx="82">
                  <c:v>5607083</c:v>
                </c:pt>
                <c:pt idx="83">
                  <c:v>-5980700</c:v>
                </c:pt>
                <c:pt idx="84">
                  <c:v>-4521270</c:v>
                </c:pt>
                <c:pt idx="85">
                  <c:v>20855920</c:v>
                </c:pt>
                <c:pt idx="86">
                  <c:v>5253551</c:v>
                </c:pt>
                <c:pt idx="87">
                  <c:v>5006</c:v>
                </c:pt>
                <c:pt idx="88">
                  <c:v>4663169</c:v>
                </c:pt>
                <c:pt idx="89">
                  <c:v>-3116849</c:v>
                </c:pt>
                <c:pt idx="90">
                  <c:v>17332159</c:v>
                </c:pt>
                <c:pt idx="91">
                  <c:v>16724151</c:v>
                </c:pt>
                <c:pt idx="92">
                  <c:v>12317452</c:v>
                </c:pt>
                <c:pt idx="93">
                  <c:v>-280087</c:v>
                </c:pt>
                <c:pt idx="94">
                  <c:v>11000825</c:v>
                </c:pt>
                <c:pt idx="95">
                  <c:v>-14883298</c:v>
                </c:pt>
                <c:pt idx="96">
                  <c:v>16949783</c:v>
                </c:pt>
                <c:pt idx="97">
                  <c:v>18952385</c:v>
                </c:pt>
                <c:pt idx="98">
                  <c:v>8029232</c:v>
                </c:pt>
                <c:pt idx="99">
                  <c:v>-13945656</c:v>
                </c:pt>
                <c:pt idx="100">
                  <c:v>5147579</c:v>
                </c:pt>
                <c:pt idx="101">
                  <c:v>11349203</c:v>
                </c:pt>
                <c:pt idx="102">
                  <c:v>6455553</c:v>
                </c:pt>
                <c:pt idx="103">
                  <c:v>17783295</c:v>
                </c:pt>
                <c:pt idx="104">
                  <c:v>3302864</c:v>
                </c:pt>
                <c:pt idx="105">
                  <c:v>19651452</c:v>
                </c:pt>
                <c:pt idx="106">
                  <c:v>2151943</c:v>
                </c:pt>
                <c:pt idx="107">
                  <c:v>32356615</c:v>
                </c:pt>
                <c:pt idx="108">
                  <c:v>6107781</c:v>
                </c:pt>
                <c:pt idx="109">
                  <c:v>15313466</c:v>
                </c:pt>
                <c:pt idx="110">
                  <c:v>6126734</c:v>
                </c:pt>
                <c:pt idx="111">
                  <c:v>23346874</c:v>
                </c:pt>
                <c:pt idx="112">
                  <c:v>8834324</c:v>
                </c:pt>
                <c:pt idx="113">
                  <c:v>11198631</c:v>
                </c:pt>
                <c:pt idx="114">
                  <c:v>9888902</c:v>
                </c:pt>
                <c:pt idx="115">
                  <c:v>1532877</c:v>
                </c:pt>
                <c:pt idx="116">
                  <c:v>17518053</c:v>
                </c:pt>
                <c:pt idx="117">
                  <c:v>87344065</c:v>
                </c:pt>
                <c:pt idx="118">
                  <c:v>21538678</c:v>
                </c:pt>
                <c:pt idx="119">
                  <c:v>36192775</c:v>
                </c:pt>
                <c:pt idx="120">
                  <c:v>-48697675</c:v>
                </c:pt>
                <c:pt idx="121">
                  <c:v>6540659</c:v>
                </c:pt>
                <c:pt idx="122">
                  <c:v>43887632</c:v>
                </c:pt>
                <c:pt idx="123">
                  <c:v>23447480</c:v>
                </c:pt>
                <c:pt idx="124">
                  <c:v>16998393</c:v>
                </c:pt>
                <c:pt idx="125">
                  <c:v>4988257</c:v>
                </c:pt>
                <c:pt idx="126">
                  <c:v>-7742341</c:v>
                </c:pt>
                <c:pt idx="127">
                  <c:v>42803467</c:v>
                </c:pt>
                <c:pt idx="128">
                  <c:v>5165573</c:v>
                </c:pt>
                <c:pt idx="129">
                  <c:v>15637054</c:v>
                </c:pt>
                <c:pt idx="130">
                  <c:v>40979782</c:v>
                </c:pt>
                <c:pt idx="131">
                  <c:v>24078638</c:v>
                </c:pt>
                <c:pt idx="132">
                  <c:v>24929738</c:v>
                </c:pt>
                <c:pt idx="133">
                  <c:v>17385018</c:v>
                </c:pt>
                <c:pt idx="134">
                  <c:v>6318473</c:v>
                </c:pt>
                <c:pt idx="135">
                  <c:v>2880706</c:v>
                </c:pt>
                <c:pt idx="136">
                  <c:v>6676283</c:v>
                </c:pt>
                <c:pt idx="137">
                  <c:v>11280275</c:v>
                </c:pt>
                <c:pt idx="138">
                  <c:v>7422291</c:v>
                </c:pt>
                <c:pt idx="139">
                  <c:v>16899808</c:v>
                </c:pt>
                <c:pt idx="140">
                  <c:v>19043488</c:v>
                </c:pt>
                <c:pt idx="141">
                  <c:v>14264003</c:v>
                </c:pt>
                <c:pt idx="142">
                  <c:v>17949251</c:v>
                </c:pt>
                <c:pt idx="143">
                  <c:v>21567521</c:v>
                </c:pt>
                <c:pt idx="144">
                  <c:v>6691811</c:v>
                </c:pt>
                <c:pt idx="145">
                  <c:v>5775398</c:v>
                </c:pt>
                <c:pt idx="146">
                  <c:v>17661778</c:v>
                </c:pt>
                <c:pt idx="147">
                  <c:v>6996124</c:v>
                </c:pt>
                <c:pt idx="148">
                  <c:v>25043626</c:v>
                </c:pt>
                <c:pt idx="149">
                  <c:v>-8487072</c:v>
                </c:pt>
                <c:pt idx="150">
                  <c:v>24853442</c:v>
                </c:pt>
                <c:pt idx="151">
                  <c:v>16674340</c:v>
                </c:pt>
                <c:pt idx="152">
                  <c:v>3708355</c:v>
                </c:pt>
                <c:pt idx="153">
                  <c:v>3640916</c:v>
                </c:pt>
                <c:pt idx="154">
                  <c:v>15722176</c:v>
                </c:pt>
                <c:pt idx="155">
                  <c:v>10729211</c:v>
                </c:pt>
                <c:pt idx="156">
                  <c:v>-3119441</c:v>
                </c:pt>
                <c:pt idx="157">
                  <c:v>19494529</c:v>
                </c:pt>
                <c:pt idx="158">
                  <c:v>32077366</c:v>
                </c:pt>
                <c:pt idx="159">
                  <c:v>22399780</c:v>
                </c:pt>
                <c:pt idx="160">
                  <c:v>12587903</c:v>
                </c:pt>
                <c:pt idx="161">
                  <c:v>12603573</c:v>
                </c:pt>
                <c:pt idx="162">
                  <c:v>7039286</c:v>
                </c:pt>
                <c:pt idx="163">
                  <c:v>28748535</c:v>
                </c:pt>
                <c:pt idx="164">
                  <c:v>17965831</c:v>
                </c:pt>
                <c:pt idx="165">
                  <c:v>15837631</c:v>
                </c:pt>
                <c:pt idx="166">
                  <c:v>16257489</c:v>
                </c:pt>
                <c:pt idx="167">
                  <c:v>13835925</c:v>
                </c:pt>
                <c:pt idx="168">
                  <c:v>9829408</c:v>
                </c:pt>
                <c:pt idx="169">
                  <c:v>17416574</c:v>
                </c:pt>
                <c:pt idx="170">
                  <c:v>15334650</c:v>
                </c:pt>
                <c:pt idx="171">
                  <c:v>15613008</c:v>
                </c:pt>
                <c:pt idx="172">
                  <c:v>1159008</c:v>
                </c:pt>
                <c:pt idx="173">
                  <c:v>1017889</c:v>
                </c:pt>
                <c:pt idx="174">
                  <c:v>13267285</c:v>
                </c:pt>
                <c:pt idx="175">
                  <c:v>36569663</c:v>
                </c:pt>
                <c:pt idx="176">
                  <c:v>15860370</c:v>
                </c:pt>
                <c:pt idx="177">
                  <c:v>-10746731</c:v>
                </c:pt>
                <c:pt idx="178">
                  <c:v>4115987</c:v>
                </c:pt>
                <c:pt idx="179">
                  <c:v>32219611</c:v>
                </c:pt>
                <c:pt idx="180">
                  <c:v>15637865</c:v>
                </c:pt>
                <c:pt idx="181">
                  <c:v>2029142</c:v>
                </c:pt>
                <c:pt idx="182">
                  <c:v>31552962</c:v>
                </c:pt>
                <c:pt idx="183">
                  <c:v>-3565264</c:v>
                </c:pt>
                <c:pt idx="184">
                  <c:v>-5503428</c:v>
                </c:pt>
                <c:pt idx="185">
                  <c:v>18187280</c:v>
                </c:pt>
                <c:pt idx="186">
                  <c:v>14391579</c:v>
                </c:pt>
                <c:pt idx="187">
                  <c:v>-8711747</c:v>
                </c:pt>
                <c:pt idx="188">
                  <c:v>31198764</c:v>
                </c:pt>
                <c:pt idx="189">
                  <c:v>3523231</c:v>
                </c:pt>
                <c:pt idx="190">
                  <c:v>37203868</c:v>
                </c:pt>
                <c:pt idx="191">
                  <c:v>-6101860</c:v>
                </c:pt>
                <c:pt idx="192">
                  <c:v>21479836</c:v>
                </c:pt>
                <c:pt idx="193">
                  <c:v>1237741</c:v>
                </c:pt>
                <c:pt idx="194">
                  <c:v>16098930</c:v>
                </c:pt>
                <c:pt idx="195">
                  <c:v>13296741</c:v>
                </c:pt>
                <c:pt idx="196">
                  <c:v>19106233</c:v>
                </c:pt>
                <c:pt idx="197">
                  <c:v>8148645</c:v>
                </c:pt>
                <c:pt idx="198">
                  <c:v>15985275</c:v>
                </c:pt>
                <c:pt idx="199">
                  <c:v>3953496</c:v>
                </c:pt>
                <c:pt idx="200">
                  <c:v>14607826</c:v>
                </c:pt>
                <c:pt idx="201">
                  <c:v>19034721</c:v>
                </c:pt>
                <c:pt idx="202">
                  <c:v>2297365</c:v>
                </c:pt>
                <c:pt idx="203">
                  <c:v>9367167</c:v>
                </c:pt>
                <c:pt idx="204">
                  <c:v>6833389</c:v>
                </c:pt>
                <c:pt idx="205">
                  <c:v>18903828</c:v>
                </c:pt>
                <c:pt idx="206">
                  <c:v>2525184</c:v>
                </c:pt>
                <c:pt idx="207">
                  <c:v>10637314</c:v>
                </c:pt>
                <c:pt idx="208">
                  <c:v>18505873</c:v>
                </c:pt>
                <c:pt idx="209">
                  <c:v>14076496</c:v>
                </c:pt>
                <c:pt idx="210">
                  <c:v>-8312953</c:v>
                </c:pt>
                <c:pt idx="211">
                  <c:v>22644130</c:v>
                </c:pt>
                <c:pt idx="212">
                  <c:v>20906260</c:v>
                </c:pt>
                <c:pt idx="213">
                  <c:v>2029439</c:v>
                </c:pt>
                <c:pt idx="214">
                  <c:v>13810020</c:v>
                </c:pt>
                <c:pt idx="215">
                  <c:v>13263169</c:v>
                </c:pt>
                <c:pt idx="216">
                  <c:v>8934208</c:v>
                </c:pt>
                <c:pt idx="217">
                  <c:v>18929796</c:v>
                </c:pt>
                <c:pt idx="218">
                  <c:v>493963</c:v>
                </c:pt>
                <c:pt idx="219">
                  <c:v>15792226</c:v>
                </c:pt>
                <c:pt idx="220">
                  <c:v>20569945</c:v>
                </c:pt>
                <c:pt idx="221">
                  <c:v>9543595</c:v>
                </c:pt>
                <c:pt idx="222">
                  <c:v>6815381</c:v>
                </c:pt>
                <c:pt idx="223">
                  <c:v>2008042</c:v>
                </c:pt>
                <c:pt idx="224">
                  <c:v>6842275</c:v>
                </c:pt>
                <c:pt idx="225">
                  <c:v>12534195</c:v>
                </c:pt>
                <c:pt idx="226">
                  <c:v>11737492</c:v>
                </c:pt>
                <c:pt idx="227">
                  <c:v>15811471</c:v>
                </c:pt>
                <c:pt idx="228">
                  <c:v>6056768</c:v>
                </c:pt>
                <c:pt idx="229">
                  <c:v>4594810</c:v>
                </c:pt>
                <c:pt idx="230">
                  <c:v>19219318</c:v>
                </c:pt>
                <c:pt idx="231">
                  <c:v>-12283176</c:v>
                </c:pt>
                <c:pt idx="232">
                  <c:v>18056112</c:v>
                </c:pt>
                <c:pt idx="233">
                  <c:v>33622235</c:v>
                </c:pt>
                <c:pt idx="234">
                  <c:v>-345701</c:v>
                </c:pt>
                <c:pt idx="235">
                  <c:v>-262601</c:v>
                </c:pt>
                <c:pt idx="236">
                  <c:v>8655821</c:v>
                </c:pt>
                <c:pt idx="237">
                  <c:v>5483747</c:v>
                </c:pt>
                <c:pt idx="238">
                  <c:v>25203067</c:v>
                </c:pt>
                <c:pt idx="239">
                  <c:v>33792690</c:v>
                </c:pt>
                <c:pt idx="240">
                  <c:v>-6148351</c:v>
                </c:pt>
                <c:pt idx="241">
                  <c:v>2465328</c:v>
                </c:pt>
                <c:pt idx="242">
                  <c:v>5970727</c:v>
                </c:pt>
                <c:pt idx="243">
                  <c:v>17112356</c:v>
                </c:pt>
                <c:pt idx="244">
                  <c:v>11772202</c:v>
                </c:pt>
                <c:pt idx="245">
                  <c:v>14945434</c:v>
                </c:pt>
                <c:pt idx="246">
                  <c:v>12992752</c:v>
                </c:pt>
                <c:pt idx="247">
                  <c:v>2738063</c:v>
                </c:pt>
                <c:pt idx="248">
                  <c:v>15394245</c:v>
                </c:pt>
                <c:pt idx="249">
                  <c:v>8560640</c:v>
                </c:pt>
                <c:pt idx="250">
                  <c:v>18238238</c:v>
                </c:pt>
                <c:pt idx="251">
                  <c:v>-6137517</c:v>
                </c:pt>
                <c:pt idx="252">
                  <c:v>21796590</c:v>
                </c:pt>
                <c:pt idx="253">
                  <c:v>17298370</c:v>
                </c:pt>
                <c:pt idx="254">
                  <c:v>8162394</c:v>
                </c:pt>
                <c:pt idx="255">
                  <c:v>-9662674</c:v>
                </c:pt>
                <c:pt idx="256">
                  <c:v>24361012</c:v>
                </c:pt>
                <c:pt idx="257">
                  <c:v>-3553359</c:v>
                </c:pt>
                <c:pt idx="258">
                  <c:v>7860796</c:v>
                </c:pt>
                <c:pt idx="259">
                  <c:v>26228711</c:v>
                </c:pt>
                <c:pt idx="260">
                  <c:v>108375</c:v>
                </c:pt>
                <c:pt idx="261">
                  <c:v>5755006</c:v>
                </c:pt>
                <c:pt idx="262">
                  <c:v>6403176</c:v>
                </c:pt>
                <c:pt idx="263">
                  <c:v>3042419</c:v>
                </c:pt>
                <c:pt idx="264">
                  <c:v>-5938774</c:v>
                </c:pt>
                <c:pt idx="265">
                  <c:v>12898332</c:v>
                </c:pt>
                <c:pt idx="266">
                  <c:v>5765469</c:v>
                </c:pt>
                <c:pt idx="267">
                  <c:v>30733298</c:v>
                </c:pt>
                <c:pt idx="268">
                  <c:v>-23909427</c:v>
                </c:pt>
                <c:pt idx="269">
                  <c:v>31402668</c:v>
                </c:pt>
                <c:pt idx="270">
                  <c:v>-8965641</c:v>
                </c:pt>
                <c:pt idx="271">
                  <c:v>-21956468</c:v>
                </c:pt>
                <c:pt idx="272">
                  <c:v>16834190</c:v>
                </c:pt>
                <c:pt idx="273">
                  <c:v>5883732</c:v>
                </c:pt>
                <c:pt idx="274">
                  <c:v>28142475</c:v>
                </c:pt>
                <c:pt idx="275">
                  <c:v>-10297616</c:v>
                </c:pt>
                <c:pt idx="276">
                  <c:v>10425836</c:v>
                </c:pt>
                <c:pt idx="277">
                  <c:v>410354</c:v>
                </c:pt>
                <c:pt idx="278">
                  <c:v>-158991</c:v>
                </c:pt>
                <c:pt idx="279">
                  <c:v>16233876</c:v>
                </c:pt>
                <c:pt idx="280">
                  <c:v>12677040</c:v>
                </c:pt>
                <c:pt idx="281">
                  <c:v>5864712</c:v>
                </c:pt>
                <c:pt idx="282">
                  <c:v>14932594</c:v>
                </c:pt>
                <c:pt idx="283">
                  <c:v>245297</c:v>
                </c:pt>
                <c:pt idx="284">
                  <c:v>12805465</c:v>
                </c:pt>
                <c:pt idx="285">
                  <c:v>10812919</c:v>
                </c:pt>
                <c:pt idx="286">
                  <c:v>23394611</c:v>
                </c:pt>
                <c:pt idx="287">
                  <c:v>-14423685</c:v>
                </c:pt>
                <c:pt idx="288">
                  <c:v>19720937</c:v>
                </c:pt>
                <c:pt idx="289">
                  <c:v>23631614</c:v>
                </c:pt>
                <c:pt idx="290">
                  <c:v>227959</c:v>
                </c:pt>
                <c:pt idx="291">
                  <c:v>14754776</c:v>
                </c:pt>
                <c:pt idx="292">
                  <c:v>13745766</c:v>
                </c:pt>
                <c:pt idx="293">
                  <c:v>13176722</c:v>
                </c:pt>
                <c:pt idx="294">
                  <c:v>34068821</c:v>
                </c:pt>
                <c:pt idx="295">
                  <c:v>9422662</c:v>
                </c:pt>
                <c:pt idx="296">
                  <c:v>7919789</c:v>
                </c:pt>
                <c:pt idx="297">
                  <c:v>4697536</c:v>
                </c:pt>
                <c:pt idx="298">
                  <c:v>17959666</c:v>
                </c:pt>
                <c:pt idx="299">
                  <c:v>-11417492</c:v>
                </c:pt>
                <c:pt idx="300">
                  <c:v>11652845</c:v>
                </c:pt>
                <c:pt idx="301">
                  <c:v>16621557</c:v>
                </c:pt>
                <c:pt idx="302">
                  <c:v>16698470</c:v>
                </c:pt>
                <c:pt idx="303">
                  <c:v>20829657</c:v>
                </c:pt>
                <c:pt idx="304">
                  <c:v>20268729</c:v>
                </c:pt>
                <c:pt idx="305">
                  <c:v>20272371</c:v>
                </c:pt>
                <c:pt idx="306">
                  <c:v>23113426</c:v>
                </c:pt>
                <c:pt idx="307">
                  <c:v>12385322</c:v>
                </c:pt>
                <c:pt idx="308">
                  <c:v>-5292013</c:v>
                </c:pt>
                <c:pt idx="309">
                  <c:v>7189466</c:v>
                </c:pt>
                <c:pt idx="310">
                  <c:v>6108355</c:v>
                </c:pt>
                <c:pt idx="311">
                  <c:v>16528155</c:v>
                </c:pt>
                <c:pt idx="312">
                  <c:v>6658608</c:v>
                </c:pt>
                <c:pt idx="313">
                  <c:v>9309409</c:v>
                </c:pt>
                <c:pt idx="314">
                  <c:v>6209782</c:v>
                </c:pt>
                <c:pt idx="315">
                  <c:v>-5722212</c:v>
                </c:pt>
                <c:pt idx="316">
                  <c:v>17873968</c:v>
                </c:pt>
                <c:pt idx="317">
                  <c:v>33361117</c:v>
                </c:pt>
                <c:pt idx="318">
                  <c:v>-5086155</c:v>
                </c:pt>
                <c:pt idx="319">
                  <c:v>20977709</c:v>
                </c:pt>
                <c:pt idx="320">
                  <c:v>5218042</c:v>
                </c:pt>
                <c:pt idx="321">
                  <c:v>7748299</c:v>
                </c:pt>
                <c:pt idx="322">
                  <c:v>22043887</c:v>
                </c:pt>
                <c:pt idx="323">
                  <c:v>13939369</c:v>
                </c:pt>
                <c:pt idx="324">
                  <c:v>13828051</c:v>
                </c:pt>
                <c:pt idx="325">
                  <c:v>-4289446</c:v>
                </c:pt>
                <c:pt idx="326">
                  <c:v>6096416</c:v>
                </c:pt>
                <c:pt idx="327">
                  <c:v>4373822</c:v>
                </c:pt>
                <c:pt idx="328">
                  <c:v>14937865</c:v>
                </c:pt>
                <c:pt idx="329">
                  <c:v>12691115</c:v>
                </c:pt>
                <c:pt idx="330">
                  <c:v>6375044</c:v>
                </c:pt>
                <c:pt idx="331">
                  <c:v>2914220</c:v>
                </c:pt>
                <c:pt idx="332">
                  <c:v>12610881</c:v>
                </c:pt>
                <c:pt idx="333">
                  <c:v>7115888</c:v>
                </c:pt>
                <c:pt idx="334">
                  <c:v>5038746</c:v>
                </c:pt>
                <c:pt idx="335">
                  <c:v>79585927</c:v>
                </c:pt>
                <c:pt idx="336">
                  <c:v>16759914</c:v>
                </c:pt>
                <c:pt idx="337">
                  <c:v>16687821</c:v>
                </c:pt>
                <c:pt idx="338">
                  <c:v>5232717</c:v>
                </c:pt>
                <c:pt idx="339">
                  <c:v>11008623</c:v>
                </c:pt>
                <c:pt idx="340">
                  <c:v>21957720</c:v>
                </c:pt>
                <c:pt idx="341">
                  <c:v>3846521</c:v>
                </c:pt>
                <c:pt idx="342">
                  <c:v>5897117</c:v>
                </c:pt>
                <c:pt idx="343">
                  <c:v>10567496</c:v>
                </c:pt>
                <c:pt idx="344">
                  <c:v>6440265</c:v>
                </c:pt>
                <c:pt idx="345">
                  <c:v>5658373</c:v>
                </c:pt>
                <c:pt idx="346">
                  <c:v>24084287</c:v>
                </c:pt>
                <c:pt idx="347">
                  <c:v>-11331106</c:v>
                </c:pt>
                <c:pt idx="348">
                  <c:v>13873210</c:v>
                </c:pt>
                <c:pt idx="349">
                  <c:v>-9344440</c:v>
                </c:pt>
                <c:pt idx="350">
                  <c:v>14064483</c:v>
                </c:pt>
                <c:pt idx="351">
                  <c:v>12802526</c:v>
                </c:pt>
                <c:pt idx="352">
                  <c:v>6388161</c:v>
                </c:pt>
                <c:pt idx="353">
                  <c:v>-3653134</c:v>
                </c:pt>
                <c:pt idx="354">
                  <c:v>14347787</c:v>
                </c:pt>
                <c:pt idx="355">
                  <c:v>22171919</c:v>
                </c:pt>
                <c:pt idx="356">
                  <c:v>21452432</c:v>
                </c:pt>
                <c:pt idx="357">
                  <c:v>31822379</c:v>
                </c:pt>
                <c:pt idx="358">
                  <c:v>2220115</c:v>
                </c:pt>
                <c:pt idx="359">
                  <c:v>4004142</c:v>
                </c:pt>
                <c:pt idx="360">
                  <c:v>14874237</c:v>
                </c:pt>
                <c:pt idx="361">
                  <c:v>11909033</c:v>
                </c:pt>
                <c:pt idx="362">
                  <c:v>28976051</c:v>
                </c:pt>
                <c:pt idx="363">
                  <c:v>12423183</c:v>
                </c:pt>
                <c:pt idx="364">
                  <c:v>869507</c:v>
                </c:pt>
              </c:numCache>
            </c:numRef>
          </c:val>
        </c:ser>
        <c:dLbls>
          <c:showLegendKey val="0"/>
          <c:showVal val="0"/>
          <c:showCatName val="0"/>
          <c:showSerName val="0"/>
          <c:showPercent val="0"/>
          <c:showBubbleSize val="0"/>
        </c:dLbls>
        <c:gapWidth val="150"/>
        <c:axId val="199892992"/>
        <c:axId val="199895296"/>
      </c:barChart>
      <c:lineChart>
        <c:grouping val="standard"/>
        <c:varyColors val="0"/>
        <c:ser>
          <c:idx val="1"/>
          <c:order val="1"/>
          <c:tx>
            <c:strRef>
              <c:f>Data!$J$1</c:f>
              <c:strCache>
                <c:ptCount val="1"/>
                <c:pt idx="0">
                  <c:v>Total NTS Shrinkage
30 Day Average
(kWh)</c:v>
                </c:pt>
              </c:strCache>
            </c:strRef>
          </c:tx>
          <c:spPr>
            <a:ln>
              <a:solidFill>
                <a:schemeClr val="tx2">
                  <a:lumMod val="60000"/>
                  <a:lumOff val="40000"/>
                </a:schemeClr>
              </a:solidFill>
            </a:ln>
          </c:spPr>
          <c:marker>
            <c:symbol val="none"/>
          </c:marker>
          <c:cat>
            <c:numRef>
              <c:f>Data!$A$3321:$A$3685</c:f>
              <c:numCache>
                <c:formatCode>m/d/yyyy</c:formatCode>
                <c:ptCount val="365"/>
                <c:pt idx="0">
                  <c:v>42461</c:v>
                </c:pt>
                <c:pt idx="1">
                  <c:v>42462</c:v>
                </c:pt>
                <c:pt idx="2">
                  <c:v>42463</c:v>
                </c:pt>
                <c:pt idx="3">
                  <c:v>42464</c:v>
                </c:pt>
                <c:pt idx="4">
                  <c:v>42465</c:v>
                </c:pt>
                <c:pt idx="5">
                  <c:v>42466</c:v>
                </c:pt>
                <c:pt idx="6">
                  <c:v>42467</c:v>
                </c:pt>
                <c:pt idx="7">
                  <c:v>42468</c:v>
                </c:pt>
                <c:pt idx="8">
                  <c:v>42469</c:v>
                </c:pt>
                <c:pt idx="9">
                  <c:v>42470</c:v>
                </c:pt>
                <c:pt idx="10">
                  <c:v>42471</c:v>
                </c:pt>
                <c:pt idx="11">
                  <c:v>42472</c:v>
                </c:pt>
                <c:pt idx="12">
                  <c:v>42473</c:v>
                </c:pt>
                <c:pt idx="13">
                  <c:v>42474</c:v>
                </c:pt>
                <c:pt idx="14">
                  <c:v>42475</c:v>
                </c:pt>
                <c:pt idx="15">
                  <c:v>42476</c:v>
                </c:pt>
                <c:pt idx="16">
                  <c:v>42477</c:v>
                </c:pt>
                <c:pt idx="17">
                  <c:v>42478</c:v>
                </c:pt>
                <c:pt idx="18">
                  <c:v>42479</c:v>
                </c:pt>
                <c:pt idx="19">
                  <c:v>42480</c:v>
                </c:pt>
                <c:pt idx="20">
                  <c:v>42481</c:v>
                </c:pt>
                <c:pt idx="21">
                  <c:v>42482</c:v>
                </c:pt>
                <c:pt idx="22">
                  <c:v>42483</c:v>
                </c:pt>
                <c:pt idx="23">
                  <c:v>42484</c:v>
                </c:pt>
                <c:pt idx="24">
                  <c:v>42485</c:v>
                </c:pt>
                <c:pt idx="25">
                  <c:v>42486</c:v>
                </c:pt>
                <c:pt idx="26">
                  <c:v>42487</c:v>
                </c:pt>
                <c:pt idx="27">
                  <c:v>42488</c:v>
                </c:pt>
                <c:pt idx="28">
                  <c:v>42489</c:v>
                </c:pt>
                <c:pt idx="29">
                  <c:v>42490</c:v>
                </c:pt>
                <c:pt idx="30">
                  <c:v>42491</c:v>
                </c:pt>
                <c:pt idx="31">
                  <c:v>42492</c:v>
                </c:pt>
                <c:pt idx="32">
                  <c:v>42493</c:v>
                </c:pt>
                <c:pt idx="33">
                  <c:v>42494</c:v>
                </c:pt>
                <c:pt idx="34">
                  <c:v>42495</c:v>
                </c:pt>
                <c:pt idx="35">
                  <c:v>42496</c:v>
                </c:pt>
                <c:pt idx="36">
                  <c:v>42497</c:v>
                </c:pt>
                <c:pt idx="37">
                  <c:v>42498</c:v>
                </c:pt>
                <c:pt idx="38">
                  <c:v>42499</c:v>
                </c:pt>
                <c:pt idx="39">
                  <c:v>42500</c:v>
                </c:pt>
                <c:pt idx="40">
                  <c:v>42501</c:v>
                </c:pt>
                <c:pt idx="41">
                  <c:v>42502</c:v>
                </c:pt>
                <c:pt idx="42">
                  <c:v>42503</c:v>
                </c:pt>
                <c:pt idx="43">
                  <c:v>42504</c:v>
                </c:pt>
                <c:pt idx="44">
                  <c:v>42505</c:v>
                </c:pt>
                <c:pt idx="45">
                  <c:v>42506</c:v>
                </c:pt>
                <c:pt idx="46">
                  <c:v>42507</c:v>
                </c:pt>
                <c:pt idx="47">
                  <c:v>42508</c:v>
                </c:pt>
                <c:pt idx="48">
                  <c:v>42509</c:v>
                </c:pt>
                <c:pt idx="49">
                  <c:v>42510</c:v>
                </c:pt>
                <c:pt idx="50">
                  <c:v>42511</c:v>
                </c:pt>
                <c:pt idx="51">
                  <c:v>42512</c:v>
                </c:pt>
                <c:pt idx="52">
                  <c:v>42513</c:v>
                </c:pt>
                <c:pt idx="53">
                  <c:v>42514</c:v>
                </c:pt>
                <c:pt idx="54">
                  <c:v>42515</c:v>
                </c:pt>
                <c:pt idx="55">
                  <c:v>42516</c:v>
                </c:pt>
                <c:pt idx="56">
                  <c:v>42517</c:v>
                </c:pt>
                <c:pt idx="57">
                  <c:v>42518</c:v>
                </c:pt>
                <c:pt idx="58">
                  <c:v>42519</c:v>
                </c:pt>
                <c:pt idx="59">
                  <c:v>42520</c:v>
                </c:pt>
                <c:pt idx="60">
                  <c:v>42521</c:v>
                </c:pt>
                <c:pt idx="61">
                  <c:v>42522</c:v>
                </c:pt>
                <c:pt idx="62">
                  <c:v>42523</c:v>
                </c:pt>
                <c:pt idx="63">
                  <c:v>42524</c:v>
                </c:pt>
                <c:pt idx="64">
                  <c:v>42525</c:v>
                </c:pt>
                <c:pt idx="65">
                  <c:v>42526</c:v>
                </c:pt>
                <c:pt idx="66">
                  <c:v>42527</c:v>
                </c:pt>
                <c:pt idx="67">
                  <c:v>42528</c:v>
                </c:pt>
                <c:pt idx="68">
                  <c:v>42529</c:v>
                </c:pt>
                <c:pt idx="69">
                  <c:v>42530</c:v>
                </c:pt>
                <c:pt idx="70">
                  <c:v>42531</c:v>
                </c:pt>
                <c:pt idx="71">
                  <c:v>42532</c:v>
                </c:pt>
                <c:pt idx="72">
                  <c:v>42533</c:v>
                </c:pt>
                <c:pt idx="73">
                  <c:v>42534</c:v>
                </c:pt>
                <c:pt idx="74">
                  <c:v>42535</c:v>
                </c:pt>
                <c:pt idx="75">
                  <c:v>42536</c:v>
                </c:pt>
                <c:pt idx="76">
                  <c:v>42537</c:v>
                </c:pt>
                <c:pt idx="77">
                  <c:v>42538</c:v>
                </c:pt>
                <c:pt idx="78">
                  <c:v>42539</c:v>
                </c:pt>
                <c:pt idx="79">
                  <c:v>42540</c:v>
                </c:pt>
                <c:pt idx="80">
                  <c:v>42541</c:v>
                </c:pt>
                <c:pt idx="81">
                  <c:v>42542</c:v>
                </c:pt>
                <c:pt idx="82">
                  <c:v>42543</c:v>
                </c:pt>
                <c:pt idx="83">
                  <c:v>42544</c:v>
                </c:pt>
                <c:pt idx="84">
                  <c:v>42545</c:v>
                </c:pt>
                <c:pt idx="85">
                  <c:v>42546</c:v>
                </c:pt>
                <c:pt idx="86">
                  <c:v>42547</c:v>
                </c:pt>
                <c:pt idx="87">
                  <c:v>42548</c:v>
                </c:pt>
                <c:pt idx="88">
                  <c:v>42549</c:v>
                </c:pt>
                <c:pt idx="89">
                  <c:v>42550</c:v>
                </c:pt>
                <c:pt idx="90">
                  <c:v>42551</c:v>
                </c:pt>
                <c:pt idx="91">
                  <c:v>42552</c:v>
                </c:pt>
                <c:pt idx="92">
                  <c:v>42553</c:v>
                </c:pt>
                <c:pt idx="93">
                  <c:v>42554</c:v>
                </c:pt>
                <c:pt idx="94">
                  <c:v>42555</c:v>
                </c:pt>
                <c:pt idx="95">
                  <c:v>42556</c:v>
                </c:pt>
                <c:pt idx="96">
                  <c:v>42557</c:v>
                </c:pt>
                <c:pt idx="97">
                  <c:v>42558</c:v>
                </c:pt>
                <c:pt idx="98">
                  <c:v>42559</c:v>
                </c:pt>
                <c:pt idx="99">
                  <c:v>42560</c:v>
                </c:pt>
                <c:pt idx="100">
                  <c:v>42561</c:v>
                </c:pt>
                <c:pt idx="101">
                  <c:v>42562</c:v>
                </c:pt>
                <c:pt idx="102">
                  <c:v>42563</c:v>
                </c:pt>
                <c:pt idx="103">
                  <c:v>42564</c:v>
                </c:pt>
                <c:pt idx="104">
                  <c:v>42565</c:v>
                </c:pt>
                <c:pt idx="105">
                  <c:v>42566</c:v>
                </c:pt>
                <c:pt idx="106">
                  <c:v>42567</c:v>
                </c:pt>
                <c:pt idx="107">
                  <c:v>42568</c:v>
                </c:pt>
                <c:pt idx="108">
                  <c:v>42569</c:v>
                </c:pt>
                <c:pt idx="109">
                  <c:v>42570</c:v>
                </c:pt>
                <c:pt idx="110">
                  <c:v>42571</c:v>
                </c:pt>
                <c:pt idx="111">
                  <c:v>42572</c:v>
                </c:pt>
                <c:pt idx="112">
                  <c:v>42573</c:v>
                </c:pt>
                <c:pt idx="113">
                  <c:v>42574</c:v>
                </c:pt>
                <c:pt idx="114">
                  <c:v>42575</c:v>
                </c:pt>
                <c:pt idx="115">
                  <c:v>42576</c:v>
                </c:pt>
                <c:pt idx="116">
                  <c:v>42577</c:v>
                </c:pt>
                <c:pt idx="117">
                  <c:v>42578</c:v>
                </c:pt>
                <c:pt idx="118">
                  <c:v>42579</c:v>
                </c:pt>
                <c:pt idx="119">
                  <c:v>42580</c:v>
                </c:pt>
                <c:pt idx="120">
                  <c:v>42581</c:v>
                </c:pt>
                <c:pt idx="121">
                  <c:v>42582</c:v>
                </c:pt>
                <c:pt idx="122">
                  <c:v>42583</c:v>
                </c:pt>
                <c:pt idx="123">
                  <c:v>42584</c:v>
                </c:pt>
                <c:pt idx="124">
                  <c:v>42585</c:v>
                </c:pt>
                <c:pt idx="125">
                  <c:v>42586</c:v>
                </c:pt>
                <c:pt idx="126">
                  <c:v>42587</c:v>
                </c:pt>
                <c:pt idx="127">
                  <c:v>42588</c:v>
                </c:pt>
                <c:pt idx="128">
                  <c:v>42589</c:v>
                </c:pt>
                <c:pt idx="129">
                  <c:v>42590</c:v>
                </c:pt>
                <c:pt idx="130">
                  <c:v>42591</c:v>
                </c:pt>
                <c:pt idx="131">
                  <c:v>42592</c:v>
                </c:pt>
                <c:pt idx="132">
                  <c:v>42593</c:v>
                </c:pt>
                <c:pt idx="133">
                  <c:v>42594</c:v>
                </c:pt>
                <c:pt idx="134">
                  <c:v>42595</c:v>
                </c:pt>
                <c:pt idx="135">
                  <c:v>42596</c:v>
                </c:pt>
                <c:pt idx="136">
                  <c:v>42597</c:v>
                </c:pt>
                <c:pt idx="137">
                  <c:v>42598</c:v>
                </c:pt>
                <c:pt idx="138">
                  <c:v>42599</c:v>
                </c:pt>
                <c:pt idx="139">
                  <c:v>42600</c:v>
                </c:pt>
                <c:pt idx="140">
                  <c:v>42601</c:v>
                </c:pt>
                <c:pt idx="141">
                  <c:v>42602</c:v>
                </c:pt>
                <c:pt idx="142">
                  <c:v>42603</c:v>
                </c:pt>
                <c:pt idx="143">
                  <c:v>42604</c:v>
                </c:pt>
                <c:pt idx="144">
                  <c:v>42605</c:v>
                </c:pt>
                <c:pt idx="145">
                  <c:v>42606</c:v>
                </c:pt>
                <c:pt idx="146">
                  <c:v>42607</c:v>
                </c:pt>
                <c:pt idx="147">
                  <c:v>42608</c:v>
                </c:pt>
                <c:pt idx="148">
                  <c:v>42609</c:v>
                </c:pt>
                <c:pt idx="149">
                  <c:v>42610</c:v>
                </c:pt>
                <c:pt idx="150">
                  <c:v>42611</c:v>
                </c:pt>
                <c:pt idx="151">
                  <c:v>42612</c:v>
                </c:pt>
                <c:pt idx="152">
                  <c:v>42613</c:v>
                </c:pt>
                <c:pt idx="153">
                  <c:v>42614</c:v>
                </c:pt>
                <c:pt idx="154">
                  <c:v>42615</c:v>
                </c:pt>
                <c:pt idx="155">
                  <c:v>42616</c:v>
                </c:pt>
                <c:pt idx="156">
                  <c:v>42617</c:v>
                </c:pt>
                <c:pt idx="157">
                  <c:v>42618</c:v>
                </c:pt>
                <c:pt idx="158">
                  <c:v>42619</c:v>
                </c:pt>
                <c:pt idx="159">
                  <c:v>42620</c:v>
                </c:pt>
                <c:pt idx="160">
                  <c:v>42621</c:v>
                </c:pt>
                <c:pt idx="161">
                  <c:v>42622</c:v>
                </c:pt>
                <c:pt idx="162">
                  <c:v>42623</c:v>
                </c:pt>
                <c:pt idx="163">
                  <c:v>42624</c:v>
                </c:pt>
                <c:pt idx="164">
                  <c:v>42625</c:v>
                </c:pt>
                <c:pt idx="165">
                  <c:v>42626</c:v>
                </c:pt>
                <c:pt idx="166">
                  <c:v>42627</c:v>
                </c:pt>
                <c:pt idx="167">
                  <c:v>42628</c:v>
                </c:pt>
                <c:pt idx="168">
                  <c:v>42629</c:v>
                </c:pt>
                <c:pt idx="169">
                  <c:v>42630</c:v>
                </c:pt>
                <c:pt idx="170">
                  <c:v>42631</c:v>
                </c:pt>
                <c:pt idx="171">
                  <c:v>42632</c:v>
                </c:pt>
                <c:pt idx="172">
                  <c:v>42633</c:v>
                </c:pt>
                <c:pt idx="173">
                  <c:v>42634</c:v>
                </c:pt>
                <c:pt idx="174">
                  <c:v>42635</c:v>
                </c:pt>
                <c:pt idx="175">
                  <c:v>42636</c:v>
                </c:pt>
                <c:pt idx="176">
                  <c:v>42637</c:v>
                </c:pt>
                <c:pt idx="177">
                  <c:v>42638</c:v>
                </c:pt>
                <c:pt idx="178">
                  <c:v>42639</c:v>
                </c:pt>
                <c:pt idx="179">
                  <c:v>42640</c:v>
                </c:pt>
                <c:pt idx="180">
                  <c:v>42641</c:v>
                </c:pt>
                <c:pt idx="181">
                  <c:v>42642</c:v>
                </c:pt>
                <c:pt idx="182">
                  <c:v>42643</c:v>
                </c:pt>
                <c:pt idx="183">
                  <c:v>42644</c:v>
                </c:pt>
                <c:pt idx="184">
                  <c:v>42645</c:v>
                </c:pt>
                <c:pt idx="185">
                  <c:v>42646</c:v>
                </c:pt>
                <c:pt idx="186">
                  <c:v>42647</c:v>
                </c:pt>
                <c:pt idx="187">
                  <c:v>42648</c:v>
                </c:pt>
                <c:pt idx="188">
                  <c:v>42649</c:v>
                </c:pt>
                <c:pt idx="189">
                  <c:v>42650</c:v>
                </c:pt>
                <c:pt idx="190">
                  <c:v>42651</c:v>
                </c:pt>
                <c:pt idx="191">
                  <c:v>42652</c:v>
                </c:pt>
                <c:pt idx="192">
                  <c:v>42653</c:v>
                </c:pt>
                <c:pt idx="193">
                  <c:v>42654</c:v>
                </c:pt>
                <c:pt idx="194">
                  <c:v>42655</c:v>
                </c:pt>
                <c:pt idx="195">
                  <c:v>42656</c:v>
                </c:pt>
                <c:pt idx="196">
                  <c:v>42657</c:v>
                </c:pt>
                <c:pt idx="197">
                  <c:v>42658</c:v>
                </c:pt>
                <c:pt idx="198">
                  <c:v>42659</c:v>
                </c:pt>
                <c:pt idx="199">
                  <c:v>42660</c:v>
                </c:pt>
                <c:pt idx="200">
                  <c:v>42661</c:v>
                </c:pt>
                <c:pt idx="201">
                  <c:v>42662</c:v>
                </c:pt>
                <c:pt idx="202">
                  <c:v>42663</c:v>
                </c:pt>
                <c:pt idx="203">
                  <c:v>42664</c:v>
                </c:pt>
                <c:pt idx="204">
                  <c:v>42665</c:v>
                </c:pt>
                <c:pt idx="205">
                  <c:v>42666</c:v>
                </c:pt>
                <c:pt idx="206">
                  <c:v>42667</c:v>
                </c:pt>
                <c:pt idx="207">
                  <c:v>42668</c:v>
                </c:pt>
                <c:pt idx="208">
                  <c:v>42669</c:v>
                </c:pt>
                <c:pt idx="209">
                  <c:v>42670</c:v>
                </c:pt>
                <c:pt idx="210">
                  <c:v>42671</c:v>
                </c:pt>
                <c:pt idx="211">
                  <c:v>42672</c:v>
                </c:pt>
                <c:pt idx="212">
                  <c:v>42673</c:v>
                </c:pt>
                <c:pt idx="213">
                  <c:v>42674</c:v>
                </c:pt>
                <c:pt idx="214">
                  <c:v>42675</c:v>
                </c:pt>
                <c:pt idx="215">
                  <c:v>42676</c:v>
                </c:pt>
                <c:pt idx="216">
                  <c:v>42677</c:v>
                </c:pt>
                <c:pt idx="217">
                  <c:v>42678</c:v>
                </c:pt>
                <c:pt idx="218">
                  <c:v>42679</c:v>
                </c:pt>
                <c:pt idx="219">
                  <c:v>42680</c:v>
                </c:pt>
                <c:pt idx="220">
                  <c:v>42681</c:v>
                </c:pt>
                <c:pt idx="221">
                  <c:v>42682</c:v>
                </c:pt>
                <c:pt idx="222">
                  <c:v>42683</c:v>
                </c:pt>
                <c:pt idx="223">
                  <c:v>42684</c:v>
                </c:pt>
                <c:pt idx="224">
                  <c:v>42685</c:v>
                </c:pt>
                <c:pt idx="225">
                  <c:v>42686</c:v>
                </c:pt>
                <c:pt idx="226">
                  <c:v>42687</c:v>
                </c:pt>
                <c:pt idx="227">
                  <c:v>42688</c:v>
                </c:pt>
                <c:pt idx="228">
                  <c:v>42689</c:v>
                </c:pt>
                <c:pt idx="229">
                  <c:v>42690</c:v>
                </c:pt>
                <c:pt idx="230">
                  <c:v>42691</c:v>
                </c:pt>
                <c:pt idx="231">
                  <c:v>42692</c:v>
                </c:pt>
                <c:pt idx="232">
                  <c:v>42693</c:v>
                </c:pt>
                <c:pt idx="233">
                  <c:v>42694</c:v>
                </c:pt>
                <c:pt idx="234">
                  <c:v>42695</c:v>
                </c:pt>
                <c:pt idx="235">
                  <c:v>42696</c:v>
                </c:pt>
                <c:pt idx="236">
                  <c:v>42697</c:v>
                </c:pt>
                <c:pt idx="237">
                  <c:v>42698</c:v>
                </c:pt>
                <c:pt idx="238">
                  <c:v>42699</c:v>
                </c:pt>
                <c:pt idx="239">
                  <c:v>42700</c:v>
                </c:pt>
                <c:pt idx="240">
                  <c:v>42701</c:v>
                </c:pt>
                <c:pt idx="241">
                  <c:v>42702</c:v>
                </c:pt>
                <c:pt idx="242">
                  <c:v>42703</c:v>
                </c:pt>
                <c:pt idx="243">
                  <c:v>42704</c:v>
                </c:pt>
                <c:pt idx="244">
                  <c:v>42705</c:v>
                </c:pt>
                <c:pt idx="245">
                  <c:v>42706</c:v>
                </c:pt>
                <c:pt idx="246">
                  <c:v>42707</c:v>
                </c:pt>
                <c:pt idx="247">
                  <c:v>42708</c:v>
                </c:pt>
                <c:pt idx="248">
                  <c:v>42709</c:v>
                </c:pt>
                <c:pt idx="249">
                  <c:v>42710</c:v>
                </c:pt>
                <c:pt idx="250">
                  <c:v>42711</c:v>
                </c:pt>
                <c:pt idx="251">
                  <c:v>42712</c:v>
                </c:pt>
                <c:pt idx="252">
                  <c:v>42713</c:v>
                </c:pt>
                <c:pt idx="253">
                  <c:v>42714</c:v>
                </c:pt>
                <c:pt idx="254">
                  <c:v>42715</c:v>
                </c:pt>
                <c:pt idx="255">
                  <c:v>42716</c:v>
                </c:pt>
                <c:pt idx="256">
                  <c:v>42717</c:v>
                </c:pt>
                <c:pt idx="257">
                  <c:v>42718</c:v>
                </c:pt>
                <c:pt idx="258">
                  <c:v>42719</c:v>
                </c:pt>
                <c:pt idx="259">
                  <c:v>42720</c:v>
                </c:pt>
                <c:pt idx="260">
                  <c:v>42721</c:v>
                </c:pt>
                <c:pt idx="261">
                  <c:v>42722</c:v>
                </c:pt>
                <c:pt idx="262">
                  <c:v>42723</c:v>
                </c:pt>
                <c:pt idx="263">
                  <c:v>42724</c:v>
                </c:pt>
                <c:pt idx="264">
                  <c:v>42725</c:v>
                </c:pt>
                <c:pt idx="265">
                  <c:v>42726</c:v>
                </c:pt>
                <c:pt idx="266">
                  <c:v>42727</c:v>
                </c:pt>
                <c:pt idx="267">
                  <c:v>42728</c:v>
                </c:pt>
                <c:pt idx="268">
                  <c:v>42729</c:v>
                </c:pt>
                <c:pt idx="269">
                  <c:v>42730</c:v>
                </c:pt>
                <c:pt idx="270">
                  <c:v>42731</c:v>
                </c:pt>
                <c:pt idx="271">
                  <c:v>42732</c:v>
                </c:pt>
                <c:pt idx="272">
                  <c:v>42733</c:v>
                </c:pt>
                <c:pt idx="273">
                  <c:v>42734</c:v>
                </c:pt>
                <c:pt idx="274">
                  <c:v>42735</c:v>
                </c:pt>
                <c:pt idx="275">
                  <c:v>42736</c:v>
                </c:pt>
                <c:pt idx="276">
                  <c:v>42737</c:v>
                </c:pt>
                <c:pt idx="277">
                  <c:v>42738</c:v>
                </c:pt>
                <c:pt idx="278">
                  <c:v>42739</c:v>
                </c:pt>
                <c:pt idx="279">
                  <c:v>42740</c:v>
                </c:pt>
                <c:pt idx="280">
                  <c:v>42741</c:v>
                </c:pt>
                <c:pt idx="281">
                  <c:v>42742</c:v>
                </c:pt>
                <c:pt idx="282">
                  <c:v>42743</c:v>
                </c:pt>
                <c:pt idx="283">
                  <c:v>42744</c:v>
                </c:pt>
                <c:pt idx="284">
                  <c:v>42745</c:v>
                </c:pt>
                <c:pt idx="285">
                  <c:v>42746</c:v>
                </c:pt>
                <c:pt idx="286">
                  <c:v>42747</c:v>
                </c:pt>
                <c:pt idx="287">
                  <c:v>42748</c:v>
                </c:pt>
                <c:pt idx="288">
                  <c:v>42749</c:v>
                </c:pt>
                <c:pt idx="289">
                  <c:v>42750</c:v>
                </c:pt>
                <c:pt idx="290">
                  <c:v>42751</c:v>
                </c:pt>
                <c:pt idx="291">
                  <c:v>42752</c:v>
                </c:pt>
                <c:pt idx="292">
                  <c:v>42753</c:v>
                </c:pt>
                <c:pt idx="293">
                  <c:v>42754</c:v>
                </c:pt>
                <c:pt idx="294">
                  <c:v>42755</c:v>
                </c:pt>
                <c:pt idx="295">
                  <c:v>42756</c:v>
                </c:pt>
                <c:pt idx="296">
                  <c:v>42757</c:v>
                </c:pt>
                <c:pt idx="297">
                  <c:v>42758</c:v>
                </c:pt>
                <c:pt idx="298">
                  <c:v>42759</c:v>
                </c:pt>
                <c:pt idx="299">
                  <c:v>42760</c:v>
                </c:pt>
                <c:pt idx="300">
                  <c:v>42761</c:v>
                </c:pt>
                <c:pt idx="301">
                  <c:v>42762</c:v>
                </c:pt>
                <c:pt idx="302">
                  <c:v>42763</c:v>
                </c:pt>
                <c:pt idx="303">
                  <c:v>42764</c:v>
                </c:pt>
                <c:pt idx="304">
                  <c:v>42765</c:v>
                </c:pt>
                <c:pt idx="305">
                  <c:v>42766</c:v>
                </c:pt>
                <c:pt idx="306">
                  <c:v>42767</c:v>
                </c:pt>
                <c:pt idx="307">
                  <c:v>42768</c:v>
                </c:pt>
                <c:pt idx="308">
                  <c:v>42769</c:v>
                </c:pt>
                <c:pt idx="309">
                  <c:v>42770</c:v>
                </c:pt>
                <c:pt idx="310">
                  <c:v>42771</c:v>
                </c:pt>
                <c:pt idx="311">
                  <c:v>42772</c:v>
                </c:pt>
                <c:pt idx="312">
                  <c:v>42773</c:v>
                </c:pt>
                <c:pt idx="313">
                  <c:v>42774</c:v>
                </c:pt>
                <c:pt idx="314">
                  <c:v>42775</c:v>
                </c:pt>
                <c:pt idx="315">
                  <c:v>42776</c:v>
                </c:pt>
                <c:pt idx="316">
                  <c:v>42777</c:v>
                </c:pt>
                <c:pt idx="317">
                  <c:v>42778</c:v>
                </c:pt>
                <c:pt idx="318">
                  <c:v>42779</c:v>
                </c:pt>
                <c:pt idx="319">
                  <c:v>42780</c:v>
                </c:pt>
                <c:pt idx="320">
                  <c:v>42781</c:v>
                </c:pt>
                <c:pt idx="321">
                  <c:v>42782</c:v>
                </c:pt>
                <c:pt idx="322">
                  <c:v>42783</c:v>
                </c:pt>
                <c:pt idx="323">
                  <c:v>42784</c:v>
                </c:pt>
                <c:pt idx="324">
                  <c:v>42785</c:v>
                </c:pt>
                <c:pt idx="325">
                  <c:v>42786</c:v>
                </c:pt>
                <c:pt idx="326">
                  <c:v>42787</c:v>
                </c:pt>
                <c:pt idx="327">
                  <c:v>42788</c:v>
                </c:pt>
                <c:pt idx="328">
                  <c:v>42789</c:v>
                </c:pt>
                <c:pt idx="329">
                  <c:v>42790</c:v>
                </c:pt>
                <c:pt idx="330">
                  <c:v>42791</c:v>
                </c:pt>
                <c:pt idx="331">
                  <c:v>42792</c:v>
                </c:pt>
                <c:pt idx="332">
                  <c:v>42793</c:v>
                </c:pt>
                <c:pt idx="333">
                  <c:v>42794</c:v>
                </c:pt>
                <c:pt idx="334">
                  <c:v>42795</c:v>
                </c:pt>
                <c:pt idx="335">
                  <c:v>42796</c:v>
                </c:pt>
                <c:pt idx="336">
                  <c:v>42797</c:v>
                </c:pt>
                <c:pt idx="337">
                  <c:v>42798</c:v>
                </c:pt>
                <c:pt idx="338">
                  <c:v>42799</c:v>
                </c:pt>
                <c:pt idx="339">
                  <c:v>42800</c:v>
                </c:pt>
                <c:pt idx="340">
                  <c:v>42801</c:v>
                </c:pt>
                <c:pt idx="341">
                  <c:v>42802</c:v>
                </c:pt>
                <c:pt idx="342">
                  <c:v>42803</c:v>
                </c:pt>
                <c:pt idx="343">
                  <c:v>42804</c:v>
                </c:pt>
                <c:pt idx="344">
                  <c:v>42805</c:v>
                </c:pt>
                <c:pt idx="345">
                  <c:v>42806</c:v>
                </c:pt>
                <c:pt idx="346">
                  <c:v>42807</c:v>
                </c:pt>
                <c:pt idx="347">
                  <c:v>42808</c:v>
                </c:pt>
                <c:pt idx="348">
                  <c:v>42809</c:v>
                </c:pt>
                <c:pt idx="349">
                  <c:v>42810</c:v>
                </c:pt>
                <c:pt idx="350">
                  <c:v>42811</c:v>
                </c:pt>
                <c:pt idx="351">
                  <c:v>42812</c:v>
                </c:pt>
                <c:pt idx="352">
                  <c:v>42813</c:v>
                </c:pt>
                <c:pt idx="353">
                  <c:v>42814</c:v>
                </c:pt>
                <c:pt idx="354">
                  <c:v>42815</c:v>
                </c:pt>
                <c:pt idx="355">
                  <c:v>42816</c:v>
                </c:pt>
                <c:pt idx="356">
                  <c:v>42817</c:v>
                </c:pt>
                <c:pt idx="357">
                  <c:v>42818</c:v>
                </c:pt>
                <c:pt idx="358">
                  <c:v>42819</c:v>
                </c:pt>
                <c:pt idx="359">
                  <c:v>42820</c:v>
                </c:pt>
                <c:pt idx="360">
                  <c:v>42821</c:v>
                </c:pt>
                <c:pt idx="361">
                  <c:v>42822</c:v>
                </c:pt>
                <c:pt idx="362">
                  <c:v>42823</c:v>
                </c:pt>
                <c:pt idx="363">
                  <c:v>42824</c:v>
                </c:pt>
                <c:pt idx="364">
                  <c:v>42825</c:v>
                </c:pt>
              </c:numCache>
            </c:numRef>
          </c:cat>
          <c:val>
            <c:numRef>
              <c:f>Data!$J$3321:$J$3685</c:f>
              <c:numCache>
                <c:formatCode>#,##0</c:formatCode>
                <c:ptCount val="365"/>
                <c:pt idx="0">
                  <c:v>12200549.033333333</c:v>
                </c:pt>
                <c:pt idx="1">
                  <c:v>12195246.533333333</c:v>
                </c:pt>
                <c:pt idx="2">
                  <c:v>12041324.833333334</c:v>
                </c:pt>
                <c:pt idx="3">
                  <c:v>12120978.300000001</c:v>
                </c:pt>
                <c:pt idx="4">
                  <c:v>12217605.5</c:v>
                </c:pt>
                <c:pt idx="5">
                  <c:v>12442745.699999999</c:v>
                </c:pt>
                <c:pt idx="6">
                  <c:v>11623688.9</c:v>
                </c:pt>
                <c:pt idx="7">
                  <c:v>11839599.699999999</c:v>
                </c:pt>
                <c:pt idx="8">
                  <c:v>11576691.666666666</c:v>
                </c:pt>
                <c:pt idx="9">
                  <c:v>11728275.566666666</c:v>
                </c:pt>
                <c:pt idx="10">
                  <c:v>11692091.466666667</c:v>
                </c:pt>
                <c:pt idx="11">
                  <c:v>12051317.9</c:v>
                </c:pt>
                <c:pt idx="12">
                  <c:v>12134427.5</c:v>
                </c:pt>
                <c:pt idx="13">
                  <c:v>12326620.066666666</c:v>
                </c:pt>
                <c:pt idx="14">
                  <c:v>11353980.033333333</c:v>
                </c:pt>
                <c:pt idx="15">
                  <c:v>11160834.800000001</c:v>
                </c:pt>
                <c:pt idx="16">
                  <c:v>11479164.5</c:v>
                </c:pt>
                <c:pt idx="17">
                  <c:v>11826591.533333333</c:v>
                </c:pt>
                <c:pt idx="18">
                  <c:v>12084082.433333334</c:v>
                </c:pt>
                <c:pt idx="19">
                  <c:v>12170198.333333334</c:v>
                </c:pt>
                <c:pt idx="20">
                  <c:v>11541822.833333334</c:v>
                </c:pt>
                <c:pt idx="21">
                  <c:v>10728973.066666666</c:v>
                </c:pt>
                <c:pt idx="22">
                  <c:v>10102446.033333333</c:v>
                </c:pt>
                <c:pt idx="23">
                  <c:v>7850014.4000000004</c:v>
                </c:pt>
                <c:pt idx="24">
                  <c:v>8437615.666666666</c:v>
                </c:pt>
                <c:pt idx="25">
                  <c:v>8529152.7666666675</c:v>
                </c:pt>
                <c:pt idx="26">
                  <c:v>8103577.5333333332</c:v>
                </c:pt>
                <c:pt idx="27">
                  <c:v>8387941.8666666662</c:v>
                </c:pt>
                <c:pt idx="28">
                  <c:v>7844426.6333333338</c:v>
                </c:pt>
                <c:pt idx="29">
                  <c:v>8284547.9333333336</c:v>
                </c:pt>
                <c:pt idx="30">
                  <c:v>8342093.4333333336</c:v>
                </c:pt>
                <c:pt idx="31">
                  <c:v>7624829.7666666666</c:v>
                </c:pt>
                <c:pt idx="32">
                  <c:v>7580686</c:v>
                </c:pt>
                <c:pt idx="33">
                  <c:v>6991723.4000000004</c:v>
                </c:pt>
                <c:pt idx="34">
                  <c:v>7555507.7000000002</c:v>
                </c:pt>
                <c:pt idx="35">
                  <c:v>7738529.833333333</c:v>
                </c:pt>
                <c:pt idx="36">
                  <c:v>8421463.0999999996</c:v>
                </c:pt>
                <c:pt idx="37">
                  <c:v>8258094.7666666666</c:v>
                </c:pt>
                <c:pt idx="38">
                  <c:v>8518845.3666666672</c:v>
                </c:pt>
                <c:pt idx="39">
                  <c:v>8696504.9000000004</c:v>
                </c:pt>
                <c:pt idx="40">
                  <c:v>8246287.166666667</c:v>
                </c:pt>
                <c:pt idx="41">
                  <c:v>8249923.333333333</c:v>
                </c:pt>
                <c:pt idx="42">
                  <c:v>7823887.9666666668</c:v>
                </c:pt>
                <c:pt idx="43">
                  <c:v>7565646.9666666668</c:v>
                </c:pt>
                <c:pt idx="44">
                  <c:v>8113163.0666666664</c:v>
                </c:pt>
                <c:pt idx="45">
                  <c:v>8481417.8666666672</c:v>
                </c:pt>
                <c:pt idx="46">
                  <c:v>8518643.9333333336</c:v>
                </c:pt>
                <c:pt idx="47">
                  <c:v>7947163.2333333334</c:v>
                </c:pt>
                <c:pt idx="48">
                  <c:v>7937926.4666666668</c:v>
                </c:pt>
                <c:pt idx="49">
                  <c:v>7882504</c:v>
                </c:pt>
                <c:pt idx="50">
                  <c:v>8312774.6333333338</c:v>
                </c:pt>
                <c:pt idx="51">
                  <c:v>9103133.9000000004</c:v>
                </c:pt>
                <c:pt idx="52">
                  <c:v>10288862.733333332</c:v>
                </c:pt>
                <c:pt idx="53">
                  <c:v>10614437.4</c:v>
                </c:pt>
                <c:pt idx="54">
                  <c:v>10084620.300000001</c:v>
                </c:pt>
                <c:pt idx="55">
                  <c:v>10199981</c:v>
                </c:pt>
                <c:pt idx="56">
                  <c:v>10223152.066666666</c:v>
                </c:pt>
                <c:pt idx="57">
                  <c:v>9954419.1999999993</c:v>
                </c:pt>
                <c:pt idx="58">
                  <c:v>10395014.033333333</c:v>
                </c:pt>
                <c:pt idx="59">
                  <c:v>10039137.5</c:v>
                </c:pt>
                <c:pt idx="60">
                  <c:v>10101753.1</c:v>
                </c:pt>
                <c:pt idx="61">
                  <c:v>10632590.833333334</c:v>
                </c:pt>
                <c:pt idx="62">
                  <c:v>10792179.4</c:v>
                </c:pt>
                <c:pt idx="63">
                  <c:v>12122517.733333332</c:v>
                </c:pt>
                <c:pt idx="64">
                  <c:v>11929595.966666667</c:v>
                </c:pt>
                <c:pt idx="65">
                  <c:v>11477732.166666666</c:v>
                </c:pt>
                <c:pt idx="66">
                  <c:v>11003361.133333333</c:v>
                </c:pt>
                <c:pt idx="67">
                  <c:v>10702581.566666666</c:v>
                </c:pt>
                <c:pt idx="68">
                  <c:v>11001122.699999999</c:v>
                </c:pt>
                <c:pt idx="69">
                  <c:v>10498736.066666666</c:v>
                </c:pt>
                <c:pt idx="70">
                  <c:v>9545734.833333334</c:v>
                </c:pt>
                <c:pt idx="71">
                  <c:v>10440953.1</c:v>
                </c:pt>
                <c:pt idx="72">
                  <c:v>10217428</c:v>
                </c:pt>
                <c:pt idx="73">
                  <c:v>9767227.333333334</c:v>
                </c:pt>
                <c:pt idx="74">
                  <c:v>10471490.666666666</c:v>
                </c:pt>
                <c:pt idx="75">
                  <c:v>10384392.466666667</c:v>
                </c:pt>
                <c:pt idx="76">
                  <c:v>9615561.0666666664</c:v>
                </c:pt>
                <c:pt idx="77">
                  <c:v>10312255.4</c:v>
                </c:pt>
                <c:pt idx="78">
                  <c:v>9893946.9000000004</c:v>
                </c:pt>
                <c:pt idx="79">
                  <c:v>9986771</c:v>
                </c:pt>
                <c:pt idx="80">
                  <c:v>9498602.6333333328</c:v>
                </c:pt>
                <c:pt idx="81">
                  <c:v>9594174.833333334</c:v>
                </c:pt>
                <c:pt idx="82">
                  <c:v>9096366.8000000007</c:v>
                </c:pt>
                <c:pt idx="83">
                  <c:v>8424416.0666666664</c:v>
                </c:pt>
                <c:pt idx="84">
                  <c:v>8430625.4666666668</c:v>
                </c:pt>
                <c:pt idx="85">
                  <c:v>8358779.166666667</c:v>
                </c:pt>
                <c:pt idx="86">
                  <c:v>8412822.7333333325</c:v>
                </c:pt>
                <c:pt idx="87">
                  <c:v>8354051.8666666662</c:v>
                </c:pt>
                <c:pt idx="88">
                  <c:v>8161553.0999999996</c:v>
                </c:pt>
                <c:pt idx="89">
                  <c:v>7679668.9333333336</c:v>
                </c:pt>
                <c:pt idx="90">
                  <c:v>7952716.9000000004</c:v>
                </c:pt>
                <c:pt idx="91">
                  <c:v>8236400.7666666666</c:v>
                </c:pt>
                <c:pt idx="92">
                  <c:v>8230077.833333333</c:v>
                </c:pt>
                <c:pt idx="93">
                  <c:v>7218756.2666666666</c:v>
                </c:pt>
                <c:pt idx="94">
                  <c:v>7223353.7333333334</c:v>
                </c:pt>
                <c:pt idx="95">
                  <c:v>6605169.5666666664</c:v>
                </c:pt>
                <c:pt idx="96">
                  <c:v>6998451.5999999996</c:v>
                </c:pt>
                <c:pt idx="97">
                  <c:v>7502305.0666666664</c:v>
                </c:pt>
                <c:pt idx="98">
                  <c:v>6978247.666666667</c:v>
                </c:pt>
                <c:pt idx="99">
                  <c:v>6550048.7000000002</c:v>
                </c:pt>
                <c:pt idx="100">
                  <c:v>7348776.0333333332</c:v>
                </c:pt>
                <c:pt idx="101">
                  <c:v>6694504.6333333338</c:v>
                </c:pt>
                <c:pt idx="102">
                  <c:v>6716109.2333333334</c:v>
                </c:pt>
                <c:pt idx="103">
                  <c:v>7521760.5</c:v>
                </c:pt>
                <c:pt idx="104">
                  <c:v>6791097.8666666662</c:v>
                </c:pt>
                <c:pt idx="105">
                  <c:v>7017601.333333333</c:v>
                </c:pt>
                <c:pt idx="106">
                  <c:v>6860339.4000000004</c:v>
                </c:pt>
                <c:pt idx="107">
                  <c:v>7487931.2666666666</c:v>
                </c:pt>
                <c:pt idx="108">
                  <c:v>7534908.8666666662</c:v>
                </c:pt>
                <c:pt idx="109">
                  <c:v>7375535.9333333336</c:v>
                </c:pt>
                <c:pt idx="110">
                  <c:v>7613119.7999999998</c:v>
                </c:pt>
                <c:pt idx="111">
                  <c:v>8135207.166666667</c:v>
                </c:pt>
                <c:pt idx="112">
                  <c:v>8242781.8666666662</c:v>
                </c:pt>
                <c:pt idx="113">
                  <c:v>8815426.2333333325</c:v>
                </c:pt>
                <c:pt idx="114">
                  <c:v>9295765.3000000007</c:v>
                </c:pt>
                <c:pt idx="115">
                  <c:v>8651663.8666666672</c:v>
                </c:pt>
                <c:pt idx="116">
                  <c:v>9060480.5999999996</c:v>
                </c:pt>
                <c:pt idx="117">
                  <c:v>11971782.566666666</c:v>
                </c:pt>
                <c:pt idx="118">
                  <c:v>12534299.533333333</c:v>
                </c:pt>
                <c:pt idx="119">
                  <c:v>13844620.333333334</c:v>
                </c:pt>
                <c:pt idx="120">
                  <c:v>11643625.866666667</c:v>
                </c:pt>
                <c:pt idx="121">
                  <c:v>11304176.133333333</c:v>
                </c:pt>
                <c:pt idx="122">
                  <c:v>12356515.466666667</c:v>
                </c:pt>
                <c:pt idx="123">
                  <c:v>13147434.366666667</c:v>
                </c:pt>
                <c:pt idx="124">
                  <c:v>13347353.300000001</c:v>
                </c:pt>
                <c:pt idx="125">
                  <c:v>14009738.466666667</c:v>
                </c:pt>
                <c:pt idx="126">
                  <c:v>13186667.666666666</c:v>
                </c:pt>
                <c:pt idx="127">
                  <c:v>13981703.733333332</c:v>
                </c:pt>
                <c:pt idx="128">
                  <c:v>13886248.433333334</c:v>
                </c:pt>
                <c:pt idx="129">
                  <c:v>14872338.766666668</c:v>
                </c:pt>
                <c:pt idx="130">
                  <c:v>16066745.533333333</c:v>
                </c:pt>
                <c:pt idx="131">
                  <c:v>16491060.033333333</c:v>
                </c:pt>
                <c:pt idx="132">
                  <c:v>17106866.199999999</c:v>
                </c:pt>
                <c:pt idx="133">
                  <c:v>17093590.300000001</c:v>
                </c:pt>
                <c:pt idx="134">
                  <c:v>17194110.600000001</c:v>
                </c:pt>
                <c:pt idx="135">
                  <c:v>16635085.733333332</c:v>
                </c:pt>
                <c:pt idx="136">
                  <c:v>16785897.066666666</c:v>
                </c:pt>
                <c:pt idx="137">
                  <c:v>16083352.4</c:v>
                </c:pt>
                <c:pt idx="138">
                  <c:v>16127169.4</c:v>
                </c:pt>
                <c:pt idx="139">
                  <c:v>16180047.466666667</c:v>
                </c:pt>
                <c:pt idx="140">
                  <c:v>16610605.933333334</c:v>
                </c:pt>
                <c:pt idx="141">
                  <c:v>16307843.566666666</c:v>
                </c:pt>
                <c:pt idx="142">
                  <c:v>16611674.466666667</c:v>
                </c:pt>
                <c:pt idx="143">
                  <c:v>16957304.133333333</c:v>
                </c:pt>
                <c:pt idx="144">
                  <c:v>16850734.433333334</c:v>
                </c:pt>
                <c:pt idx="145">
                  <c:v>16992151.800000001</c:v>
                </c:pt>
                <c:pt idx="146">
                  <c:v>16996942.633333333</c:v>
                </c:pt>
                <c:pt idx="147">
                  <c:v>14318677.933333334</c:v>
                </c:pt>
                <c:pt idx="148">
                  <c:v>14435509.533333333</c:v>
                </c:pt>
                <c:pt idx="149">
                  <c:v>12946181.300000001</c:v>
                </c:pt>
                <c:pt idx="150">
                  <c:v>15397885.199999999</c:v>
                </c:pt>
                <c:pt idx="151">
                  <c:v>15735674.566666666</c:v>
                </c:pt>
                <c:pt idx="152">
                  <c:v>14396365.333333334</c:v>
                </c:pt>
                <c:pt idx="153">
                  <c:v>13736146.533333333</c:v>
                </c:pt>
                <c:pt idx="154">
                  <c:v>13693605.966666667</c:v>
                </c:pt>
                <c:pt idx="155">
                  <c:v>13884971.1</c:v>
                </c:pt>
                <c:pt idx="156">
                  <c:v>14039067.766666668</c:v>
                </c:pt>
                <c:pt idx="157">
                  <c:v>13262103.166666666</c:v>
                </c:pt>
                <c:pt idx="158">
                  <c:v>14159162.933333334</c:v>
                </c:pt>
                <c:pt idx="159">
                  <c:v>14384587.133333333</c:v>
                </c:pt>
                <c:pt idx="160">
                  <c:v>13438191.166666666</c:v>
                </c:pt>
                <c:pt idx="161">
                  <c:v>13055689</c:v>
                </c:pt>
                <c:pt idx="162">
                  <c:v>12459340.6</c:v>
                </c:pt>
                <c:pt idx="163">
                  <c:v>12838124.5</c:v>
                </c:pt>
                <c:pt idx="164">
                  <c:v>13226369.766666668</c:v>
                </c:pt>
                <c:pt idx="165">
                  <c:v>13658267.266666668</c:v>
                </c:pt>
                <c:pt idx="166">
                  <c:v>13977640.800000001</c:v>
                </c:pt>
                <c:pt idx="167">
                  <c:v>14062829.133333333</c:v>
                </c:pt>
                <c:pt idx="168">
                  <c:v>14143066.366666667</c:v>
                </c:pt>
                <c:pt idx="169">
                  <c:v>14160291.9</c:v>
                </c:pt>
                <c:pt idx="170">
                  <c:v>14036663.966666667</c:v>
                </c:pt>
                <c:pt idx="171">
                  <c:v>14081630.800000001</c:v>
                </c:pt>
                <c:pt idx="172">
                  <c:v>13521956.033333333</c:v>
                </c:pt>
                <c:pt idx="173">
                  <c:v>12836968.300000001</c:v>
                </c:pt>
                <c:pt idx="174">
                  <c:v>13056150.766666668</c:v>
                </c:pt>
                <c:pt idx="175">
                  <c:v>14082626.266666668</c:v>
                </c:pt>
                <c:pt idx="176">
                  <c:v>14022579.333333334</c:v>
                </c:pt>
                <c:pt idx="177">
                  <c:v>13431150.833333334</c:v>
                </c:pt>
                <c:pt idx="178">
                  <c:v>12733562.866666667</c:v>
                </c:pt>
                <c:pt idx="179">
                  <c:v>14090452.300000001</c:v>
                </c:pt>
                <c:pt idx="180">
                  <c:v>13783266.4</c:v>
                </c:pt>
                <c:pt idx="181">
                  <c:v>13295093.133333333</c:v>
                </c:pt>
                <c:pt idx="182">
                  <c:v>14223246.699999999</c:v>
                </c:pt>
                <c:pt idx="183">
                  <c:v>13983040.699999999</c:v>
                </c:pt>
                <c:pt idx="184">
                  <c:v>13275520.566666666</c:v>
                </c:pt>
                <c:pt idx="185">
                  <c:v>13524122.866666667</c:v>
                </c:pt>
                <c:pt idx="186">
                  <c:v>14107823.533333333</c:v>
                </c:pt>
                <c:pt idx="187">
                  <c:v>13167614.333333334</c:v>
                </c:pt>
                <c:pt idx="188">
                  <c:v>13138327.6</c:v>
                </c:pt>
                <c:pt idx="189">
                  <c:v>12509109.300000001</c:v>
                </c:pt>
                <c:pt idx="190">
                  <c:v>13329641.466666667</c:v>
                </c:pt>
                <c:pt idx="191">
                  <c:v>12706127.033333333</c:v>
                </c:pt>
                <c:pt idx="192">
                  <c:v>13187478.699999999</c:v>
                </c:pt>
                <c:pt idx="193">
                  <c:v>12270452.233333332</c:v>
                </c:pt>
                <c:pt idx="194">
                  <c:v>12208222.199999999</c:v>
                </c:pt>
                <c:pt idx="195">
                  <c:v>12123525.866666667</c:v>
                </c:pt>
                <c:pt idx="196">
                  <c:v>12218484</c:v>
                </c:pt>
                <c:pt idx="197">
                  <c:v>12028908</c:v>
                </c:pt>
                <c:pt idx="198">
                  <c:v>12234103.566666666</c:v>
                </c:pt>
                <c:pt idx="199">
                  <c:v>11785334.300000001</c:v>
                </c:pt>
                <c:pt idx="200">
                  <c:v>11761106.833333334</c:v>
                </c:pt>
                <c:pt idx="201">
                  <c:v>11875163.933333334</c:v>
                </c:pt>
                <c:pt idx="202">
                  <c:v>11913109.166666666</c:v>
                </c:pt>
                <c:pt idx="203">
                  <c:v>12191418.433333334</c:v>
                </c:pt>
                <c:pt idx="204">
                  <c:v>11976955.233333332</c:v>
                </c:pt>
                <c:pt idx="205">
                  <c:v>11388094.066666666</c:v>
                </c:pt>
                <c:pt idx="206">
                  <c:v>10943587.866666667</c:v>
                </c:pt>
                <c:pt idx="207">
                  <c:v>11656389.366666667</c:v>
                </c:pt>
                <c:pt idx="208">
                  <c:v>12136052.233333332</c:v>
                </c:pt>
                <c:pt idx="209">
                  <c:v>11531281.733333332</c:v>
                </c:pt>
                <c:pt idx="210">
                  <c:v>10732921.133333333</c:v>
                </c:pt>
                <c:pt idx="211">
                  <c:v>11420087.4</c:v>
                </c:pt>
                <c:pt idx="212">
                  <c:v>11065197.333333334</c:v>
                </c:pt>
                <c:pt idx="213">
                  <c:v>11251687.433333334</c:v>
                </c:pt>
                <c:pt idx="214">
                  <c:v>11895469.033333333</c:v>
                </c:pt>
                <c:pt idx="215">
                  <c:v>11731332</c:v>
                </c:pt>
                <c:pt idx="216">
                  <c:v>11549419.633333333</c:v>
                </c:pt>
                <c:pt idx="217">
                  <c:v>12470804.4</c:v>
                </c:pt>
                <c:pt idx="218">
                  <c:v>11447311.033333333</c:v>
                </c:pt>
                <c:pt idx="219">
                  <c:v>11856277.533333333</c:v>
                </c:pt>
                <c:pt idx="220">
                  <c:v>11301813.433333334</c:v>
                </c:pt>
                <c:pt idx="221">
                  <c:v>11823328.6</c:v>
                </c:pt>
                <c:pt idx="222">
                  <c:v>11334513.433333334</c:v>
                </c:pt>
                <c:pt idx="223">
                  <c:v>11360190.133333333</c:v>
                </c:pt>
                <c:pt idx="224">
                  <c:v>11051634.966666667</c:v>
                </c:pt>
                <c:pt idx="225">
                  <c:v>11026216.766666668</c:v>
                </c:pt>
                <c:pt idx="226">
                  <c:v>10780592.066666666</c:v>
                </c:pt>
                <c:pt idx="227">
                  <c:v>11036019.6</c:v>
                </c:pt>
                <c:pt idx="228">
                  <c:v>10705069.366666667</c:v>
                </c:pt>
                <c:pt idx="229">
                  <c:v>10726446.5</c:v>
                </c:pt>
                <c:pt idx="230">
                  <c:v>10880162.9</c:v>
                </c:pt>
                <c:pt idx="231">
                  <c:v>9836233</c:v>
                </c:pt>
                <c:pt idx="232">
                  <c:v>10361524.566666666</c:v>
                </c:pt>
                <c:pt idx="233">
                  <c:v>11170026.833333334</c:v>
                </c:pt>
                <c:pt idx="234">
                  <c:v>10930723.833333334</c:v>
                </c:pt>
                <c:pt idx="235">
                  <c:v>10291842.866666667</c:v>
                </c:pt>
                <c:pt idx="236">
                  <c:v>10496197.433333334</c:v>
                </c:pt>
                <c:pt idx="237">
                  <c:v>10324411.866666667</c:v>
                </c:pt>
                <c:pt idx="238">
                  <c:v>10547651.666666666</c:v>
                </c:pt>
                <c:pt idx="239">
                  <c:v>11204858.133333333</c:v>
                </c:pt>
                <c:pt idx="240">
                  <c:v>11277011.533333333</c:v>
                </c:pt>
                <c:pt idx="241">
                  <c:v>10604384.800000001</c:v>
                </c:pt>
                <c:pt idx="242">
                  <c:v>10106533.699999999</c:v>
                </c:pt>
                <c:pt idx="243">
                  <c:v>10609297.6</c:v>
                </c:pt>
                <c:pt idx="244">
                  <c:v>10541370.333333334</c:v>
                </c:pt>
                <c:pt idx="245">
                  <c:v>10597445.833333334</c:v>
                </c:pt>
                <c:pt idx="246">
                  <c:v>10732730.633333333</c:v>
                </c:pt>
                <c:pt idx="247">
                  <c:v>10193006.199999999</c:v>
                </c:pt>
                <c:pt idx="248">
                  <c:v>10689682.266666668</c:v>
                </c:pt>
                <c:pt idx="249">
                  <c:v>10448629.4</c:v>
                </c:pt>
                <c:pt idx="250">
                  <c:v>10370905.833333334</c:v>
                </c:pt>
                <c:pt idx="251">
                  <c:v>9848202.0999999996</c:v>
                </c:pt>
                <c:pt idx="252">
                  <c:v>10347575.733333332</c:v>
                </c:pt>
                <c:pt idx="253">
                  <c:v>10857253.333333334</c:v>
                </c:pt>
                <c:pt idx="254">
                  <c:v>10901257.300000001</c:v>
                </c:pt>
                <c:pt idx="255">
                  <c:v>10161361.666666666</c:v>
                </c:pt>
                <c:pt idx="256">
                  <c:v>10582145.666666666</c:v>
                </c:pt>
                <c:pt idx="257">
                  <c:v>9936651.333333334</c:v>
                </c:pt>
                <c:pt idx="258">
                  <c:v>9996785.5999999996</c:v>
                </c:pt>
                <c:pt idx="259">
                  <c:v>10717915.633333333</c:v>
                </c:pt>
                <c:pt idx="260">
                  <c:v>10080884.199999999</c:v>
                </c:pt>
                <c:pt idx="261">
                  <c:v>10682156.933333334</c:v>
                </c:pt>
                <c:pt idx="262">
                  <c:v>10293725.733333332</c:v>
                </c:pt>
                <c:pt idx="263">
                  <c:v>9274398.5333333332</c:v>
                </c:pt>
                <c:pt idx="264">
                  <c:v>9087962.7666666675</c:v>
                </c:pt>
                <c:pt idx="265">
                  <c:v>9526660.5333333332</c:v>
                </c:pt>
                <c:pt idx="266">
                  <c:v>9430315.4666666668</c:v>
                </c:pt>
                <c:pt idx="267">
                  <c:v>10271967.166666666</c:v>
                </c:pt>
                <c:pt idx="268">
                  <c:v>8634884.0333333332</c:v>
                </c:pt>
                <c:pt idx="269">
                  <c:v>8555216.6333333328</c:v>
                </c:pt>
                <c:pt idx="270">
                  <c:v>8461306.9666666668</c:v>
                </c:pt>
                <c:pt idx="271">
                  <c:v>7647247.0999999996</c:v>
                </c:pt>
                <c:pt idx="272">
                  <c:v>8009362.5333333332</c:v>
                </c:pt>
                <c:pt idx="273">
                  <c:v>7635075.0666666664</c:v>
                </c:pt>
                <c:pt idx="274">
                  <c:v>8180750.833333333</c:v>
                </c:pt>
                <c:pt idx="275">
                  <c:v>7339315.833333333</c:v>
                </c:pt>
                <c:pt idx="276">
                  <c:v>7253751.9666666668</c:v>
                </c:pt>
                <c:pt idx="277">
                  <c:v>7176161.666666667</c:v>
                </c:pt>
                <c:pt idx="278">
                  <c:v>6657720.4666666668</c:v>
                </c:pt>
                <c:pt idx="279">
                  <c:v>6913495</c:v>
                </c:pt>
                <c:pt idx="280">
                  <c:v>6728121.7333333334</c:v>
                </c:pt>
                <c:pt idx="281">
                  <c:v>7128196.0333333332</c:v>
                </c:pt>
                <c:pt idx="282">
                  <c:v>6899396.166666667</c:v>
                </c:pt>
                <c:pt idx="283">
                  <c:v>6330960.4000000004</c:v>
                </c:pt>
                <c:pt idx="284">
                  <c:v>6485729.4333333336</c:v>
                </c:pt>
                <c:pt idx="285">
                  <c:v>7168249.2000000002</c:v>
                </c:pt>
                <c:pt idx="286">
                  <c:v>7136035.833333333</c:v>
                </c:pt>
                <c:pt idx="287">
                  <c:v>6773691.6333333338</c:v>
                </c:pt>
                <c:pt idx="288">
                  <c:v>7169029.666666667</c:v>
                </c:pt>
                <c:pt idx="289">
                  <c:v>7082459.7666666666</c:v>
                </c:pt>
                <c:pt idx="290">
                  <c:v>7086445.9000000004</c:v>
                </c:pt>
                <c:pt idx="291">
                  <c:v>7386438.2333333334</c:v>
                </c:pt>
                <c:pt idx="292">
                  <c:v>7631191.2333333334</c:v>
                </c:pt>
                <c:pt idx="293">
                  <c:v>7969001.333333333</c:v>
                </c:pt>
                <c:pt idx="294">
                  <c:v>9302587.833333334</c:v>
                </c:pt>
                <c:pt idx="295">
                  <c:v>9186732.166666666</c:v>
                </c:pt>
                <c:pt idx="296">
                  <c:v>9258542.833333334</c:v>
                </c:pt>
                <c:pt idx="297">
                  <c:v>8390684.0999999996</c:v>
                </c:pt>
                <c:pt idx="298">
                  <c:v>9786320.5333333332</c:v>
                </c:pt>
                <c:pt idx="299">
                  <c:v>8358981.8666666662</c:v>
                </c:pt>
                <c:pt idx="300">
                  <c:v>9046264.7333333325</c:v>
                </c:pt>
                <c:pt idx="301">
                  <c:v>10332198.9</c:v>
                </c:pt>
                <c:pt idx="302">
                  <c:v>10327674.9</c:v>
                </c:pt>
                <c:pt idx="303">
                  <c:v>10825872.4</c:v>
                </c:pt>
                <c:pt idx="304">
                  <c:v>10563414.199999999</c:v>
                </c:pt>
                <c:pt idx="305">
                  <c:v>11582413.766666668</c:v>
                </c:pt>
                <c:pt idx="306">
                  <c:v>12005333.433333334</c:v>
                </c:pt>
                <c:pt idx="307">
                  <c:v>12404499.033333333</c:v>
                </c:pt>
                <c:pt idx="308">
                  <c:v>12233398.300000001</c:v>
                </c:pt>
                <c:pt idx="309">
                  <c:v>11931917.966666667</c:v>
                </c:pt>
                <c:pt idx="310">
                  <c:v>11712961.800000001</c:v>
                </c:pt>
                <c:pt idx="311">
                  <c:v>12068409.9</c:v>
                </c:pt>
                <c:pt idx="312">
                  <c:v>11792610.366666667</c:v>
                </c:pt>
                <c:pt idx="313">
                  <c:v>12094747.433333334</c:v>
                </c:pt>
                <c:pt idx="314">
                  <c:v>11874891.333333334</c:v>
                </c:pt>
                <c:pt idx="315">
                  <c:v>11323720.300000001</c:v>
                </c:pt>
                <c:pt idx="316">
                  <c:v>11139698.866666667</c:v>
                </c:pt>
                <c:pt idx="317">
                  <c:v>12732525.6</c:v>
                </c:pt>
                <c:pt idx="318">
                  <c:v>11905622.533333333</c:v>
                </c:pt>
                <c:pt idx="319">
                  <c:v>11817159.033333333</c:v>
                </c:pt>
                <c:pt idx="320">
                  <c:v>11983495.133333333</c:v>
                </c:pt>
                <c:pt idx="321">
                  <c:v>11749945.9</c:v>
                </c:pt>
                <c:pt idx="322">
                  <c:v>12026549.933333334</c:v>
                </c:pt>
                <c:pt idx="323">
                  <c:v>12051971.5</c:v>
                </c:pt>
                <c:pt idx="324">
                  <c:v>11377279.166666666</c:v>
                </c:pt>
                <c:pt idx="325">
                  <c:v>10920208.9</c:v>
                </c:pt>
                <c:pt idx="326">
                  <c:v>10859429.800000001</c:v>
                </c:pt>
                <c:pt idx="327">
                  <c:v>10848639.333333334</c:v>
                </c:pt>
                <c:pt idx="328">
                  <c:v>10747912.633333333</c:v>
                </c:pt>
                <c:pt idx="329">
                  <c:v>11551532.866666667</c:v>
                </c:pt>
                <c:pt idx="330">
                  <c:v>11375606.166666666</c:v>
                </c:pt>
                <c:pt idx="331">
                  <c:v>10918694.933333334</c:v>
                </c:pt>
                <c:pt idx="332">
                  <c:v>10782441.966666667</c:v>
                </c:pt>
                <c:pt idx="333">
                  <c:v>10325316.333333334</c:v>
                </c:pt>
                <c:pt idx="334">
                  <c:v>9817650.2333333325</c:v>
                </c:pt>
                <c:pt idx="335">
                  <c:v>11794768.766666668</c:v>
                </c:pt>
                <c:pt idx="336">
                  <c:v>11582985.033333333</c:v>
                </c:pt>
                <c:pt idx="337">
                  <c:v>11726401.666666666</c:v>
                </c:pt>
                <c:pt idx="338">
                  <c:v>12077226</c:v>
                </c:pt>
                <c:pt idx="339">
                  <c:v>12204531.233333332</c:v>
                </c:pt>
                <c:pt idx="340">
                  <c:v>12732843.4</c:v>
                </c:pt>
                <c:pt idx="341">
                  <c:v>12310122.266666668</c:v>
                </c:pt>
                <c:pt idx="342">
                  <c:v>12284739.233333332</c:v>
                </c:pt>
                <c:pt idx="343">
                  <c:v>12326675.466666667</c:v>
                </c:pt>
                <c:pt idx="344">
                  <c:v>12334358.233333332</c:v>
                </c:pt>
                <c:pt idx="345">
                  <c:v>12713711.066666666</c:v>
                </c:pt>
                <c:pt idx="346">
                  <c:v>12920721.699999999</c:v>
                </c:pt>
                <c:pt idx="347">
                  <c:v>11430980.933333334</c:v>
                </c:pt>
                <c:pt idx="348">
                  <c:v>12062959.766666668</c:v>
                </c:pt>
                <c:pt idx="349">
                  <c:v>11052221.466666667</c:v>
                </c:pt>
                <c:pt idx="350">
                  <c:v>11347102.833333334</c:v>
                </c:pt>
                <c:pt idx="351">
                  <c:v>11515577.066666666</c:v>
                </c:pt>
                <c:pt idx="352">
                  <c:v>10993719.533333333</c:v>
                </c:pt>
                <c:pt idx="353">
                  <c:v>10407302.766666668</c:v>
                </c:pt>
                <c:pt idx="354">
                  <c:v>10424627.300000001</c:v>
                </c:pt>
                <c:pt idx="355">
                  <c:v>11306672.800000001</c:v>
                </c:pt>
                <c:pt idx="356">
                  <c:v>11818540</c:v>
                </c:pt>
                <c:pt idx="357">
                  <c:v>12733491.9</c:v>
                </c:pt>
                <c:pt idx="358">
                  <c:v>12309566.9</c:v>
                </c:pt>
                <c:pt idx="359">
                  <c:v>12020001.133333333</c:v>
                </c:pt>
                <c:pt idx="360">
                  <c:v>12303307.566666666</c:v>
                </c:pt>
                <c:pt idx="361">
                  <c:v>12603134.666666666</c:v>
                </c:pt>
                <c:pt idx="362">
                  <c:v>13148640.333333334</c:v>
                </c:pt>
                <c:pt idx="363">
                  <c:v>13325550.166666666</c:v>
                </c:pt>
                <c:pt idx="364">
                  <c:v>13186575.533333333</c:v>
                </c:pt>
              </c:numCache>
            </c:numRef>
          </c:val>
          <c:smooth val="0"/>
        </c:ser>
        <c:dLbls>
          <c:showLegendKey val="0"/>
          <c:showVal val="0"/>
          <c:showCatName val="0"/>
          <c:showSerName val="0"/>
          <c:showPercent val="0"/>
          <c:showBubbleSize val="0"/>
        </c:dLbls>
        <c:marker val="1"/>
        <c:smooth val="0"/>
        <c:axId val="199892992"/>
        <c:axId val="199895296"/>
      </c:lineChart>
      <c:dateAx>
        <c:axId val="199892992"/>
        <c:scaling>
          <c:orientation val="minMax"/>
        </c:scaling>
        <c:delete val="0"/>
        <c:axPos val="b"/>
        <c:numFmt formatCode="m/d/yyyy" sourceLinked="1"/>
        <c:majorTickMark val="out"/>
        <c:minorTickMark val="none"/>
        <c:tickLblPos val="nextTo"/>
        <c:crossAx val="199895296"/>
        <c:crosses val="autoZero"/>
        <c:auto val="1"/>
        <c:lblOffset val="100"/>
        <c:baseTimeUnit val="days"/>
      </c:dateAx>
      <c:valAx>
        <c:axId val="199895296"/>
        <c:scaling>
          <c:orientation val="minMax"/>
        </c:scaling>
        <c:delete val="0"/>
        <c:axPos val="l"/>
        <c:majorGridlines>
          <c:spPr>
            <a:ln>
              <a:solidFill>
                <a:schemeClr val="bg1">
                  <a:lumMod val="50000"/>
                </a:schemeClr>
              </a:solidFill>
            </a:ln>
          </c:spPr>
        </c:majorGridlines>
        <c:title>
          <c:tx>
            <c:rich>
              <a:bodyPr rot="-5400000" vert="horz"/>
              <a:lstStyle/>
              <a:p>
                <a:pPr>
                  <a:defRPr/>
                </a:pPr>
                <a:r>
                  <a:rPr lang="en-GB"/>
                  <a:t>kWh</a:t>
                </a:r>
              </a:p>
            </c:rich>
          </c:tx>
          <c:layout/>
          <c:overlay val="0"/>
        </c:title>
        <c:numFmt formatCode="#,##0" sourceLinked="1"/>
        <c:majorTickMark val="out"/>
        <c:minorTickMark val="none"/>
        <c:tickLblPos val="nextTo"/>
        <c:spPr>
          <a:ln>
            <a:solidFill>
              <a:schemeClr val="accent1"/>
            </a:solidFill>
          </a:ln>
        </c:spPr>
        <c:crossAx val="199892992"/>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UAG</a:t>
            </a:r>
            <a:r>
              <a:rPr lang="en-GB" baseline="0"/>
              <a:t> (kWh) April 17 March 18</a:t>
            </a:r>
            <a:endParaRPr lang="en-GB"/>
          </a:p>
        </c:rich>
      </c:tx>
      <c:layout/>
      <c:overlay val="0"/>
    </c:title>
    <c:autoTitleDeleted val="0"/>
    <c:plotArea>
      <c:layout/>
      <c:barChart>
        <c:barDir val="col"/>
        <c:grouping val="clustered"/>
        <c:varyColors val="0"/>
        <c:ser>
          <c:idx val="1"/>
          <c:order val="1"/>
          <c:tx>
            <c:strRef>
              <c:f>Data!$B$1</c:f>
              <c:strCache>
                <c:ptCount val="1"/>
                <c:pt idx="0">
                  <c:v>Uaccounted for Gas 
(kWh)</c:v>
                </c:pt>
              </c:strCache>
            </c:strRef>
          </c:tx>
          <c:invertIfNegative val="0"/>
          <c:val>
            <c:numRef>
              <c:f>Data!$B$3686:$B$4050</c:f>
              <c:numCache>
                <c:formatCode>#,##0</c:formatCode>
                <c:ptCount val="365"/>
                <c:pt idx="0">
                  <c:v>13822493</c:v>
                </c:pt>
                <c:pt idx="1">
                  <c:v>-9243421</c:v>
                </c:pt>
                <c:pt idx="2">
                  <c:v>12961838</c:v>
                </c:pt>
                <c:pt idx="3">
                  <c:v>11884313</c:v>
                </c:pt>
                <c:pt idx="4">
                  <c:v>4822833</c:v>
                </c:pt>
                <c:pt idx="5">
                  <c:v>11639635</c:v>
                </c:pt>
                <c:pt idx="6">
                  <c:v>3896369</c:v>
                </c:pt>
                <c:pt idx="7">
                  <c:v>-2786188</c:v>
                </c:pt>
                <c:pt idx="8">
                  <c:v>17443453</c:v>
                </c:pt>
                <c:pt idx="9">
                  <c:v>15786709</c:v>
                </c:pt>
                <c:pt idx="10">
                  <c:v>2756869</c:v>
                </c:pt>
                <c:pt idx="11">
                  <c:v>-24161830</c:v>
                </c:pt>
                <c:pt idx="12">
                  <c:v>11203328</c:v>
                </c:pt>
                <c:pt idx="13">
                  <c:v>6600164</c:v>
                </c:pt>
                <c:pt idx="14">
                  <c:v>-1908415</c:v>
                </c:pt>
                <c:pt idx="15">
                  <c:v>-2463369</c:v>
                </c:pt>
                <c:pt idx="16">
                  <c:v>6260623</c:v>
                </c:pt>
                <c:pt idx="17">
                  <c:v>29060084</c:v>
                </c:pt>
                <c:pt idx="18">
                  <c:v>-24349201</c:v>
                </c:pt>
                <c:pt idx="19">
                  <c:v>-3083135</c:v>
                </c:pt>
                <c:pt idx="20">
                  <c:v>9241728</c:v>
                </c:pt>
                <c:pt idx="21">
                  <c:v>5002538</c:v>
                </c:pt>
                <c:pt idx="22">
                  <c:v>2883100</c:v>
                </c:pt>
                <c:pt idx="23">
                  <c:v>-35539422</c:v>
                </c:pt>
                <c:pt idx="24">
                  <c:v>14349265</c:v>
                </c:pt>
                <c:pt idx="25">
                  <c:v>20176175</c:v>
                </c:pt>
                <c:pt idx="26">
                  <c:v>6776504</c:v>
                </c:pt>
                <c:pt idx="27">
                  <c:v>5922496</c:v>
                </c:pt>
                <c:pt idx="28">
                  <c:v>5239924</c:v>
                </c:pt>
                <c:pt idx="29">
                  <c:v>2198143</c:v>
                </c:pt>
                <c:pt idx="30">
                  <c:v>-13798219</c:v>
                </c:pt>
                <c:pt idx="31">
                  <c:v>555441</c:v>
                </c:pt>
                <c:pt idx="32">
                  <c:v>10189827</c:v>
                </c:pt>
                <c:pt idx="33">
                  <c:v>-10568253</c:v>
                </c:pt>
                <c:pt idx="34">
                  <c:v>4027989</c:v>
                </c:pt>
                <c:pt idx="35">
                  <c:v>13497437</c:v>
                </c:pt>
                <c:pt idx="36">
                  <c:v>-8345455</c:v>
                </c:pt>
                <c:pt idx="37">
                  <c:v>6138267</c:v>
                </c:pt>
                <c:pt idx="38">
                  <c:v>-3899893</c:v>
                </c:pt>
                <c:pt idx="39">
                  <c:v>8443478</c:v>
                </c:pt>
                <c:pt idx="40">
                  <c:v>8980894</c:v>
                </c:pt>
                <c:pt idx="41">
                  <c:v>2271478</c:v>
                </c:pt>
                <c:pt idx="42">
                  <c:v>9958527</c:v>
                </c:pt>
                <c:pt idx="43">
                  <c:v>8844339</c:v>
                </c:pt>
                <c:pt idx="44">
                  <c:v>6663824</c:v>
                </c:pt>
                <c:pt idx="45">
                  <c:v>-662031</c:v>
                </c:pt>
                <c:pt idx="46">
                  <c:v>-24785294</c:v>
                </c:pt>
                <c:pt idx="47">
                  <c:v>-8786094</c:v>
                </c:pt>
                <c:pt idx="48">
                  <c:v>-5985748</c:v>
                </c:pt>
                <c:pt idx="49">
                  <c:v>-6567829</c:v>
                </c:pt>
                <c:pt idx="50">
                  <c:v>13177563</c:v>
                </c:pt>
                <c:pt idx="51">
                  <c:v>6456348</c:v>
                </c:pt>
                <c:pt idx="52">
                  <c:v>23304914</c:v>
                </c:pt>
                <c:pt idx="53">
                  <c:v>4511719</c:v>
                </c:pt>
                <c:pt idx="54">
                  <c:v>11196077</c:v>
                </c:pt>
                <c:pt idx="55">
                  <c:v>-3602903</c:v>
                </c:pt>
                <c:pt idx="56">
                  <c:v>-2026997</c:v>
                </c:pt>
                <c:pt idx="57">
                  <c:v>15245191</c:v>
                </c:pt>
                <c:pt idx="58">
                  <c:v>-2730652</c:v>
                </c:pt>
                <c:pt idx="59">
                  <c:v>-8265003</c:v>
                </c:pt>
                <c:pt idx="60">
                  <c:v>17606889</c:v>
                </c:pt>
                <c:pt idx="61">
                  <c:v>-3613809</c:v>
                </c:pt>
                <c:pt idx="62">
                  <c:v>-1063427</c:v>
                </c:pt>
                <c:pt idx="63">
                  <c:v>-6344562</c:v>
                </c:pt>
                <c:pt idx="64">
                  <c:v>2755862</c:v>
                </c:pt>
                <c:pt idx="65">
                  <c:v>5869567</c:v>
                </c:pt>
                <c:pt idx="66">
                  <c:v>-14319279</c:v>
                </c:pt>
                <c:pt idx="67">
                  <c:v>12237185</c:v>
                </c:pt>
                <c:pt idx="68">
                  <c:v>-9294776</c:v>
                </c:pt>
                <c:pt idx="69">
                  <c:v>-2599317</c:v>
                </c:pt>
                <c:pt idx="70">
                  <c:v>8543145</c:v>
                </c:pt>
                <c:pt idx="71">
                  <c:v>-559491</c:v>
                </c:pt>
                <c:pt idx="72">
                  <c:v>-6651812</c:v>
                </c:pt>
                <c:pt idx="73">
                  <c:v>1441277</c:v>
                </c:pt>
                <c:pt idx="74">
                  <c:v>12791369</c:v>
                </c:pt>
                <c:pt idx="75">
                  <c:v>-7823054</c:v>
                </c:pt>
                <c:pt idx="76">
                  <c:v>-2551266</c:v>
                </c:pt>
                <c:pt idx="77">
                  <c:v>7634204</c:v>
                </c:pt>
                <c:pt idx="78">
                  <c:v>-4563455</c:v>
                </c:pt>
                <c:pt idx="79">
                  <c:v>13061878</c:v>
                </c:pt>
                <c:pt idx="80">
                  <c:v>5116301</c:v>
                </c:pt>
                <c:pt idx="81">
                  <c:v>-9351000</c:v>
                </c:pt>
                <c:pt idx="82">
                  <c:v>-7247586</c:v>
                </c:pt>
                <c:pt idx="83">
                  <c:v>5668668</c:v>
                </c:pt>
                <c:pt idx="84">
                  <c:v>-23438040</c:v>
                </c:pt>
                <c:pt idx="85">
                  <c:v>270325</c:v>
                </c:pt>
                <c:pt idx="86">
                  <c:v>26917080</c:v>
                </c:pt>
                <c:pt idx="87">
                  <c:v>-19382</c:v>
                </c:pt>
                <c:pt idx="88">
                  <c:v>5687088</c:v>
                </c:pt>
                <c:pt idx="89">
                  <c:v>-17427750</c:v>
                </c:pt>
                <c:pt idx="90">
                  <c:v>10846199</c:v>
                </c:pt>
                <c:pt idx="91">
                  <c:v>2733880</c:v>
                </c:pt>
                <c:pt idx="92">
                  <c:v>-505478</c:v>
                </c:pt>
                <c:pt idx="93">
                  <c:v>2836998</c:v>
                </c:pt>
                <c:pt idx="94">
                  <c:v>332723</c:v>
                </c:pt>
                <c:pt idx="95">
                  <c:v>4561112</c:v>
                </c:pt>
                <c:pt idx="96">
                  <c:v>13258308</c:v>
                </c:pt>
                <c:pt idx="97">
                  <c:v>9408063</c:v>
                </c:pt>
                <c:pt idx="98">
                  <c:v>1155206</c:v>
                </c:pt>
                <c:pt idx="99">
                  <c:v>8561864</c:v>
                </c:pt>
                <c:pt idx="100">
                  <c:v>-10188770</c:v>
                </c:pt>
                <c:pt idx="101">
                  <c:v>-12719903</c:v>
                </c:pt>
                <c:pt idx="102">
                  <c:v>319739</c:v>
                </c:pt>
                <c:pt idx="103">
                  <c:v>21140076</c:v>
                </c:pt>
                <c:pt idx="104">
                  <c:v>10107554</c:v>
                </c:pt>
                <c:pt idx="105">
                  <c:v>2807614</c:v>
                </c:pt>
                <c:pt idx="106">
                  <c:v>-14565105</c:v>
                </c:pt>
                <c:pt idx="107">
                  <c:v>7288145</c:v>
                </c:pt>
                <c:pt idx="108">
                  <c:v>5937294</c:v>
                </c:pt>
                <c:pt idx="109">
                  <c:v>-9698644</c:v>
                </c:pt>
                <c:pt idx="110">
                  <c:v>-1244524</c:v>
                </c:pt>
                <c:pt idx="111">
                  <c:v>10851791</c:v>
                </c:pt>
                <c:pt idx="112">
                  <c:v>4632419</c:v>
                </c:pt>
                <c:pt idx="113">
                  <c:v>58839346</c:v>
                </c:pt>
                <c:pt idx="114">
                  <c:v>-9921</c:v>
                </c:pt>
                <c:pt idx="115">
                  <c:v>10505755</c:v>
                </c:pt>
                <c:pt idx="116">
                  <c:v>-4631303</c:v>
                </c:pt>
                <c:pt idx="117">
                  <c:v>3424456</c:v>
                </c:pt>
                <c:pt idx="118">
                  <c:v>-9664714</c:v>
                </c:pt>
                <c:pt idx="119">
                  <c:v>3170154</c:v>
                </c:pt>
                <c:pt idx="120">
                  <c:v>-6425815</c:v>
                </c:pt>
                <c:pt idx="121">
                  <c:v>6711344</c:v>
                </c:pt>
                <c:pt idx="122">
                  <c:v>3486835</c:v>
                </c:pt>
                <c:pt idx="123">
                  <c:v>5928718</c:v>
                </c:pt>
                <c:pt idx="124">
                  <c:v>-6543419</c:v>
                </c:pt>
                <c:pt idx="125">
                  <c:v>8066839</c:v>
                </c:pt>
                <c:pt idx="126">
                  <c:v>9715388</c:v>
                </c:pt>
                <c:pt idx="127">
                  <c:v>4205007</c:v>
                </c:pt>
                <c:pt idx="128">
                  <c:v>-6439382</c:v>
                </c:pt>
                <c:pt idx="129">
                  <c:v>-10439292</c:v>
                </c:pt>
                <c:pt idx="130">
                  <c:v>4502738</c:v>
                </c:pt>
                <c:pt idx="131">
                  <c:v>18331557</c:v>
                </c:pt>
                <c:pt idx="132">
                  <c:v>-8639404</c:v>
                </c:pt>
                <c:pt idx="133">
                  <c:v>-11338508</c:v>
                </c:pt>
                <c:pt idx="134">
                  <c:v>21160007</c:v>
                </c:pt>
                <c:pt idx="135">
                  <c:v>2253163</c:v>
                </c:pt>
                <c:pt idx="136">
                  <c:v>-6852401</c:v>
                </c:pt>
                <c:pt idx="137">
                  <c:v>11046671</c:v>
                </c:pt>
                <c:pt idx="138">
                  <c:v>2903844</c:v>
                </c:pt>
                <c:pt idx="139">
                  <c:v>-6618972</c:v>
                </c:pt>
                <c:pt idx="140">
                  <c:v>-461158</c:v>
                </c:pt>
                <c:pt idx="141">
                  <c:v>-824473</c:v>
                </c:pt>
                <c:pt idx="142">
                  <c:v>17955171</c:v>
                </c:pt>
                <c:pt idx="143">
                  <c:v>8020122</c:v>
                </c:pt>
                <c:pt idx="144">
                  <c:v>-21122178</c:v>
                </c:pt>
                <c:pt idx="145">
                  <c:v>6712002</c:v>
                </c:pt>
                <c:pt idx="146">
                  <c:v>23092151</c:v>
                </c:pt>
                <c:pt idx="147">
                  <c:v>-1997986</c:v>
                </c:pt>
                <c:pt idx="148">
                  <c:v>18702059</c:v>
                </c:pt>
                <c:pt idx="149">
                  <c:v>8396508</c:v>
                </c:pt>
                <c:pt idx="150">
                  <c:v>-3733656</c:v>
                </c:pt>
                <c:pt idx="151">
                  <c:v>-2471988</c:v>
                </c:pt>
                <c:pt idx="152">
                  <c:v>11256560</c:v>
                </c:pt>
                <c:pt idx="153">
                  <c:v>3844495</c:v>
                </c:pt>
                <c:pt idx="154">
                  <c:v>12422333</c:v>
                </c:pt>
                <c:pt idx="155">
                  <c:v>13230101</c:v>
                </c:pt>
                <c:pt idx="156">
                  <c:v>15548964</c:v>
                </c:pt>
                <c:pt idx="157">
                  <c:v>-4622930</c:v>
                </c:pt>
                <c:pt idx="158">
                  <c:v>3991299</c:v>
                </c:pt>
                <c:pt idx="159">
                  <c:v>-11662510</c:v>
                </c:pt>
                <c:pt idx="160">
                  <c:v>-1836154</c:v>
                </c:pt>
                <c:pt idx="161">
                  <c:v>21575108</c:v>
                </c:pt>
                <c:pt idx="162">
                  <c:v>-800968</c:v>
                </c:pt>
                <c:pt idx="163">
                  <c:v>-226402</c:v>
                </c:pt>
                <c:pt idx="164">
                  <c:v>12126625</c:v>
                </c:pt>
                <c:pt idx="165">
                  <c:v>1638801</c:v>
                </c:pt>
                <c:pt idx="166">
                  <c:v>1734793</c:v>
                </c:pt>
                <c:pt idx="167">
                  <c:v>1554481</c:v>
                </c:pt>
                <c:pt idx="168">
                  <c:v>-7694426</c:v>
                </c:pt>
                <c:pt idx="169">
                  <c:v>2403159</c:v>
                </c:pt>
                <c:pt idx="170">
                  <c:v>2227704</c:v>
                </c:pt>
                <c:pt idx="171">
                  <c:v>11427994</c:v>
                </c:pt>
                <c:pt idx="172">
                  <c:v>6965043</c:v>
                </c:pt>
                <c:pt idx="173">
                  <c:v>-19007691</c:v>
                </c:pt>
                <c:pt idx="174">
                  <c:v>27640005</c:v>
                </c:pt>
                <c:pt idx="175">
                  <c:v>7858230</c:v>
                </c:pt>
                <c:pt idx="176">
                  <c:v>1204982</c:v>
                </c:pt>
                <c:pt idx="177">
                  <c:v>-5203933</c:v>
                </c:pt>
                <c:pt idx="178">
                  <c:v>2550541</c:v>
                </c:pt>
                <c:pt idx="179">
                  <c:v>10048335</c:v>
                </c:pt>
                <c:pt idx="180">
                  <c:v>8718098</c:v>
                </c:pt>
                <c:pt idx="181">
                  <c:v>1202249</c:v>
                </c:pt>
                <c:pt idx="182">
                  <c:v>12022065</c:v>
                </c:pt>
                <c:pt idx="183">
                  <c:v>-6732587</c:v>
                </c:pt>
                <c:pt idx="184">
                  <c:v>3493667</c:v>
                </c:pt>
                <c:pt idx="185">
                  <c:v>-6698905</c:v>
                </c:pt>
                <c:pt idx="186">
                  <c:v>8443814</c:v>
                </c:pt>
                <c:pt idx="187">
                  <c:v>-10470323</c:v>
                </c:pt>
                <c:pt idx="188">
                  <c:v>9625676</c:v>
                </c:pt>
                <c:pt idx="189">
                  <c:v>3940875</c:v>
                </c:pt>
                <c:pt idx="190">
                  <c:v>13134677</c:v>
                </c:pt>
                <c:pt idx="191">
                  <c:v>7311016</c:v>
                </c:pt>
                <c:pt idx="192">
                  <c:v>-7228256</c:v>
                </c:pt>
                <c:pt idx="193">
                  <c:v>-5660187</c:v>
                </c:pt>
                <c:pt idx="194">
                  <c:v>7300623</c:v>
                </c:pt>
                <c:pt idx="195">
                  <c:v>-5983239</c:v>
                </c:pt>
                <c:pt idx="196">
                  <c:v>-715854</c:v>
                </c:pt>
                <c:pt idx="197">
                  <c:v>-978539</c:v>
                </c:pt>
                <c:pt idx="198">
                  <c:v>-9010395</c:v>
                </c:pt>
                <c:pt idx="199">
                  <c:v>-78057</c:v>
                </c:pt>
                <c:pt idx="200">
                  <c:v>13284267</c:v>
                </c:pt>
                <c:pt idx="201">
                  <c:v>-3783703</c:v>
                </c:pt>
                <c:pt idx="202">
                  <c:v>-473842</c:v>
                </c:pt>
                <c:pt idx="203">
                  <c:v>-2077419</c:v>
                </c:pt>
                <c:pt idx="204">
                  <c:v>-1012000</c:v>
                </c:pt>
                <c:pt idx="205">
                  <c:v>929188</c:v>
                </c:pt>
                <c:pt idx="206">
                  <c:v>-14716995</c:v>
                </c:pt>
                <c:pt idx="207">
                  <c:v>5950749</c:v>
                </c:pt>
                <c:pt idx="208">
                  <c:v>-9810561</c:v>
                </c:pt>
                <c:pt idx="209">
                  <c:v>-10982849</c:v>
                </c:pt>
                <c:pt idx="210">
                  <c:v>15517075</c:v>
                </c:pt>
                <c:pt idx="211">
                  <c:v>-33822584</c:v>
                </c:pt>
                <c:pt idx="212">
                  <c:v>17268318</c:v>
                </c:pt>
                <c:pt idx="213">
                  <c:v>8902141</c:v>
                </c:pt>
                <c:pt idx="214">
                  <c:v>-25243760</c:v>
                </c:pt>
                <c:pt idx="215">
                  <c:v>-8829107</c:v>
                </c:pt>
                <c:pt idx="216">
                  <c:v>583297</c:v>
                </c:pt>
                <c:pt idx="217">
                  <c:v>-19977657</c:v>
                </c:pt>
                <c:pt idx="218">
                  <c:v>7406034</c:v>
                </c:pt>
                <c:pt idx="219">
                  <c:v>18742293</c:v>
                </c:pt>
                <c:pt idx="220">
                  <c:v>-10210646</c:v>
                </c:pt>
                <c:pt idx="221">
                  <c:v>3783553</c:v>
                </c:pt>
                <c:pt idx="222">
                  <c:v>-9498005</c:v>
                </c:pt>
                <c:pt idx="223">
                  <c:v>2426253</c:v>
                </c:pt>
                <c:pt idx="224">
                  <c:v>-4932401</c:v>
                </c:pt>
                <c:pt idx="225">
                  <c:v>8003557</c:v>
                </c:pt>
                <c:pt idx="226">
                  <c:v>-10653384</c:v>
                </c:pt>
                <c:pt idx="227">
                  <c:v>479500</c:v>
                </c:pt>
                <c:pt idx="228">
                  <c:v>5204406</c:v>
                </c:pt>
                <c:pt idx="229">
                  <c:v>-19706687</c:v>
                </c:pt>
                <c:pt idx="230">
                  <c:v>10162880</c:v>
                </c:pt>
                <c:pt idx="231">
                  <c:v>7269486</c:v>
                </c:pt>
                <c:pt idx="232">
                  <c:v>7293056</c:v>
                </c:pt>
                <c:pt idx="233">
                  <c:v>9635311</c:v>
                </c:pt>
                <c:pt idx="234">
                  <c:v>10033167</c:v>
                </c:pt>
                <c:pt idx="235">
                  <c:v>-20862388</c:v>
                </c:pt>
                <c:pt idx="236">
                  <c:v>-10790861</c:v>
                </c:pt>
                <c:pt idx="237">
                  <c:v>-6039414</c:v>
                </c:pt>
                <c:pt idx="238">
                  <c:v>-7287688</c:v>
                </c:pt>
                <c:pt idx="239">
                  <c:v>14555636</c:v>
                </c:pt>
                <c:pt idx="240">
                  <c:v>-4179975</c:v>
                </c:pt>
                <c:pt idx="241">
                  <c:v>32430460</c:v>
                </c:pt>
                <c:pt idx="242">
                  <c:v>-2841420</c:v>
                </c:pt>
                <c:pt idx="243">
                  <c:v>1855023</c:v>
                </c:pt>
                <c:pt idx="244">
                  <c:v>11022135</c:v>
                </c:pt>
                <c:pt idx="245">
                  <c:v>643287</c:v>
                </c:pt>
                <c:pt idx="246">
                  <c:v>6273373</c:v>
                </c:pt>
                <c:pt idx="247">
                  <c:v>4778338</c:v>
                </c:pt>
                <c:pt idx="248">
                  <c:v>54790789</c:v>
                </c:pt>
                <c:pt idx="249">
                  <c:v>-23913481</c:v>
                </c:pt>
                <c:pt idx="250">
                  <c:v>-16368570</c:v>
                </c:pt>
                <c:pt idx="251">
                  <c:v>19360680</c:v>
                </c:pt>
                <c:pt idx="252">
                  <c:v>5444988</c:v>
                </c:pt>
                <c:pt idx="253">
                  <c:v>3973772</c:v>
                </c:pt>
                <c:pt idx="254">
                  <c:v>18877886</c:v>
                </c:pt>
                <c:pt idx="255">
                  <c:v>14524129</c:v>
                </c:pt>
                <c:pt idx="256">
                  <c:v>1538080</c:v>
                </c:pt>
                <c:pt idx="257">
                  <c:v>-11778663</c:v>
                </c:pt>
                <c:pt idx="258">
                  <c:v>-9606148</c:v>
                </c:pt>
                <c:pt idx="259">
                  <c:v>-7108214</c:v>
                </c:pt>
                <c:pt idx="260">
                  <c:v>-17145778</c:v>
                </c:pt>
                <c:pt idx="261">
                  <c:v>4206954</c:v>
                </c:pt>
                <c:pt idx="262">
                  <c:v>19794134</c:v>
                </c:pt>
                <c:pt idx="263">
                  <c:v>-1703029</c:v>
                </c:pt>
                <c:pt idx="264">
                  <c:v>5633871</c:v>
                </c:pt>
                <c:pt idx="265">
                  <c:v>2200382</c:v>
                </c:pt>
                <c:pt idx="266">
                  <c:v>-2677779</c:v>
                </c:pt>
                <c:pt idx="267">
                  <c:v>-8649204</c:v>
                </c:pt>
                <c:pt idx="268">
                  <c:v>-20931525</c:v>
                </c:pt>
                <c:pt idx="269">
                  <c:v>-20124776</c:v>
                </c:pt>
                <c:pt idx="270">
                  <c:v>6088937</c:v>
                </c:pt>
                <c:pt idx="271">
                  <c:v>-13880067</c:v>
                </c:pt>
                <c:pt idx="272">
                  <c:v>16778046</c:v>
                </c:pt>
                <c:pt idx="273">
                  <c:v>-9640454</c:v>
                </c:pt>
                <c:pt idx="274">
                  <c:v>-16718179</c:v>
                </c:pt>
                <c:pt idx="275">
                  <c:v>-3188164</c:v>
                </c:pt>
                <c:pt idx="276">
                  <c:v>5611535</c:v>
                </c:pt>
                <c:pt idx="277">
                  <c:v>-8814281</c:v>
                </c:pt>
                <c:pt idx="278">
                  <c:v>-7713435</c:v>
                </c:pt>
                <c:pt idx="279">
                  <c:v>5785898</c:v>
                </c:pt>
                <c:pt idx="280">
                  <c:v>-12987953</c:v>
                </c:pt>
                <c:pt idx="281">
                  <c:v>2263905</c:v>
                </c:pt>
                <c:pt idx="282">
                  <c:v>24738760</c:v>
                </c:pt>
                <c:pt idx="283">
                  <c:v>-1100568</c:v>
                </c:pt>
                <c:pt idx="284">
                  <c:v>-19594614</c:v>
                </c:pt>
                <c:pt idx="285">
                  <c:v>492250</c:v>
                </c:pt>
                <c:pt idx="286">
                  <c:v>-8549440</c:v>
                </c:pt>
                <c:pt idx="287">
                  <c:v>5809244</c:v>
                </c:pt>
                <c:pt idx="288">
                  <c:v>-2169964</c:v>
                </c:pt>
                <c:pt idx="289">
                  <c:v>1090479</c:v>
                </c:pt>
                <c:pt idx="290">
                  <c:v>18766997</c:v>
                </c:pt>
                <c:pt idx="291">
                  <c:v>-15090105</c:v>
                </c:pt>
                <c:pt idx="292">
                  <c:v>-18627582</c:v>
                </c:pt>
                <c:pt idx="293">
                  <c:v>13153564</c:v>
                </c:pt>
                <c:pt idx="294">
                  <c:v>-2399656</c:v>
                </c:pt>
                <c:pt idx="295">
                  <c:v>17581939</c:v>
                </c:pt>
                <c:pt idx="296">
                  <c:v>5234126</c:v>
                </c:pt>
                <c:pt idx="297">
                  <c:v>-6178070</c:v>
                </c:pt>
                <c:pt idx="298">
                  <c:v>-16923499</c:v>
                </c:pt>
                <c:pt idx="299">
                  <c:v>12549784</c:v>
                </c:pt>
                <c:pt idx="300">
                  <c:v>6263432</c:v>
                </c:pt>
                <c:pt idx="301">
                  <c:v>-21989128</c:v>
                </c:pt>
                <c:pt idx="302">
                  <c:v>-21363155</c:v>
                </c:pt>
                <c:pt idx="303">
                  <c:v>-12467046</c:v>
                </c:pt>
                <c:pt idx="304">
                  <c:v>9118736</c:v>
                </c:pt>
                <c:pt idx="305">
                  <c:v>13605494</c:v>
                </c:pt>
                <c:pt idx="306">
                  <c:v>-4467047</c:v>
                </c:pt>
                <c:pt idx="307">
                  <c:v>-12834068</c:v>
                </c:pt>
                <c:pt idx="308">
                  <c:v>-7652097</c:v>
                </c:pt>
                <c:pt idx="309">
                  <c:v>-8360113</c:v>
                </c:pt>
                <c:pt idx="310">
                  <c:v>9868248</c:v>
                </c:pt>
                <c:pt idx="311">
                  <c:v>-4166489</c:v>
                </c:pt>
                <c:pt idx="312">
                  <c:v>27500857</c:v>
                </c:pt>
                <c:pt idx="313">
                  <c:v>-4753438</c:v>
                </c:pt>
                <c:pt idx="314">
                  <c:v>-754525</c:v>
                </c:pt>
                <c:pt idx="315">
                  <c:v>2799287</c:v>
                </c:pt>
                <c:pt idx="316">
                  <c:v>-6899633</c:v>
                </c:pt>
                <c:pt idx="317">
                  <c:v>20222139</c:v>
                </c:pt>
                <c:pt idx="318">
                  <c:v>-1690060</c:v>
                </c:pt>
                <c:pt idx="319">
                  <c:v>17973928</c:v>
                </c:pt>
                <c:pt idx="320">
                  <c:v>-1698158</c:v>
                </c:pt>
                <c:pt idx="321">
                  <c:v>-14460387</c:v>
                </c:pt>
                <c:pt idx="322">
                  <c:v>12807969</c:v>
                </c:pt>
                <c:pt idx="323">
                  <c:v>2785240</c:v>
                </c:pt>
                <c:pt idx="324">
                  <c:v>-1971142</c:v>
                </c:pt>
                <c:pt idx="325">
                  <c:v>4629565</c:v>
                </c:pt>
                <c:pt idx="326">
                  <c:v>-11719543</c:v>
                </c:pt>
                <c:pt idx="327">
                  <c:v>-9715143</c:v>
                </c:pt>
                <c:pt idx="328">
                  <c:v>10279884</c:v>
                </c:pt>
                <c:pt idx="329">
                  <c:v>5868431</c:v>
                </c:pt>
                <c:pt idx="330">
                  <c:v>-7761172</c:v>
                </c:pt>
                <c:pt idx="331">
                  <c:v>36628227</c:v>
                </c:pt>
                <c:pt idx="332">
                  <c:v>1496260</c:v>
                </c:pt>
                <c:pt idx="333">
                  <c:v>7940468</c:v>
                </c:pt>
                <c:pt idx="334">
                  <c:v>37606527</c:v>
                </c:pt>
                <c:pt idx="335">
                  <c:v>6636281</c:v>
                </c:pt>
                <c:pt idx="336">
                  <c:v>9996033</c:v>
                </c:pt>
                <c:pt idx="337">
                  <c:v>2291040</c:v>
                </c:pt>
                <c:pt idx="338">
                  <c:v>-8360033</c:v>
                </c:pt>
                <c:pt idx="339">
                  <c:v>18792660</c:v>
                </c:pt>
                <c:pt idx="340">
                  <c:v>-9106238</c:v>
                </c:pt>
                <c:pt idx="341">
                  <c:v>10053743</c:v>
                </c:pt>
                <c:pt idx="342">
                  <c:v>16837839</c:v>
                </c:pt>
                <c:pt idx="343">
                  <c:v>946534</c:v>
                </c:pt>
                <c:pt idx="344">
                  <c:v>-3591336</c:v>
                </c:pt>
                <c:pt idx="345">
                  <c:v>-2484263</c:v>
                </c:pt>
                <c:pt idx="346">
                  <c:v>540089</c:v>
                </c:pt>
                <c:pt idx="347">
                  <c:v>19999602</c:v>
                </c:pt>
                <c:pt idx="348">
                  <c:v>-22121939</c:v>
                </c:pt>
                <c:pt idx="349">
                  <c:v>-10759842</c:v>
                </c:pt>
                <c:pt idx="350">
                  <c:v>-16445505</c:v>
                </c:pt>
                <c:pt idx="351">
                  <c:v>27114644</c:v>
                </c:pt>
                <c:pt idx="352">
                  <c:v>-5330066</c:v>
                </c:pt>
                <c:pt idx="353">
                  <c:v>-11067735</c:v>
                </c:pt>
                <c:pt idx="354">
                  <c:v>22189898</c:v>
                </c:pt>
                <c:pt idx="355">
                  <c:v>-1245025</c:v>
                </c:pt>
                <c:pt idx="356">
                  <c:v>-364750</c:v>
                </c:pt>
                <c:pt idx="357">
                  <c:v>8094054</c:v>
                </c:pt>
                <c:pt idx="358">
                  <c:v>15750032</c:v>
                </c:pt>
                <c:pt idx="359">
                  <c:v>16782449</c:v>
                </c:pt>
                <c:pt idx="360">
                  <c:v>-2526309</c:v>
                </c:pt>
                <c:pt idx="361">
                  <c:v>-9969475</c:v>
                </c:pt>
                <c:pt idx="362">
                  <c:v>11126114</c:v>
                </c:pt>
                <c:pt idx="363">
                  <c:v>-2769335</c:v>
                </c:pt>
                <c:pt idx="364">
                  <c:v>15342598</c:v>
                </c:pt>
              </c:numCache>
            </c:numRef>
          </c:val>
        </c:ser>
        <c:dLbls>
          <c:showLegendKey val="0"/>
          <c:showVal val="0"/>
          <c:showCatName val="0"/>
          <c:showSerName val="0"/>
          <c:showPercent val="0"/>
          <c:showBubbleSize val="0"/>
        </c:dLbls>
        <c:gapWidth val="150"/>
        <c:axId val="223355648"/>
        <c:axId val="223357184"/>
      </c:barChart>
      <c:lineChart>
        <c:grouping val="standard"/>
        <c:varyColors val="0"/>
        <c:ser>
          <c:idx val="0"/>
          <c:order val="0"/>
          <c:tx>
            <c:strRef>
              <c:f>Data!$G$1</c:f>
              <c:strCache>
                <c:ptCount val="1"/>
                <c:pt idx="0">
                  <c:v>Uaccounted for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Data!$G$3686:$G$4050</c:f>
              <c:numCache>
                <c:formatCode>#,##0</c:formatCode>
                <c:ptCount val="365"/>
                <c:pt idx="0">
                  <c:v>3354174.7</c:v>
                </c:pt>
                <c:pt idx="1">
                  <c:v>3011187.8666666667</c:v>
                </c:pt>
                <c:pt idx="2">
                  <c:v>3292378.4</c:v>
                </c:pt>
                <c:pt idx="3">
                  <c:v>3962775.5333333332</c:v>
                </c:pt>
                <c:pt idx="4">
                  <c:v>4205647.5666666664</c:v>
                </c:pt>
                <c:pt idx="5">
                  <c:v>4233267.1333333338</c:v>
                </c:pt>
                <c:pt idx="6">
                  <c:v>4503292.8666666662</c:v>
                </c:pt>
                <c:pt idx="7">
                  <c:v>4412868.2</c:v>
                </c:pt>
                <c:pt idx="8">
                  <c:v>4758458.5999999996</c:v>
                </c:pt>
                <c:pt idx="9">
                  <c:v>5242545.833333333</c:v>
                </c:pt>
                <c:pt idx="10">
                  <c:v>5320311.3666666662</c:v>
                </c:pt>
                <c:pt idx="11">
                  <c:v>3945059.0333333332</c:v>
                </c:pt>
                <c:pt idx="12">
                  <c:v>4884122.6333333338</c:v>
                </c:pt>
                <c:pt idx="13">
                  <c:v>4801973.5666666664</c:v>
                </c:pt>
                <c:pt idx="14">
                  <c:v>5290856.7333333334</c:v>
                </c:pt>
                <c:pt idx="15">
                  <c:v>4951455.666666667</c:v>
                </c:pt>
                <c:pt idx="16">
                  <c:v>4922430.4666666668</c:v>
                </c:pt>
                <c:pt idx="17">
                  <c:v>5919708.7333333334</c:v>
                </c:pt>
                <c:pt idx="18">
                  <c:v>5545004.4333333336</c:v>
                </c:pt>
                <c:pt idx="19">
                  <c:v>5252700.9333333336</c:v>
                </c:pt>
                <c:pt idx="20">
                  <c:v>5031932.3666666662</c:v>
                </c:pt>
                <c:pt idx="21">
                  <c:v>4840974.7</c:v>
                </c:pt>
                <c:pt idx="22">
                  <c:v>4175816.1333333333</c:v>
                </c:pt>
                <c:pt idx="23">
                  <c:v>3130448.5333333332</c:v>
                </c:pt>
                <c:pt idx="24">
                  <c:v>3706938.5666666669</c:v>
                </c:pt>
                <c:pt idx="25">
                  <c:v>4153948.2</c:v>
                </c:pt>
                <c:pt idx="26">
                  <c:v>4257064.5666666664</c:v>
                </c:pt>
                <c:pt idx="27">
                  <c:v>3643855.1</c:v>
                </c:pt>
                <c:pt idx="28">
                  <c:v>3617947.6333333333</c:v>
                </c:pt>
                <c:pt idx="29">
                  <c:v>3879786.7666666666</c:v>
                </c:pt>
                <c:pt idx="30">
                  <c:v>2959096.3666666667</c:v>
                </c:pt>
                <c:pt idx="31">
                  <c:v>3285725.1</c:v>
                </c:pt>
                <c:pt idx="32">
                  <c:v>3193324.7333333334</c:v>
                </c:pt>
                <c:pt idx="33">
                  <c:v>2444905.8666666667</c:v>
                </c:pt>
                <c:pt idx="34">
                  <c:v>2418411.0666666669</c:v>
                </c:pt>
                <c:pt idx="35">
                  <c:v>2480337.7999999998</c:v>
                </c:pt>
                <c:pt idx="36">
                  <c:v>2072277</c:v>
                </c:pt>
                <c:pt idx="37">
                  <c:v>2369758.8333333335</c:v>
                </c:pt>
                <c:pt idx="38">
                  <c:v>1658313.9666666666</c:v>
                </c:pt>
                <c:pt idx="39">
                  <c:v>1413539.6</c:v>
                </c:pt>
                <c:pt idx="40">
                  <c:v>1621007.1</c:v>
                </c:pt>
                <c:pt idx="41">
                  <c:v>2502117.3666666667</c:v>
                </c:pt>
                <c:pt idx="42">
                  <c:v>2460624</c:v>
                </c:pt>
                <c:pt idx="43">
                  <c:v>2535429.8333333335</c:v>
                </c:pt>
                <c:pt idx="44">
                  <c:v>2821171.1333333333</c:v>
                </c:pt>
                <c:pt idx="45">
                  <c:v>2881215.7333333334</c:v>
                </c:pt>
                <c:pt idx="46">
                  <c:v>1846351.8333333333</c:v>
                </c:pt>
                <c:pt idx="47">
                  <c:v>584812.56666666665</c:v>
                </c:pt>
                <c:pt idx="48">
                  <c:v>1196927.6666666667</c:v>
                </c:pt>
                <c:pt idx="49">
                  <c:v>1080771.2</c:v>
                </c:pt>
                <c:pt idx="50">
                  <c:v>1211965.7</c:v>
                </c:pt>
                <c:pt idx="51">
                  <c:v>1260426.0333333334</c:v>
                </c:pt>
                <c:pt idx="52">
                  <c:v>1941153.1666666667</c:v>
                </c:pt>
                <c:pt idx="53">
                  <c:v>3276191.2</c:v>
                </c:pt>
                <c:pt idx="54">
                  <c:v>3171084.9333333331</c:v>
                </c:pt>
                <c:pt idx="55">
                  <c:v>2378449</c:v>
                </c:pt>
                <c:pt idx="56">
                  <c:v>2084998.9666666666</c:v>
                </c:pt>
                <c:pt idx="57">
                  <c:v>2395755.4666666668</c:v>
                </c:pt>
                <c:pt idx="58">
                  <c:v>2130069.6</c:v>
                </c:pt>
                <c:pt idx="59">
                  <c:v>1781298.0666666667</c:v>
                </c:pt>
                <c:pt idx="60">
                  <c:v>2828135</c:v>
                </c:pt>
                <c:pt idx="61">
                  <c:v>2689160</c:v>
                </c:pt>
                <c:pt idx="62">
                  <c:v>2314051.5333333332</c:v>
                </c:pt>
                <c:pt idx="63">
                  <c:v>2454841.2333333334</c:v>
                </c:pt>
                <c:pt idx="64">
                  <c:v>2412437</c:v>
                </c:pt>
                <c:pt idx="65">
                  <c:v>2158174.6666666665</c:v>
                </c:pt>
                <c:pt idx="66">
                  <c:v>1959047.2</c:v>
                </c:pt>
                <c:pt idx="67">
                  <c:v>2162344.4666666668</c:v>
                </c:pt>
                <c:pt idx="68">
                  <c:v>1982515.0333333334</c:v>
                </c:pt>
                <c:pt idx="69">
                  <c:v>1614421.8666666667</c:v>
                </c:pt>
                <c:pt idx="70">
                  <c:v>1599830.2333333334</c:v>
                </c:pt>
                <c:pt idx="71">
                  <c:v>1505464.6</c:v>
                </c:pt>
                <c:pt idx="72">
                  <c:v>951786.6333333333</c:v>
                </c:pt>
                <c:pt idx="73">
                  <c:v>705017.9</c:v>
                </c:pt>
                <c:pt idx="74">
                  <c:v>909269.4</c:v>
                </c:pt>
                <c:pt idx="75">
                  <c:v>670568.6333333333</c:v>
                </c:pt>
                <c:pt idx="76">
                  <c:v>1411702.9</c:v>
                </c:pt>
                <c:pt idx="77">
                  <c:v>1959046.1666666667</c:v>
                </c:pt>
                <c:pt idx="78">
                  <c:v>2006455.9333333333</c:v>
                </c:pt>
                <c:pt idx="79">
                  <c:v>2660779.5</c:v>
                </c:pt>
                <c:pt idx="80">
                  <c:v>2392070.7666666666</c:v>
                </c:pt>
                <c:pt idx="81">
                  <c:v>1865159.1666666667</c:v>
                </c:pt>
                <c:pt idx="82">
                  <c:v>846742.5</c:v>
                </c:pt>
                <c:pt idx="83">
                  <c:v>885307.46666666667</c:v>
                </c:pt>
                <c:pt idx="84">
                  <c:v>-269163.09999999998</c:v>
                </c:pt>
                <c:pt idx="85">
                  <c:v>-140055.5</c:v>
                </c:pt>
                <c:pt idx="86">
                  <c:v>824747.06666666665</c:v>
                </c:pt>
                <c:pt idx="87">
                  <c:v>315927.96666666667</c:v>
                </c:pt>
                <c:pt idx="88">
                  <c:v>596519.30000000005</c:v>
                </c:pt>
                <c:pt idx="89">
                  <c:v>291094.40000000002</c:v>
                </c:pt>
                <c:pt idx="90">
                  <c:v>65738.066666666666</c:v>
                </c:pt>
                <c:pt idx="91">
                  <c:v>277327.7</c:v>
                </c:pt>
                <c:pt idx="92">
                  <c:v>295926</c:v>
                </c:pt>
                <c:pt idx="93">
                  <c:v>601978</c:v>
                </c:pt>
                <c:pt idx="94">
                  <c:v>521206.7</c:v>
                </c:pt>
                <c:pt idx="95">
                  <c:v>477591.53333333333</c:v>
                </c:pt>
                <c:pt idx="96">
                  <c:v>1396844.4333333333</c:v>
                </c:pt>
                <c:pt idx="97">
                  <c:v>1302540.3666666667</c:v>
                </c:pt>
                <c:pt idx="98">
                  <c:v>1650873.1</c:v>
                </c:pt>
                <c:pt idx="99">
                  <c:v>2022912.4666666666</c:v>
                </c:pt>
                <c:pt idx="100">
                  <c:v>1398515.3</c:v>
                </c:pt>
                <c:pt idx="101">
                  <c:v>993168.23333333328</c:v>
                </c:pt>
                <c:pt idx="102">
                  <c:v>1225553.2666666666</c:v>
                </c:pt>
                <c:pt idx="103">
                  <c:v>1882179.9</c:v>
                </c:pt>
                <c:pt idx="104">
                  <c:v>1792719.4</c:v>
                </c:pt>
                <c:pt idx="105">
                  <c:v>2147075</c:v>
                </c:pt>
                <c:pt idx="106">
                  <c:v>1746613.7</c:v>
                </c:pt>
                <c:pt idx="107">
                  <c:v>1735078.4</c:v>
                </c:pt>
                <c:pt idx="108">
                  <c:v>2085103.3666666667</c:v>
                </c:pt>
                <c:pt idx="109">
                  <c:v>1326419.3</c:v>
                </c:pt>
                <c:pt idx="110">
                  <c:v>1114391.8</c:v>
                </c:pt>
                <c:pt idx="111">
                  <c:v>1787818.1666666667</c:v>
                </c:pt>
                <c:pt idx="112">
                  <c:v>2183818.3333333335</c:v>
                </c:pt>
                <c:pt idx="113">
                  <c:v>3956174.2666666666</c:v>
                </c:pt>
                <c:pt idx="114">
                  <c:v>4737111.5666666664</c:v>
                </c:pt>
                <c:pt idx="115">
                  <c:v>5078292.5666666664</c:v>
                </c:pt>
                <c:pt idx="116">
                  <c:v>4026679.8</c:v>
                </c:pt>
                <c:pt idx="117">
                  <c:v>4141474.4</c:v>
                </c:pt>
                <c:pt idx="118">
                  <c:v>3629747.6666666665</c:v>
                </c:pt>
                <c:pt idx="119">
                  <c:v>4316344.4666666668</c:v>
                </c:pt>
                <c:pt idx="120">
                  <c:v>3740610.6666666665</c:v>
                </c:pt>
                <c:pt idx="121">
                  <c:v>3873192.8</c:v>
                </c:pt>
                <c:pt idx="122">
                  <c:v>4006269.9</c:v>
                </c:pt>
                <c:pt idx="123">
                  <c:v>4109327.2333333334</c:v>
                </c:pt>
                <c:pt idx="124">
                  <c:v>3880122.5</c:v>
                </c:pt>
                <c:pt idx="125">
                  <c:v>3996980.0666666669</c:v>
                </c:pt>
                <c:pt idx="126">
                  <c:v>3878882.7333333334</c:v>
                </c:pt>
                <c:pt idx="127">
                  <c:v>3705447.5333333332</c:v>
                </c:pt>
                <c:pt idx="128">
                  <c:v>3452294.6</c:v>
                </c:pt>
                <c:pt idx="129">
                  <c:v>2818922.7333333334</c:v>
                </c:pt>
                <c:pt idx="130">
                  <c:v>3308639.6666666665</c:v>
                </c:pt>
                <c:pt idx="131">
                  <c:v>4343688.333333333</c:v>
                </c:pt>
                <c:pt idx="132">
                  <c:v>4045050.2333333334</c:v>
                </c:pt>
                <c:pt idx="133">
                  <c:v>2962430.7666666666</c:v>
                </c:pt>
                <c:pt idx="134">
                  <c:v>3330845.8666666667</c:v>
                </c:pt>
                <c:pt idx="135">
                  <c:v>3312364.1666666665</c:v>
                </c:pt>
                <c:pt idx="136">
                  <c:v>3569454.3</c:v>
                </c:pt>
                <c:pt idx="137">
                  <c:v>3694738.5</c:v>
                </c:pt>
                <c:pt idx="138">
                  <c:v>3593623.5</c:v>
                </c:pt>
                <c:pt idx="139">
                  <c:v>3696279.2333333334</c:v>
                </c:pt>
                <c:pt idx="140">
                  <c:v>3722391.4333333331</c:v>
                </c:pt>
                <c:pt idx="141">
                  <c:v>3333182.6333333333</c:v>
                </c:pt>
                <c:pt idx="142">
                  <c:v>3777274.3666666667</c:v>
                </c:pt>
                <c:pt idx="143">
                  <c:v>2083300.2333333334</c:v>
                </c:pt>
                <c:pt idx="144">
                  <c:v>1379558.3333333333</c:v>
                </c:pt>
                <c:pt idx="145">
                  <c:v>1253099.8999999999</c:v>
                </c:pt>
                <c:pt idx="146">
                  <c:v>2177215.0333333332</c:v>
                </c:pt>
                <c:pt idx="147">
                  <c:v>1996466.9666666666</c:v>
                </c:pt>
                <c:pt idx="148">
                  <c:v>2942026.0666666669</c:v>
                </c:pt>
                <c:pt idx="149">
                  <c:v>3116237.8666666667</c:v>
                </c:pt>
                <c:pt idx="150">
                  <c:v>3205976.5</c:v>
                </c:pt>
                <c:pt idx="151">
                  <c:v>2899865.4333333331</c:v>
                </c:pt>
                <c:pt idx="152">
                  <c:v>3158856.2666666666</c:v>
                </c:pt>
                <c:pt idx="153">
                  <c:v>3089382.1666666665</c:v>
                </c:pt>
                <c:pt idx="154">
                  <c:v>3721573.9</c:v>
                </c:pt>
                <c:pt idx="155">
                  <c:v>3893682.6333333333</c:v>
                </c:pt>
                <c:pt idx="156">
                  <c:v>4088135.1666666665</c:v>
                </c:pt>
                <c:pt idx="157">
                  <c:v>3793870.6</c:v>
                </c:pt>
                <c:pt idx="158">
                  <c:v>4141559.9666666668</c:v>
                </c:pt>
                <c:pt idx="159">
                  <c:v>4100786.0333333332</c:v>
                </c:pt>
                <c:pt idx="160">
                  <c:v>3889489.6333333333</c:v>
                </c:pt>
                <c:pt idx="161">
                  <c:v>3997608</c:v>
                </c:pt>
                <c:pt idx="162">
                  <c:v>4258889.2</c:v>
                </c:pt>
                <c:pt idx="163">
                  <c:v>4629292.7333333334</c:v>
                </c:pt>
                <c:pt idx="164">
                  <c:v>4328180</c:v>
                </c:pt>
                <c:pt idx="165">
                  <c:v>4307701.2666666666</c:v>
                </c:pt>
                <c:pt idx="166">
                  <c:v>4593941.0666666664</c:v>
                </c:pt>
                <c:pt idx="167">
                  <c:v>4277534.7333333334</c:v>
                </c:pt>
                <c:pt idx="168">
                  <c:v>3924259.0666666669</c:v>
                </c:pt>
                <c:pt idx="169">
                  <c:v>4224996.7666666666</c:v>
                </c:pt>
                <c:pt idx="170">
                  <c:v>4314625.5</c:v>
                </c:pt>
                <c:pt idx="171">
                  <c:v>4723041.0666666664</c:v>
                </c:pt>
                <c:pt idx="172">
                  <c:v>4356703.4666666668</c:v>
                </c:pt>
                <c:pt idx="173">
                  <c:v>3455776.3666666667</c:v>
                </c:pt>
                <c:pt idx="174">
                  <c:v>5081182.4666666668</c:v>
                </c:pt>
                <c:pt idx="175">
                  <c:v>5119390.0666666664</c:v>
                </c:pt>
                <c:pt idx="176">
                  <c:v>4389817.7666666666</c:v>
                </c:pt>
                <c:pt idx="177">
                  <c:v>4282952.8666666662</c:v>
                </c:pt>
                <c:pt idx="178">
                  <c:v>3744568.9333333331</c:v>
                </c:pt>
                <c:pt idx="179">
                  <c:v>3799629.8333333335</c:v>
                </c:pt>
                <c:pt idx="180">
                  <c:v>4214688.3</c:v>
                </c:pt>
                <c:pt idx="181">
                  <c:v>4337162.8666666662</c:v>
                </c:pt>
                <c:pt idx="182">
                  <c:v>4362679.7</c:v>
                </c:pt>
                <c:pt idx="183">
                  <c:v>4010110.3</c:v>
                </c:pt>
                <c:pt idx="184">
                  <c:v>3712488.1</c:v>
                </c:pt>
                <c:pt idx="185">
                  <c:v>3048187.9</c:v>
                </c:pt>
                <c:pt idx="186">
                  <c:v>2811349.5666666669</c:v>
                </c:pt>
                <c:pt idx="187">
                  <c:v>2616436.4666666668</c:v>
                </c:pt>
                <c:pt idx="188">
                  <c:v>2804249.0333333332</c:v>
                </c:pt>
                <c:pt idx="189">
                  <c:v>3324361.8666666667</c:v>
                </c:pt>
                <c:pt idx="190">
                  <c:v>3823389.5666666669</c:v>
                </c:pt>
                <c:pt idx="191">
                  <c:v>3347919.8333333335</c:v>
                </c:pt>
                <c:pt idx="192">
                  <c:v>3133676.9</c:v>
                </c:pt>
                <c:pt idx="193">
                  <c:v>2952550.7333333334</c:v>
                </c:pt>
                <c:pt idx="194">
                  <c:v>2791684</c:v>
                </c:pt>
                <c:pt idx="195">
                  <c:v>2537616</c:v>
                </c:pt>
                <c:pt idx="196">
                  <c:v>2455927.7666666666</c:v>
                </c:pt>
                <c:pt idx="197">
                  <c:v>2371493.7666666666</c:v>
                </c:pt>
                <c:pt idx="198">
                  <c:v>2327628.1333333333</c:v>
                </c:pt>
                <c:pt idx="199">
                  <c:v>2244920.9333333331</c:v>
                </c:pt>
                <c:pt idx="200">
                  <c:v>2613473.0333333332</c:v>
                </c:pt>
                <c:pt idx="201">
                  <c:v>2106416.4666666668</c:v>
                </c:pt>
                <c:pt idx="202">
                  <c:v>1858453.6333333333</c:v>
                </c:pt>
                <c:pt idx="203">
                  <c:v>2422796.0333333332</c:v>
                </c:pt>
                <c:pt idx="204">
                  <c:v>1467729.2</c:v>
                </c:pt>
                <c:pt idx="205">
                  <c:v>1236761.1333333333</c:v>
                </c:pt>
                <c:pt idx="206">
                  <c:v>706028.56666666665</c:v>
                </c:pt>
                <c:pt idx="207">
                  <c:v>1077851.3</c:v>
                </c:pt>
                <c:pt idx="208">
                  <c:v>665814.56666666665</c:v>
                </c:pt>
                <c:pt idx="209">
                  <c:v>-35224.9</c:v>
                </c:pt>
                <c:pt idx="210">
                  <c:v>191407.66666666666</c:v>
                </c:pt>
                <c:pt idx="211">
                  <c:v>-976086.76666666672</c:v>
                </c:pt>
                <c:pt idx="212">
                  <c:v>-801211.66666666663</c:v>
                </c:pt>
                <c:pt idx="213">
                  <c:v>-280054.06666666665</c:v>
                </c:pt>
                <c:pt idx="214">
                  <c:v>-1237968.3</c:v>
                </c:pt>
                <c:pt idx="215">
                  <c:v>-1308975.0333333334</c:v>
                </c:pt>
                <c:pt idx="216">
                  <c:v>-1570992.2666666666</c:v>
                </c:pt>
                <c:pt idx="217">
                  <c:v>-1887903.4</c:v>
                </c:pt>
                <c:pt idx="218">
                  <c:v>-1961891.4666666666</c:v>
                </c:pt>
                <c:pt idx="219">
                  <c:v>-1468510.8666666667</c:v>
                </c:pt>
                <c:pt idx="220">
                  <c:v>-2246688.2999999998</c:v>
                </c:pt>
                <c:pt idx="221">
                  <c:v>-2364270.4</c:v>
                </c:pt>
                <c:pt idx="222">
                  <c:v>-2439928.7000000002</c:v>
                </c:pt>
                <c:pt idx="223">
                  <c:v>-2170380.7000000002</c:v>
                </c:pt>
                <c:pt idx="224">
                  <c:v>-2578148.1666666665</c:v>
                </c:pt>
                <c:pt idx="225">
                  <c:v>-2111921.6333333333</c:v>
                </c:pt>
                <c:pt idx="226">
                  <c:v>-2443172.6333333333</c:v>
                </c:pt>
                <c:pt idx="227">
                  <c:v>-2394571.3333333335</c:v>
                </c:pt>
                <c:pt idx="228">
                  <c:v>-1920744.6333333333</c:v>
                </c:pt>
                <c:pt idx="229">
                  <c:v>-2575032.2999999998</c:v>
                </c:pt>
                <c:pt idx="230">
                  <c:v>-2679078.5333333332</c:v>
                </c:pt>
                <c:pt idx="231">
                  <c:v>-2310638.9</c:v>
                </c:pt>
                <c:pt idx="232">
                  <c:v>-2051742.3</c:v>
                </c:pt>
                <c:pt idx="233">
                  <c:v>-1661317.9666666666</c:v>
                </c:pt>
                <c:pt idx="234">
                  <c:v>-1293145.7333333334</c:v>
                </c:pt>
                <c:pt idx="235">
                  <c:v>-2019531.6</c:v>
                </c:pt>
                <c:pt idx="236">
                  <c:v>-1888660.4666666666</c:v>
                </c:pt>
                <c:pt idx="237">
                  <c:v>-2288332.5666666669</c:v>
                </c:pt>
                <c:pt idx="238">
                  <c:v>-2204236.7999999998</c:v>
                </c:pt>
                <c:pt idx="239">
                  <c:v>-1352953.9666666666</c:v>
                </c:pt>
                <c:pt idx="240">
                  <c:v>-2009522.3</c:v>
                </c:pt>
                <c:pt idx="241">
                  <c:v>198912.5</c:v>
                </c:pt>
                <c:pt idx="242">
                  <c:v>-471412.1</c:v>
                </c:pt>
                <c:pt idx="243">
                  <c:v>-706316.03333333333</c:v>
                </c:pt>
                <c:pt idx="244">
                  <c:v>502547.13333333336</c:v>
                </c:pt>
                <c:pt idx="245">
                  <c:v>818293.6</c:v>
                </c:pt>
                <c:pt idx="246">
                  <c:v>1007962.8</c:v>
                </c:pt>
                <c:pt idx="247">
                  <c:v>1833162.6333333333</c:v>
                </c:pt>
                <c:pt idx="248">
                  <c:v>3412654.4666666668</c:v>
                </c:pt>
                <c:pt idx="249">
                  <c:v>1990795.3333333333</c:v>
                </c:pt>
                <c:pt idx="250">
                  <c:v>1785531.2</c:v>
                </c:pt>
                <c:pt idx="251">
                  <c:v>2304768.7666666666</c:v>
                </c:pt>
                <c:pt idx="252">
                  <c:v>2802868.5333333332</c:v>
                </c:pt>
                <c:pt idx="253">
                  <c:v>2854452.5</c:v>
                </c:pt>
                <c:pt idx="254">
                  <c:v>3648128.7333333334</c:v>
                </c:pt>
                <c:pt idx="255">
                  <c:v>3865481.1333333333</c:v>
                </c:pt>
                <c:pt idx="256">
                  <c:v>4271863.2666666666</c:v>
                </c:pt>
                <c:pt idx="257">
                  <c:v>3863257.8333333335</c:v>
                </c:pt>
                <c:pt idx="258">
                  <c:v>3369572.7</c:v>
                </c:pt>
                <c:pt idx="259">
                  <c:v>3789521.8</c:v>
                </c:pt>
                <c:pt idx="260">
                  <c:v>2879233.2</c:v>
                </c:pt>
                <c:pt idx="261">
                  <c:v>2777148.8</c:v>
                </c:pt>
                <c:pt idx="262">
                  <c:v>3193851.4</c:v>
                </c:pt>
                <c:pt idx="263">
                  <c:v>2815906.7333333334</c:v>
                </c:pt>
                <c:pt idx="264">
                  <c:v>2669263.5333333332</c:v>
                </c:pt>
                <c:pt idx="265">
                  <c:v>3438022.5333333332</c:v>
                </c:pt>
                <c:pt idx="266">
                  <c:v>3708458.6</c:v>
                </c:pt>
                <c:pt idx="267">
                  <c:v>3621465.6</c:v>
                </c:pt>
                <c:pt idx="268">
                  <c:v>3166671.0333333332</c:v>
                </c:pt>
                <c:pt idx="269">
                  <c:v>2010657.3</c:v>
                </c:pt>
                <c:pt idx="270">
                  <c:v>2352954.3666666667</c:v>
                </c:pt>
                <c:pt idx="271">
                  <c:v>809270.1333333333</c:v>
                </c:pt>
                <c:pt idx="272">
                  <c:v>1463252.3333333333</c:v>
                </c:pt>
                <c:pt idx="273">
                  <c:v>1080069.7666666666</c:v>
                </c:pt>
                <c:pt idx="274">
                  <c:v>155392.63333333333</c:v>
                </c:pt>
                <c:pt idx="275">
                  <c:v>27677.599999999999</c:v>
                </c:pt>
                <c:pt idx="276">
                  <c:v>5616.333333333333</c:v>
                </c:pt>
                <c:pt idx="277">
                  <c:v>-447470.96666666667</c:v>
                </c:pt>
                <c:pt idx="278">
                  <c:v>-2530945.1</c:v>
                </c:pt>
                <c:pt idx="279">
                  <c:v>-1540965.8</c:v>
                </c:pt>
                <c:pt idx="280">
                  <c:v>-1428278.5666666667</c:v>
                </c:pt>
                <c:pt idx="281">
                  <c:v>-1998171.0666666667</c:v>
                </c:pt>
                <c:pt idx="282">
                  <c:v>-1355045.3333333333</c:v>
                </c:pt>
                <c:pt idx="283">
                  <c:v>-1524190</c:v>
                </c:pt>
                <c:pt idx="284">
                  <c:v>-2806606.6666666665</c:v>
                </c:pt>
                <c:pt idx="285">
                  <c:v>-3274335.9666666668</c:v>
                </c:pt>
                <c:pt idx="286">
                  <c:v>-3610586.6333333333</c:v>
                </c:pt>
                <c:pt idx="287">
                  <c:v>-3024323.0666666669</c:v>
                </c:pt>
                <c:pt idx="288">
                  <c:v>-2776450.2666666666</c:v>
                </c:pt>
                <c:pt idx="289">
                  <c:v>-2503160.5</c:v>
                </c:pt>
                <c:pt idx="290">
                  <c:v>-1306068</c:v>
                </c:pt>
                <c:pt idx="291">
                  <c:v>-1949303.3</c:v>
                </c:pt>
                <c:pt idx="292">
                  <c:v>-3230027.1666666665</c:v>
                </c:pt>
                <c:pt idx="293">
                  <c:v>-2734807.4</c:v>
                </c:pt>
                <c:pt idx="294">
                  <c:v>-3002591.6333333333</c:v>
                </c:pt>
                <c:pt idx="295">
                  <c:v>-2489873.0666666669</c:v>
                </c:pt>
                <c:pt idx="296">
                  <c:v>-2226142.9</c:v>
                </c:pt>
                <c:pt idx="297">
                  <c:v>-2143771.7666666666</c:v>
                </c:pt>
                <c:pt idx="298">
                  <c:v>-2010170.9</c:v>
                </c:pt>
                <c:pt idx="299">
                  <c:v>-921018.9</c:v>
                </c:pt>
                <c:pt idx="300">
                  <c:v>-915202.4</c:v>
                </c:pt>
                <c:pt idx="301">
                  <c:v>-1185504.4333333333</c:v>
                </c:pt>
                <c:pt idx="302">
                  <c:v>-2456877.7999999998</c:v>
                </c:pt>
                <c:pt idx="303">
                  <c:v>-2551097.5333333332</c:v>
                </c:pt>
                <c:pt idx="304">
                  <c:v>-1689867.0333333334</c:v>
                </c:pt>
                <c:pt idx="305">
                  <c:v>-1130078.4333333333</c:v>
                </c:pt>
                <c:pt idx="306">
                  <c:v>-1466031.1666666667</c:v>
                </c:pt>
                <c:pt idx="307">
                  <c:v>-1600024.0666666667</c:v>
                </c:pt>
                <c:pt idx="308">
                  <c:v>-1597979.4666666666</c:v>
                </c:pt>
                <c:pt idx="309">
                  <c:v>-2069513.1666666667</c:v>
                </c:pt>
                <c:pt idx="310">
                  <c:v>-1307639.8</c:v>
                </c:pt>
                <c:pt idx="311">
                  <c:v>-1521986.2666666666</c:v>
                </c:pt>
                <c:pt idx="312">
                  <c:v>-1429916.3666666667</c:v>
                </c:pt>
                <c:pt idx="313">
                  <c:v>-1551678.7</c:v>
                </c:pt>
                <c:pt idx="314">
                  <c:v>-923675.73333333328</c:v>
                </c:pt>
                <c:pt idx="315">
                  <c:v>-846774.5</c:v>
                </c:pt>
                <c:pt idx="316">
                  <c:v>-791780.93333333335</c:v>
                </c:pt>
                <c:pt idx="317">
                  <c:v>-311351.09999999998</c:v>
                </c:pt>
                <c:pt idx="318">
                  <c:v>-295354.3</c:v>
                </c:pt>
                <c:pt idx="319">
                  <c:v>267427.33333333331</c:v>
                </c:pt>
                <c:pt idx="320">
                  <c:v>-414744.5</c:v>
                </c:pt>
                <c:pt idx="321">
                  <c:v>-393753.9</c:v>
                </c:pt>
                <c:pt idx="322">
                  <c:v>654097.80000000005</c:v>
                </c:pt>
                <c:pt idx="323">
                  <c:v>308487</c:v>
                </c:pt>
                <c:pt idx="324">
                  <c:v>322770.8</c:v>
                </c:pt>
                <c:pt idx="325">
                  <c:v>-108975</c:v>
                </c:pt>
                <c:pt idx="326">
                  <c:v>-674097.3</c:v>
                </c:pt>
                <c:pt idx="327">
                  <c:v>-791999.73333333328</c:v>
                </c:pt>
                <c:pt idx="328">
                  <c:v>114779.7</c:v>
                </c:pt>
                <c:pt idx="329">
                  <c:v>-107932.06666666667</c:v>
                </c:pt>
                <c:pt idx="330">
                  <c:v>-575418.8666666667</c:v>
                </c:pt>
                <c:pt idx="331">
                  <c:v>1378492.9666666666</c:v>
                </c:pt>
                <c:pt idx="332">
                  <c:v>2140473.4666666668</c:v>
                </c:pt>
                <c:pt idx="333">
                  <c:v>2820723.9333333331</c:v>
                </c:pt>
                <c:pt idx="334">
                  <c:v>3770316.9666666668</c:v>
                </c:pt>
                <c:pt idx="335">
                  <c:v>3538009.8666666667</c:v>
                </c:pt>
                <c:pt idx="336">
                  <c:v>4020112.5333333332</c:v>
                </c:pt>
                <c:pt idx="337">
                  <c:v>4524282.8</c:v>
                </c:pt>
                <c:pt idx="338">
                  <c:v>4500684.9333333336</c:v>
                </c:pt>
                <c:pt idx="339">
                  <c:v>5405777.3666666662</c:v>
                </c:pt>
                <c:pt idx="340">
                  <c:v>4773294.5</c:v>
                </c:pt>
                <c:pt idx="341">
                  <c:v>5247302.2333333334</c:v>
                </c:pt>
                <c:pt idx="342">
                  <c:v>4891868.3</c:v>
                </c:pt>
                <c:pt idx="343">
                  <c:v>5081867.3666666662</c:v>
                </c:pt>
                <c:pt idx="344">
                  <c:v>4987307</c:v>
                </c:pt>
                <c:pt idx="345">
                  <c:v>4811188.666666667</c:v>
                </c:pt>
                <c:pt idx="346">
                  <c:v>5059179.4000000004</c:v>
                </c:pt>
                <c:pt idx="347">
                  <c:v>5051761.5</c:v>
                </c:pt>
                <c:pt idx="348">
                  <c:v>4370698.8666666662</c:v>
                </c:pt>
                <c:pt idx="349">
                  <c:v>3412906.5333333332</c:v>
                </c:pt>
                <c:pt idx="350">
                  <c:v>2921328.3</c:v>
                </c:pt>
                <c:pt idx="351">
                  <c:v>4307162.666666667</c:v>
                </c:pt>
                <c:pt idx="352">
                  <c:v>3702561.5</c:v>
                </c:pt>
                <c:pt idx="353">
                  <c:v>3240795.6666666665</c:v>
                </c:pt>
                <c:pt idx="354">
                  <c:v>4046163.6666666665</c:v>
                </c:pt>
                <c:pt idx="355">
                  <c:v>3850344</c:v>
                </c:pt>
                <c:pt idx="356">
                  <c:v>4228837.0999999996</c:v>
                </c:pt>
                <c:pt idx="357">
                  <c:v>4822477</c:v>
                </c:pt>
                <c:pt idx="358">
                  <c:v>5004815.2666666666</c:v>
                </c:pt>
                <c:pt idx="359">
                  <c:v>5368615.8666666662</c:v>
                </c:pt>
                <c:pt idx="360">
                  <c:v>5543111.2999999998</c:v>
                </c:pt>
                <c:pt idx="361">
                  <c:v>3989854.5666666669</c:v>
                </c:pt>
                <c:pt idx="362">
                  <c:v>4310849.7</c:v>
                </c:pt>
                <c:pt idx="363">
                  <c:v>3953856.2666666666</c:v>
                </c:pt>
                <c:pt idx="364">
                  <c:v>3211725.3</c:v>
                </c:pt>
              </c:numCache>
            </c:numRef>
          </c:val>
          <c:smooth val="0"/>
        </c:ser>
        <c:dLbls>
          <c:showLegendKey val="0"/>
          <c:showVal val="0"/>
          <c:showCatName val="0"/>
          <c:showSerName val="0"/>
          <c:showPercent val="0"/>
          <c:showBubbleSize val="0"/>
        </c:dLbls>
        <c:marker val="1"/>
        <c:smooth val="0"/>
        <c:axId val="223355648"/>
        <c:axId val="223357184"/>
      </c:lineChart>
      <c:dateAx>
        <c:axId val="223355648"/>
        <c:scaling>
          <c:orientation val="minMax"/>
        </c:scaling>
        <c:delete val="0"/>
        <c:axPos val="b"/>
        <c:numFmt formatCode="m/d/yyyy" sourceLinked="1"/>
        <c:majorTickMark val="out"/>
        <c:minorTickMark val="none"/>
        <c:tickLblPos val="nextTo"/>
        <c:crossAx val="223357184"/>
        <c:crosses val="autoZero"/>
        <c:auto val="1"/>
        <c:lblOffset val="100"/>
        <c:baseTimeUnit val="days"/>
      </c:dateAx>
      <c:valAx>
        <c:axId val="223357184"/>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23355648"/>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Own</a:t>
            </a:r>
            <a:r>
              <a:rPr lang="en-GB" baseline="0"/>
              <a:t> Use Gas (kWh) April 17 - March 18</a:t>
            </a:r>
            <a:endParaRPr lang="en-GB"/>
          </a:p>
        </c:rich>
      </c:tx>
      <c:layout/>
      <c:overlay val="0"/>
    </c:title>
    <c:autoTitleDeleted val="0"/>
    <c:plotArea>
      <c:layout/>
      <c:barChart>
        <c:barDir val="col"/>
        <c:grouping val="clustered"/>
        <c:varyColors val="0"/>
        <c:ser>
          <c:idx val="1"/>
          <c:order val="1"/>
          <c:tx>
            <c:strRef>
              <c:f>Data!$C$1</c:f>
              <c:strCache>
                <c:ptCount val="1"/>
                <c:pt idx="0">
                  <c:v>Own Use Gas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Data!$C$3686:$C$4050</c:f>
              <c:numCache>
                <c:formatCode>#,##0</c:formatCode>
                <c:ptCount val="365"/>
                <c:pt idx="0">
                  <c:v>8682165</c:v>
                </c:pt>
                <c:pt idx="1">
                  <c:v>9331284</c:v>
                </c:pt>
                <c:pt idx="2">
                  <c:v>9803268</c:v>
                </c:pt>
                <c:pt idx="3">
                  <c:v>6522456</c:v>
                </c:pt>
                <c:pt idx="4">
                  <c:v>5308444</c:v>
                </c:pt>
                <c:pt idx="5">
                  <c:v>4574965</c:v>
                </c:pt>
                <c:pt idx="6">
                  <c:v>4185630</c:v>
                </c:pt>
                <c:pt idx="7">
                  <c:v>4678154</c:v>
                </c:pt>
                <c:pt idx="8">
                  <c:v>4712056</c:v>
                </c:pt>
                <c:pt idx="9">
                  <c:v>4855861</c:v>
                </c:pt>
                <c:pt idx="10">
                  <c:v>5133806</c:v>
                </c:pt>
                <c:pt idx="11">
                  <c:v>4739093</c:v>
                </c:pt>
                <c:pt idx="12">
                  <c:v>4750306</c:v>
                </c:pt>
                <c:pt idx="13">
                  <c:v>4647711</c:v>
                </c:pt>
                <c:pt idx="14">
                  <c:v>5233078</c:v>
                </c:pt>
                <c:pt idx="15">
                  <c:v>6580577</c:v>
                </c:pt>
                <c:pt idx="16">
                  <c:v>6296954</c:v>
                </c:pt>
                <c:pt idx="17">
                  <c:v>6595116</c:v>
                </c:pt>
                <c:pt idx="18">
                  <c:v>6484550</c:v>
                </c:pt>
                <c:pt idx="19">
                  <c:v>6406982</c:v>
                </c:pt>
                <c:pt idx="20">
                  <c:v>5054861</c:v>
                </c:pt>
                <c:pt idx="21">
                  <c:v>6041652</c:v>
                </c:pt>
                <c:pt idx="22">
                  <c:v>5985516</c:v>
                </c:pt>
                <c:pt idx="23">
                  <c:v>6992431</c:v>
                </c:pt>
                <c:pt idx="24">
                  <c:v>5935700</c:v>
                </c:pt>
                <c:pt idx="25">
                  <c:v>5227556</c:v>
                </c:pt>
                <c:pt idx="26">
                  <c:v>4796483</c:v>
                </c:pt>
                <c:pt idx="27">
                  <c:v>4629508</c:v>
                </c:pt>
                <c:pt idx="28">
                  <c:v>4209511</c:v>
                </c:pt>
                <c:pt idx="29">
                  <c:v>4279745</c:v>
                </c:pt>
                <c:pt idx="30">
                  <c:v>4240627</c:v>
                </c:pt>
                <c:pt idx="31">
                  <c:v>4076014</c:v>
                </c:pt>
                <c:pt idx="32">
                  <c:v>4347289</c:v>
                </c:pt>
                <c:pt idx="33">
                  <c:v>4687241</c:v>
                </c:pt>
                <c:pt idx="34">
                  <c:v>4691790</c:v>
                </c:pt>
                <c:pt idx="35">
                  <c:v>4540174</c:v>
                </c:pt>
                <c:pt idx="36">
                  <c:v>3450058</c:v>
                </c:pt>
                <c:pt idx="37">
                  <c:v>2702530</c:v>
                </c:pt>
                <c:pt idx="38">
                  <c:v>2658476</c:v>
                </c:pt>
                <c:pt idx="39">
                  <c:v>2768983</c:v>
                </c:pt>
                <c:pt idx="40">
                  <c:v>2544526</c:v>
                </c:pt>
                <c:pt idx="41">
                  <c:v>2666564</c:v>
                </c:pt>
                <c:pt idx="42">
                  <c:v>2602268</c:v>
                </c:pt>
                <c:pt idx="43">
                  <c:v>2066764</c:v>
                </c:pt>
                <c:pt idx="44">
                  <c:v>4958949</c:v>
                </c:pt>
                <c:pt idx="45">
                  <c:v>3574852</c:v>
                </c:pt>
                <c:pt idx="46">
                  <c:v>3066138</c:v>
                </c:pt>
                <c:pt idx="47">
                  <c:v>2467531</c:v>
                </c:pt>
                <c:pt idx="48">
                  <c:v>3056959</c:v>
                </c:pt>
                <c:pt idx="49">
                  <c:v>4238677</c:v>
                </c:pt>
                <c:pt idx="50">
                  <c:v>5443051</c:v>
                </c:pt>
                <c:pt idx="51">
                  <c:v>3919568</c:v>
                </c:pt>
                <c:pt idx="52">
                  <c:v>2093820</c:v>
                </c:pt>
                <c:pt idx="53">
                  <c:v>3456167</c:v>
                </c:pt>
                <c:pt idx="54">
                  <c:v>3279431</c:v>
                </c:pt>
                <c:pt idx="55">
                  <c:v>2555183</c:v>
                </c:pt>
                <c:pt idx="56">
                  <c:v>2199724</c:v>
                </c:pt>
                <c:pt idx="57">
                  <c:v>2681507</c:v>
                </c:pt>
                <c:pt idx="58">
                  <c:v>2591097</c:v>
                </c:pt>
                <c:pt idx="59">
                  <c:v>2703404</c:v>
                </c:pt>
                <c:pt idx="60">
                  <c:v>4065192</c:v>
                </c:pt>
                <c:pt idx="61">
                  <c:v>3279845</c:v>
                </c:pt>
                <c:pt idx="62">
                  <c:v>2889431</c:v>
                </c:pt>
                <c:pt idx="63">
                  <c:v>2974229</c:v>
                </c:pt>
                <c:pt idx="64">
                  <c:v>3361867</c:v>
                </c:pt>
                <c:pt idx="65">
                  <c:v>3326800</c:v>
                </c:pt>
                <c:pt idx="66">
                  <c:v>3205538</c:v>
                </c:pt>
                <c:pt idx="67">
                  <c:v>2815981</c:v>
                </c:pt>
                <c:pt idx="68">
                  <c:v>3814823</c:v>
                </c:pt>
                <c:pt idx="69">
                  <c:v>4417541</c:v>
                </c:pt>
                <c:pt idx="70">
                  <c:v>3753714</c:v>
                </c:pt>
                <c:pt idx="71">
                  <c:v>2450654</c:v>
                </c:pt>
                <c:pt idx="72">
                  <c:v>3149443</c:v>
                </c:pt>
                <c:pt idx="73">
                  <c:v>2713046</c:v>
                </c:pt>
                <c:pt idx="74">
                  <c:v>3518400</c:v>
                </c:pt>
                <c:pt idx="75">
                  <c:v>4277998</c:v>
                </c:pt>
                <c:pt idx="76">
                  <c:v>4346567</c:v>
                </c:pt>
                <c:pt idx="77">
                  <c:v>3670812</c:v>
                </c:pt>
                <c:pt idx="78">
                  <c:v>3296952</c:v>
                </c:pt>
                <c:pt idx="79">
                  <c:v>4089052</c:v>
                </c:pt>
                <c:pt idx="80">
                  <c:v>3732200</c:v>
                </c:pt>
                <c:pt idx="81">
                  <c:v>3922636</c:v>
                </c:pt>
                <c:pt idx="82">
                  <c:v>2211435</c:v>
                </c:pt>
                <c:pt idx="83">
                  <c:v>2526154</c:v>
                </c:pt>
                <c:pt idx="84">
                  <c:v>2146544</c:v>
                </c:pt>
                <c:pt idx="85">
                  <c:v>2193014</c:v>
                </c:pt>
                <c:pt idx="86">
                  <c:v>2545333</c:v>
                </c:pt>
                <c:pt idx="87">
                  <c:v>2417453</c:v>
                </c:pt>
                <c:pt idx="88">
                  <c:v>2516897</c:v>
                </c:pt>
                <c:pt idx="89">
                  <c:v>3358128</c:v>
                </c:pt>
                <c:pt idx="90">
                  <c:v>3630349</c:v>
                </c:pt>
                <c:pt idx="91">
                  <c:v>4311273</c:v>
                </c:pt>
                <c:pt idx="92">
                  <c:v>3959977</c:v>
                </c:pt>
                <c:pt idx="93">
                  <c:v>6417046</c:v>
                </c:pt>
                <c:pt idx="94">
                  <c:v>6174740</c:v>
                </c:pt>
                <c:pt idx="95">
                  <c:v>6058287</c:v>
                </c:pt>
                <c:pt idx="96">
                  <c:v>6511241</c:v>
                </c:pt>
                <c:pt idx="97">
                  <c:v>6522943</c:v>
                </c:pt>
                <c:pt idx="98">
                  <c:v>6981284</c:v>
                </c:pt>
                <c:pt idx="99">
                  <c:v>6387897</c:v>
                </c:pt>
                <c:pt idx="100">
                  <c:v>7304741</c:v>
                </c:pt>
                <c:pt idx="101">
                  <c:v>7512800</c:v>
                </c:pt>
                <c:pt idx="102">
                  <c:v>6578157</c:v>
                </c:pt>
                <c:pt idx="103">
                  <c:v>5709311</c:v>
                </c:pt>
                <c:pt idx="104">
                  <c:v>7228889</c:v>
                </c:pt>
                <c:pt idx="105">
                  <c:v>7249706</c:v>
                </c:pt>
                <c:pt idx="106">
                  <c:v>7072522</c:v>
                </c:pt>
                <c:pt idx="107">
                  <c:v>8732825</c:v>
                </c:pt>
                <c:pt idx="108">
                  <c:v>7539637</c:v>
                </c:pt>
                <c:pt idx="109">
                  <c:v>7444744</c:v>
                </c:pt>
                <c:pt idx="110">
                  <c:v>6055442</c:v>
                </c:pt>
                <c:pt idx="111">
                  <c:v>6422419</c:v>
                </c:pt>
                <c:pt idx="112">
                  <c:v>6427708</c:v>
                </c:pt>
                <c:pt idx="113">
                  <c:v>6990753</c:v>
                </c:pt>
                <c:pt idx="114">
                  <c:v>6940071</c:v>
                </c:pt>
                <c:pt idx="115">
                  <c:v>7120460</c:v>
                </c:pt>
                <c:pt idx="116">
                  <c:v>8008380</c:v>
                </c:pt>
                <c:pt idx="117">
                  <c:v>8434135</c:v>
                </c:pt>
                <c:pt idx="118">
                  <c:v>7753912</c:v>
                </c:pt>
                <c:pt idx="119">
                  <c:v>6296484</c:v>
                </c:pt>
                <c:pt idx="120">
                  <c:v>6216664</c:v>
                </c:pt>
                <c:pt idx="121">
                  <c:v>4598461</c:v>
                </c:pt>
                <c:pt idx="122">
                  <c:v>4585395</c:v>
                </c:pt>
                <c:pt idx="123">
                  <c:v>4641230</c:v>
                </c:pt>
                <c:pt idx="124">
                  <c:v>4435596</c:v>
                </c:pt>
                <c:pt idx="125">
                  <c:v>3617532</c:v>
                </c:pt>
                <c:pt idx="126">
                  <c:v>2891912</c:v>
                </c:pt>
                <c:pt idx="127">
                  <c:v>2647414</c:v>
                </c:pt>
                <c:pt idx="128">
                  <c:v>3063735</c:v>
                </c:pt>
                <c:pt idx="129">
                  <c:v>4359491</c:v>
                </c:pt>
                <c:pt idx="130">
                  <c:v>3861834</c:v>
                </c:pt>
                <c:pt idx="131">
                  <c:v>3800999</c:v>
                </c:pt>
                <c:pt idx="132">
                  <c:v>5373426</c:v>
                </c:pt>
                <c:pt idx="133">
                  <c:v>5178660</c:v>
                </c:pt>
                <c:pt idx="134">
                  <c:v>5218925</c:v>
                </c:pt>
                <c:pt idx="135">
                  <c:v>5912716</c:v>
                </c:pt>
                <c:pt idx="136">
                  <c:v>5231402</c:v>
                </c:pt>
                <c:pt idx="137">
                  <c:v>5196619</c:v>
                </c:pt>
                <c:pt idx="138">
                  <c:v>4596569</c:v>
                </c:pt>
                <c:pt idx="139">
                  <c:v>4240679</c:v>
                </c:pt>
                <c:pt idx="140">
                  <c:v>4441987</c:v>
                </c:pt>
                <c:pt idx="141">
                  <c:v>4090962</c:v>
                </c:pt>
                <c:pt idx="142">
                  <c:v>4750322</c:v>
                </c:pt>
                <c:pt idx="143">
                  <c:v>4825778</c:v>
                </c:pt>
                <c:pt idx="144">
                  <c:v>4812144</c:v>
                </c:pt>
                <c:pt idx="145">
                  <c:v>4459079</c:v>
                </c:pt>
                <c:pt idx="146">
                  <c:v>4986326</c:v>
                </c:pt>
                <c:pt idx="147">
                  <c:v>8204003</c:v>
                </c:pt>
                <c:pt idx="148">
                  <c:v>4814059</c:v>
                </c:pt>
                <c:pt idx="149">
                  <c:v>4696388</c:v>
                </c:pt>
                <c:pt idx="150">
                  <c:v>7275235</c:v>
                </c:pt>
                <c:pt idx="151">
                  <c:v>6327291</c:v>
                </c:pt>
                <c:pt idx="152">
                  <c:v>6407025</c:v>
                </c:pt>
                <c:pt idx="153">
                  <c:v>4528644</c:v>
                </c:pt>
                <c:pt idx="154">
                  <c:v>3014706</c:v>
                </c:pt>
                <c:pt idx="155">
                  <c:v>1835338</c:v>
                </c:pt>
                <c:pt idx="156">
                  <c:v>2981196</c:v>
                </c:pt>
                <c:pt idx="157">
                  <c:v>3234794</c:v>
                </c:pt>
                <c:pt idx="158">
                  <c:v>3521846</c:v>
                </c:pt>
                <c:pt idx="159">
                  <c:v>3523621</c:v>
                </c:pt>
                <c:pt idx="160">
                  <c:v>3654312</c:v>
                </c:pt>
                <c:pt idx="161">
                  <c:v>3347622</c:v>
                </c:pt>
                <c:pt idx="162">
                  <c:v>4194903</c:v>
                </c:pt>
                <c:pt idx="163">
                  <c:v>3494965</c:v>
                </c:pt>
                <c:pt idx="164">
                  <c:v>2862399</c:v>
                </c:pt>
                <c:pt idx="165">
                  <c:v>2720745</c:v>
                </c:pt>
                <c:pt idx="166">
                  <c:v>3478041</c:v>
                </c:pt>
                <c:pt idx="167">
                  <c:v>5295738</c:v>
                </c:pt>
                <c:pt idx="168">
                  <c:v>6421293</c:v>
                </c:pt>
                <c:pt idx="169">
                  <c:v>5688758</c:v>
                </c:pt>
                <c:pt idx="170">
                  <c:v>5501839</c:v>
                </c:pt>
                <c:pt idx="171">
                  <c:v>8631449</c:v>
                </c:pt>
                <c:pt idx="172">
                  <c:v>6807007</c:v>
                </c:pt>
                <c:pt idx="173">
                  <c:v>6167317</c:v>
                </c:pt>
                <c:pt idx="174">
                  <c:v>7372174</c:v>
                </c:pt>
                <c:pt idx="175">
                  <c:v>7421470</c:v>
                </c:pt>
                <c:pt idx="176">
                  <c:v>7362001</c:v>
                </c:pt>
                <c:pt idx="177">
                  <c:v>6546674</c:v>
                </c:pt>
                <c:pt idx="178">
                  <c:v>5584096</c:v>
                </c:pt>
                <c:pt idx="179">
                  <c:v>4910724</c:v>
                </c:pt>
                <c:pt idx="180">
                  <c:v>4882938</c:v>
                </c:pt>
                <c:pt idx="181">
                  <c:v>4704506</c:v>
                </c:pt>
                <c:pt idx="182">
                  <c:v>4119607</c:v>
                </c:pt>
                <c:pt idx="183">
                  <c:v>4926977</c:v>
                </c:pt>
                <c:pt idx="184">
                  <c:v>4973773</c:v>
                </c:pt>
                <c:pt idx="185">
                  <c:v>4854591</c:v>
                </c:pt>
                <c:pt idx="186">
                  <c:v>5276498</c:v>
                </c:pt>
                <c:pt idx="187">
                  <c:v>4778877</c:v>
                </c:pt>
                <c:pt idx="188">
                  <c:v>4628265</c:v>
                </c:pt>
                <c:pt idx="189">
                  <c:v>4406849</c:v>
                </c:pt>
                <c:pt idx="190">
                  <c:v>4478107</c:v>
                </c:pt>
                <c:pt idx="191">
                  <c:v>4340521</c:v>
                </c:pt>
                <c:pt idx="192">
                  <c:v>3246215</c:v>
                </c:pt>
                <c:pt idx="193">
                  <c:v>4313042</c:v>
                </c:pt>
                <c:pt idx="194">
                  <c:v>5704385</c:v>
                </c:pt>
                <c:pt idx="195">
                  <c:v>6169448</c:v>
                </c:pt>
                <c:pt idx="196">
                  <c:v>6301979</c:v>
                </c:pt>
                <c:pt idx="197">
                  <c:v>6722701</c:v>
                </c:pt>
                <c:pt idx="198">
                  <c:v>6693165</c:v>
                </c:pt>
                <c:pt idx="199">
                  <c:v>6759595</c:v>
                </c:pt>
                <c:pt idx="200">
                  <c:v>6931916</c:v>
                </c:pt>
                <c:pt idx="201">
                  <c:v>7062367</c:v>
                </c:pt>
                <c:pt idx="202">
                  <c:v>6924731</c:v>
                </c:pt>
                <c:pt idx="203">
                  <c:v>5581457</c:v>
                </c:pt>
                <c:pt idx="204">
                  <c:v>5838606</c:v>
                </c:pt>
                <c:pt idx="205">
                  <c:v>6407356</c:v>
                </c:pt>
                <c:pt idx="206">
                  <c:v>6813638</c:v>
                </c:pt>
                <c:pt idx="207">
                  <c:v>4554669</c:v>
                </c:pt>
                <c:pt idx="208">
                  <c:v>6816365</c:v>
                </c:pt>
                <c:pt idx="209">
                  <c:v>6472189</c:v>
                </c:pt>
                <c:pt idx="210">
                  <c:v>6633534</c:v>
                </c:pt>
                <c:pt idx="211">
                  <c:v>5992895</c:v>
                </c:pt>
                <c:pt idx="212">
                  <c:v>5481550</c:v>
                </c:pt>
                <c:pt idx="213">
                  <c:v>5976382</c:v>
                </c:pt>
                <c:pt idx="214">
                  <c:v>6211677</c:v>
                </c:pt>
                <c:pt idx="215">
                  <c:v>9873950</c:v>
                </c:pt>
                <c:pt idx="216">
                  <c:v>8644265</c:v>
                </c:pt>
                <c:pt idx="217">
                  <c:v>5941367</c:v>
                </c:pt>
                <c:pt idx="218">
                  <c:v>6623334</c:v>
                </c:pt>
                <c:pt idx="219">
                  <c:v>8973846</c:v>
                </c:pt>
                <c:pt idx="220">
                  <c:v>11490737</c:v>
                </c:pt>
                <c:pt idx="221">
                  <c:v>9976354</c:v>
                </c:pt>
                <c:pt idx="222">
                  <c:v>10604563</c:v>
                </c:pt>
                <c:pt idx="223">
                  <c:v>8576017</c:v>
                </c:pt>
                <c:pt idx="224">
                  <c:v>10028830</c:v>
                </c:pt>
                <c:pt idx="225">
                  <c:v>9021934</c:v>
                </c:pt>
                <c:pt idx="226">
                  <c:v>10743682</c:v>
                </c:pt>
                <c:pt idx="227">
                  <c:v>12107281</c:v>
                </c:pt>
                <c:pt idx="228">
                  <c:v>12666265</c:v>
                </c:pt>
                <c:pt idx="229">
                  <c:v>11345952</c:v>
                </c:pt>
                <c:pt idx="230">
                  <c:v>10008739</c:v>
                </c:pt>
                <c:pt idx="231">
                  <c:v>9809366</c:v>
                </c:pt>
                <c:pt idx="232">
                  <c:v>8160283</c:v>
                </c:pt>
                <c:pt idx="233">
                  <c:v>7375380</c:v>
                </c:pt>
                <c:pt idx="234">
                  <c:v>5729583</c:v>
                </c:pt>
                <c:pt idx="235">
                  <c:v>3184902</c:v>
                </c:pt>
                <c:pt idx="236">
                  <c:v>4242656</c:v>
                </c:pt>
                <c:pt idx="237">
                  <c:v>8826594</c:v>
                </c:pt>
                <c:pt idx="238">
                  <c:v>10568715</c:v>
                </c:pt>
                <c:pt idx="239">
                  <c:v>10564904</c:v>
                </c:pt>
                <c:pt idx="240">
                  <c:v>9838264</c:v>
                </c:pt>
                <c:pt idx="241">
                  <c:v>10995924</c:v>
                </c:pt>
                <c:pt idx="242">
                  <c:v>11335910</c:v>
                </c:pt>
                <c:pt idx="243">
                  <c:v>11761367</c:v>
                </c:pt>
                <c:pt idx="244">
                  <c:v>11693734</c:v>
                </c:pt>
                <c:pt idx="245">
                  <c:v>10918170</c:v>
                </c:pt>
                <c:pt idx="246">
                  <c:v>11166655</c:v>
                </c:pt>
                <c:pt idx="247">
                  <c:v>12043007</c:v>
                </c:pt>
                <c:pt idx="248">
                  <c:v>11020341</c:v>
                </c:pt>
                <c:pt idx="249">
                  <c:v>11058535</c:v>
                </c:pt>
                <c:pt idx="250">
                  <c:v>10368548</c:v>
                </c:pt>
                <c:pt idx="251">
                  <c:v>9947044</c:v>
                </c:pt>
                <c:pt idx="252">
                  <c:v>12788677</c:v>
                </c:pt>
                <c:pt idx="253">
                  <c:v>12536120</c:v>
                </c:pt>
                <c:pt idx="254">
                  <c:v>10640927</c:v>
                </c:pt>
                <c:pt idx="255">
                  <c:v>7833712</c:v>
                </c:pt>
                <c:pt idx="256">
                  <c:v>6346269</c:v>
                </c:pt>
                <c:pt idx="257">
                  <c:v>9492470</c:v>
                </c:pt>
                <c:pt idx="258">
                  <c:v>9291272</c:v>
                </c:pt>
                <c:pt idx="259">
                  <c:v>8904617</c:v>
                </c:pt>
                <c:pt idx="260">
                  <c:v>6886945</c:v>
                </c:pt>
                <c:pt idx="261">
                  <c:v>8423422</c:v>
                </c:pt>
                <c:pt idx="262">
                  <c:v>7335451</c:v>
                </c:pt>
                <c:pt idx="263">
                  <c:v>6929672</c:v>
                </c:pt>
                <c:pt idx="264">
                  <c:v>7905074</c:v>
                </c:pt>
                <c:pt idx="265">
                  <c:v>7644235</c:v>
                </c:pt>
                <c:pt idx="266">
                  <c:v>6613764</c:v>
                </c:pt>
                <c:pt idx="267">
                  <c:v>7012396</c:v>
                </c:pt>
                <c:pt idx="268">
                  <c:v>6672448</c:v>
                </c:pt>
                <c:pt idx="269">
                  <c:v>6665247</c:v>
                </c:pt>
                <c:pt idx="270">
                  <c:v>8706561</c:v>
                </c:pt>
                <c:pt idx="271">
                  <c:v>9573526</c:v>
                </c:pt>
                <c:pt idx="272">
                  <c:v>9288214</c:v>
                </c:pt>
                <c:pt idx="273">
                  <c:v>8039332</c:v>
                </c:pt>
                <c:pt idx="274">
                  <c:v>8017747</c:v>
                </c:pt>
                <c:pt idx="275">
                  <c:v>9169350</c:v>
                </c:pt>
                <c:pt idx="276">
                  <c:v>10399703</c:v>
                </c:pt>
                <c:pt idx="277">
                  <c:v>11107032</c:v>
                </c:pt>
                <c:pt idx="278">
                  <c:v>9247075</c:v>
                </c:pt>
                <c:pt idx="279">
                  <c:v>10659248</c:v>
                </c:pt>
                <c:pt idx="280">
                  <c:v>9627292</c:v>
                </c:pt>
                <c:pt idx="281">
                  <c:v>8114980</c:v>
                </c:pt>
                <c:pt idx="282">
                  <c:v>9176815</c:v>
                </c:pt>
                <c:pt idx="283">
                  <c:v>10755216</c:v>
                </c:pt>
                <c:pt idx="284">
                  <c:v>10873159</c:v>
                </c:pt>
                <c:pt idx="285">
                  <c:v>11978915</c:v>
                </c:pt>
                <c:pt idx="286">
                  <c:v>12306168</c:v>
                </c:pt>
                <c:pt idx="287">
                  <c:v>10072436</c:v>
                </c:pt>
                <c:pt idx="288">
                  <c:v>13481917</c:v>
                </c:pt>
                <c:pt idx="289">
                  <c:v>13248819</c:v>
                </c:pt>
                <c:pt idx="290">
                  <c:v>12220478</c:v>
                </c:pt>
                <c:pt idx="291">
                  <c:v>12126737</c:v>
                </c:pt>
                <c:pt idx="292">
                  <c:v>10731935</c:v>
                </c:pt>
                <c:pt idx="293">
                  <c:v>8824870</c:v>
                </c:pt>
                <c:pt idx="294">
                  <c:v>9542872</c:v>
                </c:pt>
                <c:pt idx="295">
                  <c:v>10121867</c:v>
                </c:pt>
                <c:pt idx="296">
                  <c:v>10792594</c:v>
                </c:pt>
                <c:pt idx="297">
                  <c:v>9210386</c:v>
                </c:pt>
                <c:pt idx="298">
                  <c:v>7953606</c:v>
                </c:pt>
                <c:pt idx="299">
                  <c:v>4561814</c:v>
                </c:pt>
                <c:pt idx="300">
                  <c:v>8944313</c:v>
                </c:pt>
                <c:pt idx="301">
                  <c:v>10716547</c:v>
                </c:pt>
                <c:pt idx="302">
                  <c:v>9719219</c:v>
                </c:pt>
                <c:pt idx="303">
                  <c:v>10981544</c:v>
                </c:pt>
                <c:pt idx="304">
                  <c:v>11595810</c:v>
                </c:pt>
                <c:pt idx="305">
                  <c:v>10889395</c:v>
                </c:pt>
                <c:pt idx="306">
                  <c:v>9104671</c:v>
                </c:pt>
                <c:pt idx="307">
                  <c:v>9961197</c:v>
                </c:pt>
                <c:pt idx="308">
                  <c:v>9464430</c:v>
                </c:pt>
                <c:pt idx="309">
                  <c:v>10421553</c:v>
                </c:pt>
                <c:pt idx="310">
                  <c:v>11529835</c:v>
                </c:pt>
                <c:pt idx="311">
                  <c:v>12443193</c:v>
                </c:pt>
                <c:pt idx="312">
                  <c:v>10459464</c:v>
                </c:pt>
                <c:pt idx="313">
                  <c:v>8934189</c:v>
                </c:pt>
                <c:pt idx="314">
                  <c:v>9459367</c:v>
                </c:pt>
                <c:pt idx="315">
                  <c:v>9567815</c:v>
                </c:pt>
                <c:pt idx="316">
                  <c:v>9310121</c:v>
                </c:pt>
                <c:pt idx="317">
                  <c:v>8597080</c:v>
                </c:pt>
                <c:pt idx="318">
                  <c:v>9627317</c:v>
                </c:pt>
                <c:pt idx="319">
                  <c:v>7578818</c:v>
                </c:pt>
                <c:pt idx="320">
                  <c:v>8606729</c:v>
                </c:pt>
                <c:pt idx="321">
                  <c:v>8038661</c:v>
                </c:pt>
                <c:pt idx="322">
                  <c:v>9777805</c:v>
                </c:pt>
                <c:pt idx="323">
                  <c:v>10032171</c:v>
                </c:pt>
                <c:pt idx="324">
                  <c:v>8604558</c:v>
                </c:pt>
                <c:pt idx="325">
                  <c:v>9237940</c:v>
                </c:pt>
                <c:pt idx="326">
                  <c:v>9564498</c:v>
                </c:pt>
                <c:pt idx="327">
                  <c:v>11532638</c:v>
                </c:pt>
                <c:pt idx="328">
                  <c:v>10354050</c:v>
                </c:pt>
                <c:pt idx="329">
                  <c:v>9607482</c:v>
                </c:pt>
                <c:pt idx="330">
                  <c:v>11324207</c:v>
                </c:pt>
                <c:pt idx="331">
                  <c:v>11354055</c:v>
                </c:pt>
                <c:pt idx="332">
                  <c:v>9711121</c:v>
                </c:pt>
                <c:pt idx="333">
                  <c:v>8681788</c:v>
                </c:pt>
                <c:pt idx="334">
                  <c:v>9845937</c:v>
                </c:pt>
                <c:pt idx="335">
                  <c:v>9867687</c:v>
                </c:pt>
                <c:pt idx="336">
                  <c:v>9576316</c:v>
                </c:pt>
                <c:pt idx="337">
                  <c:v>9068396</c:v>
                </c:pt>
                <c:pt idx="338">
                  <c:v>8572264</c:v>
                </c:pt>
                <c:pt idx="339">
                  <c:v>7094172</c:v>
                </c:pt>
                <c:pt idx="340">
                  <c:v>6787497</c:v>
                </c:pt>
                <c:pt idx="341">
                  <c:v>7045225</c:v>
                </c:pt>
                <c:pt idx="342">
                  <c:v>8305758</c:v>
                </c:pt>
                <c:pt idx="343">
                  <c:v>7856172</c:v>
                </c:pt>
                <c:pt idx="344">
                  <c:v>8106540</c:v>
                </c:pt>
                <c:pt idx="345">
                  <c:v>8554622</c:v>
                </c:pt>
                <c:pt idx="346">
                  <c:v>8101050</c:v>
                </c:pt>
                <c:pt idx="347">
                  <c:v>8158020</c:v>
                </c:pt>
                <c:pt idx="348">
                  <c:v>7639815</c:v>
                </c:pt>
                <c:pt idx="349">
                  <c:v>8216900</c:v>
                </c:pt>
                <c:pt idx="350">
                  <c:v>9698904</c:v>
                </c:pt>
                <c:pt idx="351">
                  <c:v>9518595</c:v>
                </c:pt>
                <c:pt idx="352">
                  <c:v>8860183</c:v>
                </c:pt>
                <c:pt idx="353">
                  <c:v>8406899</c:v>
                </c:pt>
                <c:pt idx="354">
                  <c:v>8298992</c:v>
                </c:pt>
                <c:pt idx="355">
                  <c:v>8414581</c:v>
                </c:pt>
                <c:pt idx="356">
                  <c:v>8213466</c:v>
                </c:pt>
                <c:pt idx="357">
                  <c:v>5427500</c:v>
                </c:pt>
                <c:pt idx="358">
                  <c:v>4706018</c:v>
                </c:pt>
                <c:pt idx="359">
                  <c:v>3450662</c:v>
                </c:pt>
                <c:pt idx="360">
                  <c:v>5001946</c:v>
                </c:pt>
                <c:pt idx="361">
                  <c:v>4758106</c:v>
                </c:pt>
                <c:pt idx="362">
                  <c:v>6843510</c:v>
                </c:pt>
                <c:pt idx="363">
                  <c:v>6562245</c:v>
                </c:pt>
                <c:pt idx="364">
                  <c:v>6755937</c:v>
                </c:pt>
              </c:numCache>
            </c:numRef>
          </c:val>
        </c:ser>
        <c:dLbls>
          <c:showLegendKey val="0"/>
          <c:showVal val="0"/>
          <c:showCatName val="0"/>
          <c:showSerName val="0"/>
          <c:showPercent val="0"/>
          <c:showBubbleSize val="0"/>
        </c:dLbls>
        <c:gapWidth val="150"/>
        <c:axId val="223404416"/>
        <c:axId val="223405952"/>
      </c:barChart>
      <c:lineChart>
        <c:grouping val="standard"/>
        <c:varyColors val="0"/>
        <c:ser>
          <c:idx val="0"/>
          <c:order val="0"/>
          <c:tx>
            <c:strRef>
              <c:f>Data!$H$1</c:f>
              <c:strCache>
                <c:ptCount val="1"/>
                <c:pt idx="0">
                  <c:v>Own Use Gas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Data!$H$3686:$H$4050</c:f>
              <c:numCache>
                <c:formatCode>#,##0</c:formatCode>
                <c:ptCount val="365"/>
                <c:pt idx="0">
                  <c:v>7837523.0333333332</c:v>
                </c:pt>
                <c:pt idx="1">
                  <c:v>7654395.666666667</c:v>
                </c:pt>
                <c:pt idx="2">
                  <c:v>7583442.0666666664</c:v>
                </c:pt>
                <c:pt idx="3">
                  <c:v>7373052.9000000004</c:v>
                </c:pt>
                <c:pt idx="4">
                  <c:v>7112097.9000000004</c:v>
                </c:pt>
                <c:pt idx="5">
                  <c:v>6890351.7000000002</c:v>
                </c:pt>
                <c:pt idx="6">
                  <c:v>6736957.166666667</c:v>
                </c:pt>
                <c:pt idx="7">
                  <c:v>6672080.4000000004</c:v>
                </c:pt>
                <c:pt idx="8">
                  <c:v>6713348.7333333334</c:v>
                </c:pt>
                <c:pt idx="9">
                  <c:v>6709665.4333333336</c:v>
                </c:pt>
                <c:pt idx="10">
                  <c:v>6710583.1333333338</c:v>
                </c:pt>
                <c:pt idx="11">
                  <c:v>6616358.3666666662</c:v>
                </c:pt>
                <c:pt idx="12">
                  <c:v>6601298.8666666662</c:v>
                </c:pt>
                <c:pt idx="13">
                  <c:v>6586745.833333333</c:v>
                </c:pt>
                <c:pt idx="14">
                  <c:v>6525521.0999999996</c:v>
                </c:pt>
                <c:pt idx="15">
                  <c:v>6519975.4666666668</c:v>
                </c:pt>
                <c:pt idx="16">
                  <c:v>6557292.2000000002</c:v>
                </c:pt>
                <c:pt idx="17">
                  <c:v>6523261.5</c:v>
                </c:pt>
                <c:pt idx="18">
                  <c:v>6442703.166666667</c:v>
                </c:pt>
                <c:pt idx="19">
                  <c:v>6372623.7666666666</c:v>
                </c:pt>
                <c:pt idx="20">
                  <c:v>6332213.7999999998</c:v>
                </c:pt>
                <c:pt idx="21">
                  <c:v>6189873.7666666666</c:v>
                </c:pt>
                <c:pt idx="22">
                  <c:v>6097176.7999999998</c:v>
                </c:pt>
                <c:pt idx="23">
                  <c:v>6107677.4000000004</c:v>
                </c:pt>
                <c:pt idx="24">
                  <c:v>6081336.4333333336</c:v>
                </c:pt>
                <c:pt idx="25">
                  <c:v>5998797.6333333338</c:v>
                </c:pt>
                <c:pt idx="26">
                  <c:v>5922932.7999999998</c:v>
                </c:pt>
                <c:pt idx="27">
                  <c:v>5906453.2999999998</c:v>
                </c:pt>
                <c:pt idx="28">
                  <c:v>5820981.5666666664</c:v>
                </c:pt>
                <c:pt idx="29">
                  <c:v>5755847.2999999998</c:v>
                </c:pt>
                <c:pt idx="30">
                  <c:v>5607796.0333333332</c:v>
                </c:pt>
                <c:pt idx="31">
                  <c:v>5432620.3666666662</c:v>
                </c:pt>
                <c:pt idx="32">
                  <c:v>5250754.4000000004</c:v>
                </c:pt>
                <c:pt idx="33">
                  <c:v>5189580.5666666664</c:v>
                </c:pt>
                <c:pt idx="34">
                  <c:v>5169025.4333333336</c:v>
                </c:pt>
                <c:pt idx="35">
                  <c:v>5167865.7333333334</c:v>
                </c:pt>
                <c:pt idx="36">
                  <c:v>5143346.666666667</c:v>
                </c:pt>
                <c:pt idx="37">
                  <c:v>5077492.5333333332</c:v>
                </c:pt>
                <c:pt idx="38">
                  <c:v>5009039.8666666662</c:v>
                </c:pt>
                <c:pt idx="39">
                  <c:v>4939477.2666666666</c:v>
                </c:pt>
                <c:pt idx="40">
                  <c:v>4853167.9333333336</c:v>
                </c:pt>
                <c:pt idx="41">
                  <c:v>4784083.6333333338</c:v>
                </c:pt>
                <c:pt idx="42">
                  <c:v>4712482.3666666662</c:v>
                </c:pt>
                <c:pt idx="43">
                  <c:v>4626450.8</c:v>
                </c:pt>
                <c:pt idx="44">
                  <c:v>4617313.166666667</c:v>
                </c:pt>
                <c:pt idx="45">
                  <c:v>4517122.333333333</c:v>
                </c:pt>
                <c:pt idx="46">
                  <c:v>4409428.4666666668</c:v>
                </c:pt>
                <c:pt idx="47">
                  <c:v>4271842.3</c:v>
                </c:pt>
                <c:pt idx="48">
                  <c:v>4157589.2666666666</c:v>
                </c:pt>
                <c:pt idx="49">
                  <c:v>4085312.4333333331</c:v>
                </c:pt>
                <c:pt idx="50">
                  <c:v>4098252.1</c:v>
                </c:pt>
                <c:pt idx="51">
                  <c:v>4027515.9666666668</c:v>
                </c:pt>
                <c:pt idx="52">
                  <c:v>3897792.7666666666</c:v>
                </c:pt>
                <c:pt idx="53">
                  <c:v>3779917.3</c:v>
                </c:pt>
                <c:pt idx="54">
                  <c:v>3691375</c:v>
                </c:pt>
                <c:pt idx="55">
                  <c:v>3602295.9</c:v>
                </c:pt>
                <c:pt idx="56">
                  <c:v>3515737.2666666666</c:v>
                </c:pt>
                <c:pt idx="57">
                  <c:v>3450803.9</c:v>
                </c:pt>
                <c:pt idx="58">
                  <c:v>3396856.7666666666</c:v>
                </c:pt>
                <c:pt idx="59">
                  <c:v>3344312.0666666669</c:v>
                </c:pt>
                <c:pt idx="60">
                  <c:v>3338464.2333333334</c:v>
                </c:pt>
                <c:pt idx="61">
                  <c:v>3311925.2666666666</c:v>
                </c:pt>
                <c:pt idx="62">
                  <c:v>3263330</c:v>
                </c:pt>
                <c:pt idx="63">
                  <c:v>3206229.6</c:v>
                </c:pt>
                <c:pt idx="64">
                  <c:v>3161898.8333333335</c:v>
                </c:pt>
                <c:pt idx="65">
                  <c:v>3121453.0333333332</c:v>
                </c:pt>
                <c:pt idx="66">
                  <c:v>3113302.3666666667</c:v>
                </c:pt>
                <c:pt idx="67">
                  <c:v>3117084.0666666669</c:v>
                </c:pt>
                <c:pt idx="68">
                  <c:v>3155628.9666666668</c:v>
                </c:pt>
                <c:pt idx="69">
                  <c:v>3210580.9</c:v>
                </c:pt>
                <c:pt idx="70">
                  <c:v>3250887.1666666665</c:v>
                </c:pt>
                <c:pt idx="71">
                  <c:v>3243690.1666666665</c:v>
                </c:pt>
                <c:pt idx="72">
                  <c:v>3261929.3333333335</c:v>
                </c:pt>
                <c:pt idx="73">
                  <c:v>3283472.0666666669</c:v>
                </c:pt>
                <c:pt idx="74">
                  <c:v>3235453.7666666666</c:v>
                </c:pt>
                <c:pt idx="75">
                  <c:v>3258891.9666666668</c:v>
                </c:pt>
                <c:pt idx="76">
                  <c:v>3301572.9333333331</c:v>
                </c:pt>
                <c:pt idx="77">
                  <c:v>3341682.3</c:v>
                </c:pt>
                <c:pt idx="78">
                  <c:v>3349682.0666666669</c:v>
                </c:pt>
                <c:pt idx="79">
                  <c:v>3344694.5666666669</c:v>
                </c:pt>
                <c:pt idx="80">
                  <c:v>3287666.2</c:v>
                </c:pt>
                <c:pt idx="81">
                  <c:v>3287768.4666666668</c:v>
                </c:pt>
                <c:pt idx="82">
                  <c:v>3291688.9666666668</c:v>
                </c:pt>
                <c:pt idx="83">
                  <c:v>3260688.5333333332</c:v>
                </c:pt>
                <c:pt idx="84">
                  <c:v>3222925.6333333333</c:v>
                </c:pt>
                <c:pt idx="85">
                  <c:v>3210853.3333333335</c:v>
                </c:pt>
                <c:pt idx="86">
                  <c:v>3222373.6333333333</c:v>
                </c:pt>
                <c:pt idx="87">
                  <c:v>3213571.8333333335</c:v>
                </c:pt>
                <c:pt idx="88">
                  <c:v>3211098.5</c:v>
                </c:pt>
                <c:pt idx="89">
                  <c:v>3232922.6333333333</c:v>
                </c:pt>
                <c:pt idx="90">
                  <c:v>3218427.8666666667</c:v>
                </c:pt>
                <c:pt idx="91">
                  <c:v>3252808.8</c:v>
                </c:pt>
                <c:pt idx="92">
                  <c:v>3288493.6666666665</c:v>
                </c:pt>
                <c:pt idx="93">
                  <c:v>3403254.2333333334</c:v>
                </c:pt>
                <c:pt idx="94">
                  <c:v>3497016.6666666665</c:v>
                </c:pt>
                <c:pt idx="95">
                  <c:v>3588066.2333333334</c:v>
                </c:pt>
                <c:pt idx="96">
                  <c:v>3698256.3333333335</c:v>
                </c:pt>
                <c:pt idx="97">
                  <c:v>3821821.7333333334</c:v>
                </c:pt>
                <c:pt idx="98">
                  <c:v>3927370.4333333331</c:v>
                </c:pt>
                <c:pt idx="99">
                  <c:v>3993048.9666666668</c:v>
                </c:pt>
                <c:pt idx="100">
                  <c:v>4111416.5333333332</c:v>
                </c:pt>
                <c:pt idx="101">
                  <c:v>4280154.7333333334</c:v>
                </c:pt>
                <c:pt idx="102">
                  <c:v>4394445.2</c:v>
                </c:pt>
                <c:pt idx="103">
                  <c:v>4494320.7</c:v>
                </c:pt>
                <c:pt idx="104">
                  <c:v>4618003.666666667</c:v>
                </c:pt>
                <c:pt idx="105">
                  <c:v>4717060.5999999996</c:v>
                </c:pt>
                <c:pt idx="106">
                  <c:v>4807925.7666666666</c:v>
                </c:pt>
                <c:pt idx="107">
                  <c:v>4976659.5333333332</c:v>
                </c:pt>
                <c:pt idx="108">
                  <c:v>5118082.3666666662</c:v>
                </c:pt>
                <c:pt idx="109">
                  <c:v>5229938.7666666666</c:v>
                </c:pt>
                <c:pt idx="110">
                  <c:v>5307380.166666667</c:v>
                </c:pt>
                <c:pt idx="111">
                  <c:v>5390706.2666666666</c:v>
                </c:pt>
                <c:pt idx="112">
                  <c:v>5531248.7000000002</c:v>
                </c:pt>
                <c:pt idx="113">
                  <c:v>5680068.666666667</c:v>
                </c:pt>
                <c:pt idx="114">
                  <c:v>5839852.9000000004</c:v>
                </c:pt>
                <c:pt idx="115">
                  <c:v>6004101.0999999996</c:v>
                </c:pt>
                <c:pt idx="116">
                  <c:v>6186202.666666667</c:v>
                </c:pt>
                <c:pt idx="117">
                  <c:v>6386758.7333333334</c:v>
                </c:pt>
                <c:pt idx="118">
                  <c:v>6561325.9000000004</c:v>
                </c:pt>
                <c:pt idx="119">
                  <c:v>6659271.0999999996</c:v>
                </c:pt>
                <c:pt idx="120">
                  <c:v>6745481.5999999996</c:v>
                </c:pt>
                <c:pt idx="121">
                  <c:v>6755054.5333333332</c:v>
                </c:pt>
                <c:pt idx="122">
                  <c:v>6775901.7999999998</c:v>
                </c:pt>
                <c:pt idx="123">
                  <c:v>6716707.9333333336</c:v>
                </c:pt>
                <c:pt idx="124">
                  <c:v>6658736.4666666668</c:v>
                </c:pt>
                <c:pt idx="125">
                  <c:v>6577377.9666666668</c:v>
                </c:pt>
                <c:pt idx="126">
                  <c:v>6456733.666666667</c:v>
                </c:pt>
                <c:pt idx="127">
                  <c:v>6327549.3666666662</c:v>
                </c:pt>
                <c:pt idx="128">
                  <c:v>6196964.4000000004</c:v>
                </c:pt>
                <c:pt idx="129">
                  <c:v>6129350.8666666662</c:v>
                </c:pt>
                <c:pt idx="130">
                  <c:v>6014587.2999999998</c:v>
                </c:pt>
                <c:pt idx="131">
                  <c:v>5890860.5999999996</c:v>
                </c:pt>
                <c:pt idx="132">
                  <c:v>5850702.9000000004</c:v>
                </c:pt>
                <c:pt idx="133">
                  <c:v>5833014.5333333332</c:v>
                </c:pt>
                <c:pt idx="134">
                  <c:v>5766015.7333333334</c:v>
                </c:pt>
                <c:pt idx="135">
                  <c:v>5721449.4000000004</c:v>
                </c:pt>
                <c:pt idx="136">
                  <c:v>5660078.7333333334</c:v>
                </c:pt>
                <c:pt idx="137">
                  <c:v>5542205.2000000002</c:v>
                </c:pt>
                <c:pt idx="138">
                  <c:v>5444102.9333333336</c:v>
                </c:pt>
                <c:pt idx="139">
                  <c:v>5337300.7666666666</c:v>
                </c:pt>
                <c:pt idx="140">
                  <c:v>5283518.9333333336</c:v>
                </c:pt>
                <c:pt idx="141">
                  <c:v>5205803.7</c:v>
                </c:pt>
                <c:pt idx="142">
                  <c:v>5149890.833333333</c:v>
                </c:pt>
                <c:pt idx="143">
                  <c:v>5077725</c:v>
                </c:pt>
                <c:pt idx="144">
                  <c:v>5006794.0999999996</c:v>
                </c:pt>
                <c:pt idx="145">
                  <c:v>4918081.4000000004</c:v>
                </c:pt>
                <c:pt idx="146">
                  <c:v>4817346.2666666666</c:v>
                </c:pt>
                <c:pt idx="147">
                  <c:v>4809675.2</c:v>
                </c:pt>
                <c:pt idx="148">
                  <c:v>4711680.0999999996</c:v>
                </c:pt>
                <c:pt idx="149">
                  <c:v>4658343.5666666664</c:v>
                </c:pt>
                <c:pt idx="150">
                  <c:v>4693629.2666666666</c:v>
                </c:pt>
                <c:pt idx="151">
                  <c:v>4751256.9333333336</c:v>
                </c:pt>
                <c:pt idx="152">
                  <c:v>4811977.9333333336</c:v>
                </c:pt>
                <c:pt idx="153">
                  <c:v>4808225.0666666664</c:v>
                </c:pt>
                <c:pt idx="154">
                  <c:v>4760862.0666666664</c:v>
                </c:pt>
                <c:pt idx="155">
                  <c:v>4701455.5999999996</c:v>
                </c:pt>
                <c:pt idx="156">
                  <c:v>4704431.7333333334</c:v>
                </c:pt>
                <c:pt idx="157">
                  <c:v>4724011.0666666664</c:v>
                </c:pt>
                <c:pt idx="158">
                  <c:v>4739281.4333333336</c:v>
                </c:pt>
                <c:pt idx="159">
                  <c:v>4711419.0999999996</c:v>
                </c:pt>
                <c:pt idx="160">
                  <c:v>4704501.7</c:v>
                </c:pt>
                <c:pt idx="161">
                  <c:v>4689389.1333333338</c:v>
                </c:pt>
                <c:pt idx="162">
                  <c:v>4650105.0333333332</c:v>
                </c:pt>
                <c:pt idx="163">
                  <c:v>4593981.8666666662</c:v>
                </c:pt>
                <c:pt idx="164">
                  <c:v>4515431</c:v>
                </c:pt>
                <c:pt idx="165">
                  <c:v>4409031.9666666668</c:v>
                </c:pt>
                <c:pt idx="166">
                  <c:v>4350586.5999999996</c:v>
                </c:pt>
                <c:pt idx="167">
                  <c:v>4353890.5666666664</c:v>
                </c:pt>
                <c:pt idx="168">
                  <c:v>4414714.7</c:v>
                </c:pt>
                <c:pt idx="169">
                  <c:v>4462984</c:v>
                </c:pt>
                <c:pt idx="170">
                  <c:v>4498312.4000000004</c:v>
                </c:pt>
                <c:pt idx="171">
                  <c:v>4649661.9666666668</c:v>
                </c:pt>
                <c:pt idx="172">
                  <c:v>4718218.1333333338</c:v>
                </c:pt>
                <c:pt idx="173">
                  <c:v>4762936.0999999996</c:v>
                </c:pt>
                <c:pt idx="174">
                  <c:v>4848270.4333333336</c:v>
                </c:pt>
                <c:pt idx="175">
                  <c:v>4947016.8</c:v>
                </c:pt>
                <c:pt idx="176">
                  <c:v>5026205.9666666668</c:v>
                </c:pt>
                <c:pt idx="177">
                  <c:v>4970961.666666667</c:v>
                </c:pt>
                <c:pt idx="178">
                  <c:v>4996629.5666666664</c:v>
                </c:pt>
                <c:pt idx="179">
                  <c:v>5003774.0999999996</c:v>
                </c:pt>
                <c:pt idx="180">
                  <c:v>4924030.8666666662</c:v>
                </c:pt>
                <c:pt idx="181">
                  <c:v>4869938.0333333332</c:v>
                </c:pt>
                <c:pt idx="182">
                  <c:v>4793690.7666666666</c:v>
                </c:pt>
                <c:pt idx="183">
                  <c:v>4806968.5333333332</c:v>
                </c:pt>
                <c:pt idx="184">
                  <c:v>4872270.7666666666</c:v>
                </c:pt>
                <c:pt idx="185">
                  <c:v>4972912.5333333332</c:v>
                </c:pt>
                <c:pt idx="186">
                  <c:v>5049422.5999999996</c:v>
                </c:pt>
                <c:pt idx="187">
                  <c:v>5100892.0333333332</c:v>
                </c:pt>
                <c:pt idx="188">
                  <c:v>5137772.666666667</c:v>
                </c:pt>
                <c:pt idx="189">
                  <c:v>5167213.5999999996</c:v>
                </c:pt>
                <c:pt idx="190">
                  <c:v>5194673.4333333336</c:v>
                </c:pt>
                <c:pt idx="191">
                  <c:v>5227770.0666666664</c:v>
                </c:pt>
                <c:pt idx="192">
                  <c:v>5196147.1333333338</c:v>
                </c:pt>
                <c:pt idx="193">
                  <c:v>5223416.3666666662</c:v>
                </c:pt>
                <c:pt idx="194">
                  <c:v>5318149.2333333334</c:v>
                </c:pt>
                <c:pt idx="195">
                  <c:v>5433106</c:v>
                </c:pt>
                <c:pt idx="196">
                  <c:v>5527237.2666666666</c:v>
                </c:pt>
                <c:pt idx="197">
                  <c:v>5574802.7000000002</c:v>
                </c:pt>
                <c:pt idx="198">
                  <c:v>5583865.0999999996</c:v>
                </c:pt>
                <c:pt idx="199">
                  <c:v>5619559.666666667</c:v>
                </c:pt>
                <c:pt idx="200">
                  <c:v>5667228.9000000004</c:v>
                </c:pt>
                <c:pt idx="201">
                  <c:v>5614926.166666667</c:v>
                </c:pt>
                <c:pt idx="202">
                  <c:v>5618850.2999999998</c:v>
                </c:pt>
                <c:pt idx="203">
                  <c:v>5599321.6333333338</c:v>
                </c:pt>
                <c:pt idx="204">
                  <c:v>5548202.7000000002</c:v>
                </c:pt>
                <c:pt idx="205">
                  <c:v>5514398.9000000004</c:v>
                </c:pt>
                <c:pt idx="206">
                  <c:v>5496120.1333333338</c:v>
                </c:pt>
                <c:pt idx="207">
                  <c:v>5429719.9666666668</c:v>
                </c:pt>
                <c:pt idx="208">
                  <c:v>5470795.5999999996</c:v>
                </c:pt>
                <c:pt idx="209">
                  <c:v>5522844.4333333336</c:v>
                </c:pt>
                <c:pt idx="210">
                  <c:v>5581197.6333333338</c:v>
                </c:pt>
                <c:pt idx="211">
                  <c:v>5624143.9333333336</c:v>
                </c:pt>
                <c:pt idx="212">
                  <c:v>5669542.0333333332</c:v>
                </c:pt>
                <c:pt idx="213">
                  <c:v>5704522.2000000002</c:v>
                </c:pt>
                <c:pt idx="214">
                  <c:v>5745785.666666667</c:v>
                </c:pt>
                <c:pt idx="215">
                  <c:v>5913097.6333333338</c:v>
                </c:pt>
                <c:pt idx="216">
                  <c:v>6025356.5333333332</c:v>
                </c:pt>
                <c:pt idx="217">
                  <c:v>6064106.2000000002</c:v>
                </c:pt>
                <c:pt idx="218">
                  <c:v>6130608.5</c:v>
                </c:pt>
                <c:pt idx="219">
                  <c:v>6282841.7333333334</c:v>
                </c:pt>
                <c:pt idx="220">
                  <c:v>6516596.0666666664</c:v>
                </c:pt>
                <c:pt idx="221">
                  <c:v>6704457.166666667</c:v>
                </c:pt>
                <c:pt idx="222">
                  <c:v>6949735.4333333336</c:v>
                </c:pt>
                <c:pt idx="223">
                  <c:v>7091834.5999999996</c:v>
                </c:pt>
                <c:pt idx="224">
                  <c:v>7235982.7666666666</c:v>
                </c:pt>
                <c:pt idx="225">
                  <c:v>7331065.6333333338</c:v>
                </c:pt>
                <c:pt idx="226">
                  <c:v>7479122.4000000004</c:v>
                </c:pt>
                <c:pt idx="227">
                  <c:v>7658608.4000000004</c:v>
                </c:pt>
                <c:pt idx="228">
                  <c:v>7857711.7333333334</c:v>
                </c:pt>
                <c:pt idx="229">
                  <c:v>8010590.2999999998</c:v>
                </c:pt>
                <c:pt idx="230">
                  <c:v>8113151.0666666664</c:v>
                </c:pt>
                <c:pt idx="231">
                  <c:v>8204717.7000000002</c:v>
                </c:pt>
                <c:pt idx="232">
                  <c:v>8245902.7666666666</c:v>
                </c:pt>
                <c:pt idx="233">
                  <c:v>8305700.2000000002</c:v>
                </c:pt>
                <c:pt idx="234">
                  <c:v>8302066.0999999996</c:v>
                </c:pt>
                <c:pt idx="235">
                  <c:v>8194650.9666666668</c:v>
                </c:pt>
                <c:pt idx="236">
                  <c:v>8108951.5666666664</c:v>
                </c:pt>
                <c:pt idx="237">
                  <c:v>8251349.0666666664</c:v>
                </c:pt>
                <c:pt idx="238">
                  <c:v>8376427.4000000004</c:v>
                </c:pt>
                <c:pt idx="239">
                  <c:v>8512851.2333333325</c:v>
                </c:pt>
                <c:pt idx="240">
                  <c:v>8619675.5666666664</c:v>
                </c:pt>
                <c:pt idx="241">
                  <c:v>8786443.1999999993</c:v>
                </c:pt>
                <c:pt idx="242">
                  <c:v>8981588.5333333332</c:v>
                </c:pt>
                <c:pt idx="243">
                  <c:v>9174421.3666666672</c:v>
                </c:pt>
                <c:pt idx="244">
                  <c:v>9357156.5999999996</c:v>
                </c:pt>
                <c:pt idx="245">
                  <c:v>9391963.9333333336</c:v>
                </c:pt>
                <c:pt idx="246">
                  <c:v>9476043.5999999996</c:v>
                </c:pt>
                <c:pt idx="247">
                  <c:v>9679431.5999999996</c:v>
                </c:pt>
                <c:pt idx="248">
                  <c:v>9825998.5</c:v>
                </c:pt>
                <c:pt idx="249">
                  <c:v>9895488.1333333328</c:v>
                </c:pt>
                <c:pt idx="250">
                  <c:v>9858081.833333334</c:v>
                </c:pt>
                <c:pt idx="251">
                  <c:v>9857104.833333334</c:v>
                </c:pt>
                <c:pt idx="252">
                  <c:v>9929908.6333333328</c:v>
                </c:pt>
                <c:pt idx="253">
                  <c:v>10061912.066666666</c:v>
                </c:pt>
                <c:pt idx="254">
                  <c:v>10082315.300000001</c:v>
                </c:pt>
                <c:pt idx="255">
                  <c:v>10042707.9</c:v>
                </c:pt>
                <c:pt idx="256">
                  <c:v>9896127.4666666668</c:v>
                </c:pt>
                <c:pt idx="257">
                  <c:v>9808967.0999999996</c:v>
                </c:pt>
                <c:pt idx="258">
                  <c:v>9696467.333333334</c:v>
                </c:pt>
                <c:pt idx="259">
                  <c:v>9615089.5</c:v>
                </c:pt>
                <c:pt idx="260">
                  <c:v>9511029.6999999993</c:v>
                </c:pt>
                <c:pt idx="261">
                  <c:v>9464831.5666666664</c:v>
                </c:pt>
                <c:pt idx="262">
                  <c:v>9437337.166666666</c:v>
                </c:pt>
                <c:pt idx="263">
                  <c:v>9422480.2333333325</c:v>
                </c:pt>
                <c:pt idx="264">
                  <c:v>9494996.5999999996</c:v>
                </c:pt>
                <c:pt idx="265">
                  <c:v>9643641.0333333332</c:v>
                </c:pt>
                <c:pt idx="266">
                  <c:v>9722677.9666666668</c:v>
                </c:pt>
                <c:pt idx="267">
                  <c:v>9662204.6999999993</c:v>
                </c:pt>
                <c:pt idx="268">
                  <c:v>9532329.1333333328</c:v>
                </c:pt>
                <c:pt idx="269">
                  <c:v>9402340.5666666664</c:v>
                </c:pt>
                <c:pt idx="270">
                  <c:v>9364617.1333333328</c:v>
                </c:pt>
                <c:pt idx="271">
                  <c:v>9317203.8666666672</c:v>
                </c:pt>
                <c:pt idx="272">
                  <c:v>9248947.333333334</c:v>
                </c:pt>
                <c:pt idx="273">
                  <c:v>9124879.5</c:v>
                </c:pt>
                <c:pt idx="274">
                  <c:v>9002346.5999999996</c:v>
                </c:pt>
                <c:pt idx="275">
                  <c:v>8944052.5999999996</c:v>
                </c:pt>
                <c:pt idx="276">
                  <c:v>8918487.5333333332</c:v>
                </c:pt>
                <c:pt idx="277">
                  <c:v>8887288.3666666672</c:v>
                </c:pt>
                <c:pt idx="278">
                  <c:v>8828179.5</c:v>
                </c:pt>
                <c:pt idx="279">
                  <c:v>8814869.9333333336</c:v>
                </c:pt>
                <c:pt idx="280">
                  <c:v>8790161.4000000004</c:v>
                </c:pt>
                <c:pt idx="281">
                  <c:v>8729092.5999999996</c:v>
                </c:pt>
                <c:pt idx="282">
                  <c:v>8608697.1999999993</c:v>
                </c:pt>
                <c:pt idx="283">
                  <c:v>8549333.7333333325</c:v>
                </c:pt>
                <c:pt idx="284">
                  <c:v>8557074.8000000007</c:v>
                </c:pt>
                <c:pt idx="285">
                  <c:v>8695248.2333333325</c:v>
                </c:pt>
                <c:pt idx="286">
                  <c:v>8893911.5333333332</c:v>
                </c:pt>
                <c:pt idx="287">
                  <c:v>8913243.7333333325</c:v>
                </c:pt>
                <c:pt idx="288">
                  <c:v>9052931.9000000004</c:v>
                </c:pt>
                <c:pt idx="289">
                  <c:v>9197738.6333333328</c:v>
                </c:pt>
                <c:pt idx="290">
                  <c:v>9375523.0666666664</c:v>
                </c:pt>
                <c:pt idx="291">
                  <c:v>9498966.9000000004</c:v>
                </c:pt>
                <c:pt idx="292">
                  <c:v>9612183.0333333332</c:v>
                </c:pt>
                <c:pt idx="293">
                  <c:v>9675356.3000000007</c:v>
                </c:pt>
                <c:pt idx="294">
                  <c:v>9729949.5666666664</c:v>
                </c:pt>
                <c:pt idx="295">
                  <c:v>9812537.3000000007</c:v>
                </c:pt>
                <c:pt idx="296">
                  <c:v>9951831.6333333328</c:v>
                </c:pt>
                <c:pt idx="297">
                  <c:v>10025097.966666667</c:v>
                </c:pt>
                <c:pt idx="298">
                  <c:v>10067803.233333332</c:v>
                </c:pt>
                <c:pt idx="299">
                  <c:v>9997688.8000000007</c:v>
                </c:pt>
                <c:pt idx="300">
                  <c:v>10005613.866666667</c:v>
                </c:pt>
                <c:pt idx="301">
                  <c:v>10043714.566666666</c:v>
                </c:pt>
                <c:pt idx="302">
                  <c:v>10058081.4</c:v>
                </c:pt>
                <c:pt idx="303">
                  <c:v>10156155.133333333</c:v>
                </c:pt>
                <c:pt idx="304">
                  <c:v>10275423.9</c:v>
                </c:pt>
                <c:pt idx="305">
                  <c:v>10332758.733333332</c:v>
                </c:pt>
                <c:pt idx="306">
                  <c:v>10289591</c:v>
                </c:pt>
                <c:pt idx="307">
                  <c:v>10251396.5</c:v>
                </c:pt>
                <c:pt idx="308">
                  <c:v>10258641.666666666</c:v>
                </c:pt>
                <c:pt idx="309">
                  <c:v>10250718.5</c:v>
                </c:pt>
                <c:pt idx="310">
                  <c:v>10314136.6</c:v>
                </c:pt>
                <c:pt idx="311">
                  <c:v>10458410.366666667</c:v>
                </c:pt>
                <c:pt idx="312">
                  <c:v>10501165.333333334</c:v>
                </c:pt>
                <c:pt idx="313">
                  <c:v>10440464.433333334</c:v>
                </c:pt>
                <c:pt idx="314">
                  <c:v>10393338.033333333</c:v>
                </c:pt>
                <c:pt idx="315">
                  <c:v>10312968.033333333</c:v>
                </c:pt>
                <c:pt idx="316">
                  <c:v>10213099.800000001</c:v>
                </c:pt>
                <c:pt idx="317">
                  <c:v>10163921.266666668</c:v>
                </c:pt>
                <c:pt idx="318">
                  <c:v>10035434.6</c:v>
                </c:pt>
                <c:pt idx="319">
                  <c:v>9846434.5666666664</c:v>
                </c:pt>
                <c:pt idx="320">
                  <c:v>9725976.2666666675</c:v>
                </c:pt>
                <c:pt idx="321">
                  <c:v>9589707.0666666664</c:v>
                </c:pt>
                <c:pt idx="322">
                  <c:v>9557902.7333333325</c:v>
                </c:pt>
                <c:pt idx="323">
                  <c:v>9598146.0999999996</c:v>
                </c:pt>
                <c:pt idx="324">
                  <c:v>9566868.9666666668</c:v>
                </c:pt>
                <c:pt idx="325">
                  <c:v>9537404.7333333325</c:v>
                </c:pt>
                <c:pt idx="326">
                  <c:v>9496468.1999999993</c:v>
                </c:pt>
                <c:pt idx="327">
                  <c:v>9573876.5999999996</c:v>
                </c:pt>
                <c:pt idx="328">
                  <c:v>9653891.4000000004</c:v>
                </c:pt>
                <c:pt idx="329">
                  <c:v>9822080.333333334</c:v>
                </c:pt>
                <c:pt idx="330">
                  <c:v>9901410.1333333328</c:v>
                </c:pt>
                <c:pt idx="331">
                  <c:v>9922660.4000000004</c:v>
                </c:pt>
                <c:pt idx="332">
                  <c:v>9922390.4666666668</c:v>
                </c:pt>
                <c:pt idx="333">
                  <c:v>9845731.9333333336</c:v>
                </c:pt>
                <c:pt idx="334">
                  <c:v>9787402.833333334</c:v>
                </c:pt>
                <c:pt idx="335">
                  <c:v>9753345.9000000004</c:v>
                </c:pt>
                <c:pt idx="336">
                  <c:v>9769067.4000000004</c:v>
                </c:pt>
                <c:pt idx="337">
                  <c:v>9739307.3666666672</c:v>
                </c:pt>
                <c:pt idx="338">
                  <c:v>9709568.5</c:v>
                </c:pt>
                <c:pt idx="339">
                  <c:v>9598655.8000000007</c:v>
                </c:pt>
                <c:pt idx="340">
                  <c:v>9440577.8666666672</c:v>
                </c:pt>
                <c:pt idx="341">
                  <c:v>9260645.5999999996</c:v>
                </c:pt>
                <c:pt idx="342">
                  <c:v>9188855.4000000004</c:v>
                </c:pt>
                <c:pt idx="343">
                  <c:v>9152921.5</c:v>
                </c:pt>
                <c:pt idx="344">
                  <c:v>9107827.2666666675</c:v>
                </c:pt>
                <c:pt idx="345">
                  <c:v>9074054.166666666</c:v>
                </c:pt>
                <c:pt idx="346">
                  <c:v>9033751.8000000007</c:v>
                </c:pt>
                <c:pt idx="347">
                  <c:v>9019116.4666666668</c:v>
                </c:pt>
                <c:pt idx="348">
                  <c:v>8952866.4000000004</c:v>
                </c:pt>
                <c:pt idx="349">
                  <c:v>8974135.8000000007</c:v>
                </c:pt>
                <c:pt idx="350">
                  <c:v>9010541.6333333328</c:v>
                </c:pt>
                <c:pt idx="351">
                  <c:v>9059872.7666666675</c:v>
                </c:pt>
                <c:pt idx="352">
                  <c:v>9029285.3666666672</c:v>
                </c:pt>
                <c:pt idx="353">
                  <c:v>8975109.6333333328</c:v>
                </c:pt>
                <c:pt idx="354">
                  <c:v>8964924.0999999996</c:v>
                </c:pt>
                <c:pt idx="355">
                  <c:v>8937478.8000000007</c:v>
                </c:pt>
                <c:pt idx="356">
                  <c:v>8892444.4000000004</c:v>
                </c:pt>
                <c:pt idx="357">
                  <c:v>8688939.8000000007</c:v>
                </c:pt>
                <c:pt idx="358">
                  <c:v>8500672.0666666664</c:v>
                </c:pt>
                <c:pt idx="359">
                  <c:v>8295444.7333333334</c:v>
                </c:pt>
                <c:pt idx="360">
                  <c:v>8084702.7000000002</c:v>
                </c:pt>
                <c:pt idx="361">
                  <c:v>7864837.7333333334</c:v>
                </c:pt>
                <c:pt idx="362">
                  <c:v>7769250.7000000002</c:v>
                </c:pt>
                <c:pt idx="363">
                  <c:v>7698599.2666666666</c:v>
                </c:pt>
                <c:pt idx="364">
                  <c:v>7595599.2666666666</c:v>
                </c:pt>
              </c:numCache>
            </c:numRef>
          </c:val>
          <c:smooth val="0"/>
        </c:ser>
        <c:dLbls>
          <c:showLegendKey val="0"/>
          <c:showVal val="0"/>
          <c:showCatName val="0"/>
          <c:showSerName val="0"/>
          <c:showPercent val="0"/>
          <c:showBubbleSize val="0"/>
        </c:dLbls>
        <c:marker val="1"/>
        <c:smooth val="0"/>
        <c:axId val="223404416"/>
        <c:axId val="223405952"/>
      </c:lineChart>
      <c:dateAx>
        <c:axId val="223404416"/>
        <c:scaling>
          <c:orientation val="minMax"/>
        </c:scaling>
        <c:delete val="0"/>
        <c:axPos val="b"/>
        <c:numFmt formatCode="m/d/yyyy" sourceLinked="1"/>
        <c:majorTickMark val="out"/>
        <c:minorTickMark val="none"/>
        <c:tickLblPos val="nextTo"/>
        <c:crossAx val="223405952"/>
        <c:crosses val="autoZero"/>
        <c:auto val="1"/>
        <c:lblOffset val="100"/>
        <c:baseTimeUnit val="days"/>
      </c:dateAx>
      <c:valAx>
        <c:axId val="223405952"/>
        <c:scaling>
          <c:orientation val="minMax"/>
        </c:scaling>
        <c:delete val="0"/>
        <c:axPos val="l"/>
        <c:majorGridlines/>
        <c:title>
          <c:tx>
            <c:rich>
              <a:bodyPr rot="-5400000" vert="horz"/>
              <a:lstStyle/>
              <a:p>
                <a:pPr>
                  <a:defRPr/>
                </a:pPr>
                <a:r>
                  <a:rPr lang="en-GB"/>
                  <a:t>kWh</a:t>
                </a:r>
              </a:p>
            </c:rich>
          </c:tx>
          <c:layout/>
          <c:overlay val="0"/>
        </c:title>
        <c:numFmt formatCode="#,##0" sourceLinked="1"/>
        <c:majorTickMark val="out"/>
        <c:minorTickMark val="none"/>
        <c:tickLblPos val="nextTo"/>
        <c:crossAx val="223404416"/>
        <c:crosses val="autoZero"/>
        <c:crossBetween val="between"/>
        <c:dispUnits>
          <c:builtInUnit val="millions"/>
          <c:dispUnitsLbl>
            <c:layout/>
          </c:dispUnitsLbl>
        </c:dispUnits>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CV</a:t>
            </a:r>
            <a:r>
              <a:rPr lang="en-GB" baseline="0"/>
              <a:t> Shrinkage (kWh) April 17 - March 18</a:t>
            </a:r>
            <a:endParaRPr lang="en-GB"/>
          </a:p>
        </c:rich>
      </c:tx>
      <c:overlay val="0"/>
    </c:title>
    <c:autoTitleDeleted val="0"/>
    <c:plotArea>
      <c:layout/>
      <c:barChart>
        <c:barDir val="col"/>
        <c:grouping val="clustered"/>
        <c:varyColors val="0"/>
        <c:ser>
          <c:idx val="1"/>
          <c:order val="1"/>
          <c:tx>
            <c:strRef>
              <c:f>Data!$D$1</c:f>
              <c:strCache>
                <c:ptCount val="1"/>
                <c:pt idx="0">
                  <c:v>CV Shrinkage
(kWh)</c:v>
                </c:pt>
              </c:strCache>
            </c:strRef>
          </c:tx>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Data!$D$3686:$D$4050</c:f>
              <c:numCache>
                <c:formatCode>#,##0</c:formatCode>
                <c:ptCount val="365"/>
                <c:pt idx="0">
                  <c:v>394553</c:v>
                </c:pt>
                <c:pt idx="1">
                  <c:v>-56292</c:v>
                </c:pt>
                <c:pt idx="2">
                  <c:v>63239</c:v>
                </c:pt>
                <c:pt idx="3">
                  <c:v>18275</c:v>
                </c:pt>
                <c:pt idx="4">
                  <c:v>391312</c:v>
                </c:pt>
                <c:pt idx="5">
                  <c:v>656560</c:v>
                </c:pt>
                <c:pt idx="6">
                  <c:v>288534</c:v>
                </c:pt>
                <c:pt idx="7">
                  <c:v>425695</c:v>
                </c:pt>
                <c:pt idx="8">
                  <c:v>-67134</c:v>
                </c:pt>
                <c:pt idx="9">
                  <c:v>742210</c:v>
                </c:pt>
                <c:pt idx="10">
                  <c:v>671184</c:v>
                </c:pt>
                <c:pt idx="11">
                  <c:v>855429</c:v>
                </c:pt>
                <c:pt idx="12">
                  <c:v>529546</c:v>
                </c:pt>
                <c:pt idx="13">
                  <c:v>305719</c:v>
                </c:pt>
                <c:pt idx="14">
                  <c:v>156467</c:v>
                </c:pt>
                <c:pt idx="15">
                  <c:v>415963</c:v>
                </c:pt>
                <c:pt idx="16">
                  <c:v>264552</c:v>
                </c:pt>
                <c:pt idx="17">
                  <c:v>212519</c:v>
                </c:pt>
                <c:pt idx="18">
                  <c:v>286315</c:v>
                </c:pt>
                <c:pt idx="19">
                  <c:v>25126</c:v>
                </c:pt>
                <c:pt idx="20">
                  <c:v>-194302</c:v>
                </c:pt>
                <c:pt idx="21">
                  <c:v>677829</c:v>
                </c:pt>
                <c:pt idx="22">
                  <c:v>-153397</c:v>
                </c:pt>
                <c:pt idx="23">
                  <c:v>794825</c:v>
                </c:pt>
                <c:pt idx="24">
                  <c:v>894550</c:v>
                </c:pt>
                <c:pt idx="25">
                  <c:v>603667</c:v>
                </c:pt>
                <c:pt idx="26">
                  <c:v>2332540</c:v>
                </c:pt>
                <c:pt idx="27">
                  <c:v>301019</c:v>
                </c:pt>
                <c:pt idx="28">
                  <c:v>339587</c:v>
                </c:pt>
                <c:pt idx="29">
                  <c:v>352162</c:v>
                </c:pt>
                <c:pt idx="30">
                  <c:v>460566</c:v>
                </c:pt>
                <c:pt idx="31">
                  <c:v>279179</c:v>
                </c:pt>
                <c:pt idx="32">
                  <c:v>334294</c:v>
                </c:pt>
                <c:pt idx="33">
                  <c:v>269869</c:v>
                </c:pt>
                <c:pt idx="34">
                  <c:v>-4808</c:v>
                </c:pt>
                <c:pt idx="35">
                  <c:v>882396</c:v>
                </c:pt>
                <c:pt idx="36">
                  <c:v>-89232</c:v>
                </c:pt>
                <c:pt idx="37">
                  <c:v>462448</c:v>
                </c:pt>
                <c:pt idx="38">
                  <c:v>-514925</c:v>
                </c:pt>
                <c:pt idx="39">
                  <c:v>133491</c:v>
                </c:pt>
                <c:pt idx="40">
                  <c:v>357241</c:v>
                </c:pt>
                <c:pt idx="41">
                  <c:v>264521</c:v>
                </c:pt>
                <c:pt idx="42">
                  <c:v>440546</c:v>
                </c:pt>
                <c:pt idx="43">
                  <c:v>9843</c:v>
                </c:pt>
                <c:pt idx="44">
                  <c:v>330833</c:v>
                </c:pt>
                <c:pt idx="45">
                  <c:v>88044</c:v>
                </c:pt>
                <c:pt idx="46">
                  <c:v>306949</c:v>
                </c:pt>
                <c:pt idx="47">
                  <c:v>274433</c:v>
                </c:pt>
                <c:pt idx="48">
                  <c:v>412346</c:v>
                </c:pt>
                <c:pt idx="49">
                  <c:v>342877</c:v>
                </c:pt>
                <c:pt idx="50">
                  <c:v>53091</c:v>
                </c:pt>
                <c:pt idx="51">
                  <c:v>52789</c:v>
                </c:pt>
                <c:pt idx="52">
                  <c:v>127946</c:v>
                </c:pt>
                <c:pt idx="53">
                  <c:v>239118</c:v>
                </c:pt>
                <c:pt idx="54">
                  <c:v>144582</c:v>
                </c:pt>
                <c:pt idx="55">
                  <c:v>410631</c:v>
                </c:pt>
                <c:pt idx="56">
                  <c:v>350535</c:v>
                </c:pt>
                <c:pt idx="57">
                  <c:v>204192</c:v>
                </c:pt>
                <c:pt idx="58">
                  <c:v>646247</c:v>
                </c:pt>
                <c:pt idx="59">
                  <c:v>226290</c:v>
                </c:pt>
                <c:pt idx="60">
                  <c:v>372691</c:v>
                </c:pt>
                <c:pt idx="61">
                  <c:v>156069</c:v>
                </c:pt>
                <c:pt idx="62">
                  <c:v>628508</c:v>
                </c:pt>
                <c:pt idx="63">
                  <c:v>478463</c:v>
                </c:pt>
                <c:pt idx="64">
                  <c:v>845138</c:v>
                </c:pt>
                <c:pt idx="65">
                  <c:v>449828</c:v>
                </c:pt>
                <c:pt idx="66">
                  <c:v>420954</c:v>
                </c:pt>
                <c:pt idx="67">
                  <c:v>373345</c:v>
                </c:pt>
                <c:pt idx="68">
                  <c:v>437844</c:v>
                </c:pt>
                <c:pt idx="69">
                  <c:v>717175</c:v>
                </c:pt>
                <c:pt idx="70">
                  <c:v>297525</c:v>
                </c:pt>
                <c:pt idx="71">
                  <c:v>650539</c:v>
                </c:pt>
                <c:pt idx="72">
                  <c:v>403899</c:v>
                </c:pt>
                <c:pt idx="73">
                  <c:v>349392</c:v>
                </c:pt>
                <c:pt idx="74">
                  <c:v>508136</c:v>
                </c:pt>
                <c:pt idx="75">
                  <c:v>398644</c:v>
                </c:pt>
                <c:pt idx="76">
                  <c:v>677149</c:v>
                </c:pt>
                <c:pt idx="77">
                  <c:v>681143</c:v>
                </c:pt>
                <c:pt idx="78">
                  <c:v>48443</c:v>
                </c:pt>
                <c:pt idx="79">
                  <c:v>681143</c:v>
                </c:pt>
                <c:pt idx="80">
                  <c:v>681143</c:v>
                </c:pt>
                <c:pt idx="81">
                  <c:v>735828</c:v>
                </c:pt>
                <c:pt idx="82">
                  <c:v>518265</c:v>
                </c:pt>
                <c:pt idx="83">
                  <c:v>518265</c:v>
                </c:pt>
                <c:pt idx="84">
                  <c:v>462506</c:v>
                </c:pt>
                <c:pt idx="85">
                  <c:v>23077</c:v>
                </c:pt>
                <c:pt idx="86">
                  <c:v>371781</c:v>
                </c:pt>
                <c:pt idx="87">
                  <c:v>156938</c:v>
                </c:pt>
                <c:pt idx="88">
                  <c:v>627543</c:v>
                </c:pt>
                <c:pt idx="89">
                  <c:v>123926</c:v>
                </c:pt>
                <c:pt idx="90">
                  <c:v>627543</c:v>
                </c:pt>
                <c:pt idx="91">
                  <c:v>117018</c:v>
                </c:pt>
                <c:pt idx="92">
                  <c:v>40146</c:v>
                </c:pt>
                <c:pt idx="93">
                  <c:v>209692</c:v>
                </c:pt>
                <c:pt idx="94">
                  <c:v>73214</c:v>
                </c:pt>
                <c:pt idx="95">
                  <c:v>116621</c:v>
                </c:pt>
                <c:pt idx="96">
                  <c:v>244279</c:v>
                </c:pt>
                <c:pt idx="97">
                  <c:v>295931</c:v>
                </c:pt>
                <c:pt idx="98">
                  <c:v>252426</c:v>
                </c:pt>
                <c:pt idx="99">
                  <c:v>341543</c:v>
                </c:pt>
                <c:pt idx="100">
                  <c:v>217686</c:v>
                </c:pt>
                <c:pt idx="101">
                  <c:v>809165</c:v>
                </c:pt>
                <c:pt idx="102">
                  <c:v>411204</c:v>
                </c:pt>
                <c:pt idx="103">
                  <c:v>516966</c:v>
                </c:pt>
                <c:pt idx="104">
                  <c:v>231381</c:v>
                </c:pt>
                <c:pt idx="105">
                  <c:v>258379</c:v>
                </c:pt>
                <c:pt idx="106">
                  <c:v>30934</c:v>
                </c:pt>
                <c:pt idx="107">
                  <c:v>327792</c:v>
                </c:pt>
                <c:pt idx="108">
                  <c:v>335280</c:v>
                </c:pt>
                <c:pt idx="109">
                  <c:v>28398</c:v>
                </c:pt>
                <c:pt idx="110">
                  <c:v>187834</c:v>
                </c:pt>
                <c:pt idx="111">
                  <c:v>307964</c:v>
                </c:pt>
                <c:pt idx="112">
                  <c:v>94194</c:v>
                </c:pt>
                <c:pt idx="113">
                  <c:v>182145</c:v>
                </c:pt>
                <c:pt idx="114">
                  <c:v>206283</c:v>
                </c:pt>
                <c:pt idx="115">
                  <c:v>757768</c:v>
                </c:pt>
                <c:pt idx="116">
                  <c:v>1266157</c:v>
                </c:pt>
                <c:pt idx="117">
                  <c:v>397267</c:v>
                </c:pt>
                <c:pt idx="118">
                  <c:v>234712</c:v>
                </c:pt>
                <c:pt idx="119">
                  <c:v>185544</c:v>
                </c:pt>
                <c:pt idx="120">
                  <c:v>489709</c:v>
                </c:pt>
                <c:pt idx="121">
                  <c:v>186211</c:v>
                </c:pt>
                <c:pt idx="122">
                  <c:v>161924</c:v>
                </c:pt>
                <c:pt idx="123">
                  <c:v>389041</c:v>
                </c:pt>
                <c:pt idx="124">
                  <c:v>374263</c:v>
                </c:pt>
                <c:pt idx="125">
                  <c:v>116722</c:v>
                </c:pt>
                <c:pt idx="126">
                  <c:v>62306</c:v>
                </c:pt>
                <c:pt idx="127">
                  <c:v>169864</c:v>
                </c:pt>
                <c:pt idx="128">
                  <c:v>515233</c:v>
                </c:pt>
                <c:pt idx="129">
                  <c:v>186773</c:v>
                </c:pt>
                <c:pt idx="130">
                  <c:v>569229</c:v>
                </c:pt>
                <c:pt idx="131">
                  <c:v>882079</c:v>
                </c:pt>
                <c:pt idx="132">
                  <c:v>187056</c:v>
                </c:pt>
                <c:pt idx="133">
                  <c:v>67671</c:v>
                </c:pt>
                <c:pt idx="134">
                  <c:v>167116</c:v>
                </c:pt>
                <c:pt idx="135">
                  <c:v>90345</c:v>
                </c:pt>
                <c:pt idx="136">
                  <c:v>83754</c:v>
                </c:pt>
                <c:pt idx="137">
                  <c:v>450343</c:v>
                </c:pt>
                <c:pt idx="138">
                  <c:v>70324</c:v>
                </c:pt>
                <c:pt idx="139">
                  <c:v>265326</c:v>
                </c:pt>
                <c:pt idx="140">
                  <c:v>70031</c:v>
                </c:pt>
                <c:pt idx="141">
                  <c:v>49611</c:v>
                </c:pt>
                <c:pt idx="142">
                  <c:v>118240</c:v>
                </c:pt>
                <c:pt idx="143">
                  <c:v>170868</c:v>
                </c:pt>
                <c:pt idx="144">
                  <c:v>149896</c:v>
                </c:pt>
                <c:pt idx="145">
                  <c:v>154486</c:v>
                </c:pt>
                <c:pt idx="146">
                  <c:v>159688</c:v>
                </c:pt>
                <c:pt idx="147">
                  <c:v>263470</c:v>
                </c:pt>
                <c:pt idx="148">
                  <c:v>252975</c:v>
                </c:pt>
                <c:pt idx="149">
                  <c:v>177982</c:v>
                </c:pt>
                <c:pt idx="150">
                  <c:v>118891</c:v>
                </c:pt>
                <c:pt idx="151">
                  <c:v>101036</c:v>
                </c:pt>
                <c:pt idx="152">
                  <c:v>-79244</c:v>
                </c:pt>
                <c:pt idx="153">
                  <c:v>338817</c:v>
                </c:pt>
                <c:pt idx="154">
                  <c:v>231483</c:v>
                </c:pt>
                <c:pt idx="155">
                  <c:v>74651</c:v>
                </c:pt>
                <c:pt idx="156">
                  <c:v>93490</c:v>
                </c:pt>
                <c:pt idx="157">
                  <c:v>190607</c:v>
                </c:pt>
                <c:pt idx="158">
                  <c:v>276155</c:v>
                </c:pt>
                <c:pt idx="159">
                  <c:v>168055</c:v>
                </c:pt>
                <c:pt idx="160">
                  <c:v>386578</c:v>
                </c:pt>
                <c:pt idx="161">
                  <c:v>96225</c:v>
                </c:pt>
                <c:pt idx="162">
                  <c:v>243492</c:v>
                </c:pt>
                <c:pt idx="163">
                  <c:v>274870</c:v>
                </c:pt>
                <c:pt idx="164">
                  <c:v>174972</c:v>
                </c:pt>
                <c:pt idx="165">
                  <c:v>385186</c:v>
                </c:pt>
                <c:pt idx="166">
                  <c:v>301003</c:v>
                </c:pt>
                <c:pt idx="167">
                  <c:v>155516</c:v>
                </c:pt>
                <c:pt idx="168">
                  <c:v>495236</c:v>
                </c:pt>
                <c:pt idx="169">
                  <c:v>167162</c:v>
                </c:pt>
                <c:pt idx="170">
                  <c:v>480673</c:v>
                </c:pt>
                <c:pt idx="171">
                  <c:v>446863</c:v>
                </c:pt>
                <c:pt idx="172">
                  <c:v>327743</c:v>
                </c:pt>
                <c:pt idx="173">
                  <c:v>-101096</c:v>
                </c:pt>
                <c:pt idx="174">
                  <c:v>288983</c:v>
                </c:pt>
                <c:pt idx="175">
                  <c:v>274392</c:v>
                </c:pt>
                <c:pt idx="176">
                  <c:v>324954</c:v>
                </c:pt>
                <c:pt idx="177">
                  <c:v>208151</c:v>
                </c:pt>
                <c:pt idx="178">
                  <c:v>418648</c:v>
                </c:pt>
                <c:pt idx="179">
                  <c:v>631713</c:v>
                </c:pt>
                <c:pt idx="180">
                  <c:v>379948</c:v>
                </c:pt>
                <c:pt idx="181">
                  <c:v>165064</c:v>
                </c:pt>
                <c:pt idx="182">
                  <c:v>209081</c:v>
                </c:pt>
                <c:pt idx="183">
                  <c:v>392459</c:v>
                </c:pt>
                <c:pt idx="184">
                  <c:v>227874</c:v>
                </c:pt>
                <c:pt idx="185">
                  <c:v>-5820</c:v>
                </c:pt>
                <c:pt idx="186">
                  <c:v>331923</c:v>
                </c:pt>
                <c:pt idx="187">
                  <c:v>408500</c:v>
                </c:pt>
                <c:pt idx="188">
                  <c:v>447329</c:v>
                </c:pt>
                <c:pt idx="189">
                  <c:v>22794</c:v>
                </c:pt>
                <c:pt idx="190">
                  <c:v>37121</c:v>
                </c:pt>
                <c:pt idx="191">
                  <c:v>17996</c:v>
                </c:pt>
                <c:pt idx="192">
                  <c:v>749699</c:v>
                </c:pt>
                <c:pt idx="193">
                  <c:v>232706</c:v>
                </c:pt>
                <c:pt idx="194">
                  <c:v>339601</c:v>
                </c:pt>
                <c:pt idx="195">
                  <c:v>706791</c:v>
                </c:pt>
                <c:pt idx="196">
                  <c:v>600309</c:v>
                </c:pt>
                <c:pt idx="197">
                  <c:v>358524</c:v>
                </c:pt>
                <c:pt idx="198">
                  <c:v>476653</c:v>
                </c:pt>
                <c:pt idx="199">
                  <c:v>10099</c:v>
                </c:pt>
                <c:pt idx="200">
                  <c:v>371509</c:v>
                </c:pt>
                <c:pt idx="201">
                  <c:v>378538</c:v>
                </c:pt>
                <c:pt idx="202">
                  <c:v>719997</c:v>
                </c:pt>
                <c:pt idx="203">
                  <c:v>742567</c:v>
                </c:pt>
                <c:pt idx="204">
                  <c:v>184146</c:v>
                </c:pt>
                <c:pt idx="205">
                  <c:v>528747</c:v>
                </c:pt>
                <c:pt idx="206">
                  <c:v>603153</c:v>
                </c:pt>
                <c:pt idx="207">
                  <c:v>820658</c:v>
                </c:pt>
                <c:pt idx="208">
                  <c:v>409684</c:v>
                </c:pt>
                <c:pt idx="209">
                  <c:v>369763</c:v>
                </c:pt>
                <c:pt idx="210">
                  <c:v>-387603</c:v>
                </c:pt>
                <c:pt idx="211">
                  <c:v>769459</c:v>
                </c:pt>
                <c:pt idx="212">
                  <c:v>116768</c:v>
                </c:pt>
                <c:pt idx="213">
                  <c:v>116528</c:v>
                </c:pt>
                <c:pt idx="214">
                  <c:v>1311782</c:v>
                </c:pt>
                <c:pt idx="215">
                  <c:v>-245658</c:v>
                </c:pt>
                <c:pt idx="216">
                  <c:v>235034</c:v>
                </c:pt>
                <c:pt idx="217">
                  <c:v>649835</c:v>
                </c:pt>
                <c:pt idx="218">
                  <c:v>182389</c:v>
                </c:pt>
                <c:pt idx="219">
                  <c:v>159149</c:v>
                </c:pt>
                <c:pt idx="220">
                  <c:v>157648</c:v>
                </c:pt>
                <c:pt idx="221">
                  <c:v>-371008</c:v>
                </c:pt>
                <c:pt idx="222">
                  <c:v>-211097</c:v>
                </c:pt>
                <c:pt idx="223">
                  <c:v>-144334</c:v>
                </c:pt>
                <c:pt idx="224">
                  <c:v>937961</c:v>
                </c:pt>
                <c:pt idx="225">
                  <c:v>-211097</c:v>
                </c:pt>
                <c:pt idx="226">
                  <c:v>417589</c:v>
                </c:pt>
                <c:pt idx="227">
                  <c:v>-560136</c:v>
                </c:pt>
                <c:pt idx="228">
                  <c:v>-72195</c:v>
                </c:pt>
                <c:pt idx="229">
                  <c:v>-502245</c:v>
                </c:pt>
                <c:pt idx="230">
                  <c:v>983426</c:v>
                </c:pt>
                <c:pt idx="231">
                  <c:v>1074207</c:v>
                </c:pt>
                <c:pt idx="232">
                  <c:v>-47427</c:v>
                </c:pt>
                <c:pt idx="233">
                  <c:v>116919</c:v>
                </c:pt>
                <c:pt idx="234">
                  <c:v>-7739</c:v>
                </c:pt>
                <c:pt idx="235">
                  <c:v>21335</c:v>
                </c:pt>
                <c:pt idx="236">
                  <c:v>-441045</c:v>
                </c:pt>
                <c:pt idx="237">
                  <c:v>849087</c:v>
                </c:pt>
                <c:pt idx="238">
                  <c:v>492127</c:v>
                </c:pt>
                <c:pt idx="239">
                  <c:v>313647</c:v>
                </c:pt>
                <c:pt idx="240">
                  <c:v>313647</c:v>
                </c:pt>
                <c:pt idx="241">
                  <c:v>-517472</c:v>
                </c:pt>
                <c:pt idx="242">
                  <c:v>-30717</c:v>
                </c:pt>
                <c:pt idx="243">
                  <c:v>951726</c:v>
                </c:pt>
                <c:pt idx="244">
                  <c:v>-144219</c:v>
                </c:pt>
                <c:pt idx="245">
                  <c:v>-145291</c:v>
                </c:pt>
                <c:pt idx="246">
                  <c:v>-112357</c:v>
                </c:pt>
                <c:pt idx="247">
                  <c:v>-177462</c:v>
                </c:pt>
                <c:pt idx="248">
                  <c:v>-24783</c:v>
                </c:pt>
                <c:pt idx="249">
                  <c:v>-155991</c:v>
                </c:pt>
                <c:pt idx="250">
                  <c:v>62875</c:v>
                </c:pt>
                <c:pt idx="251">
                  <c:v>-118176</c:v>
                </c:pt>
                <c:pt idx="252">
                  <c:v>330712</c:v>
                </c:pt>
                <c:pt idx="253">
                  <c:v>-16474</c:v>
                </c:pt>
                <c:pt idx="254">
                  <c:v>922439</c:v>
                </c:pt>
                <c:pt idx="255">
                  <c:v>151976</c:v>
                </c:pt>
                <c:pt idx="256">
                  <c:v>-447443</c:v>
                </c:pt>
                <c:pt idx="257">
                  <c:v>-937863</c:v>
                </c:pt>
                <c:pt idx="258">
                  <c:v>391257</c:v>
                </c:pt>
                <c:pt idx="259">
                  <c:v>495400</c:v>
                </c:pt>
                <c:pt idx="260">
                  <c:v>-754238</c:v>
                </c:pt>
                <c:pt idx="261">
                  <c:v>1288493</c:v>
                </c:pt>
                <c:pt idx="262">
                  <c:v>-94084</c:v>
                </c:pt>
                <c:pt idx="263">
                  <c:v>-105319</c:v>
                </c:pt>
                <c:pt idx="264">
                  <c:v>-321466</c:v>
                </c:pt>
                <c:pt idx="265">
                  <c:v>-496224</c:v>
                </c:pt>
                <c:pt idx="266">
                  <c:v>790966</c:v>
                </c:pt>
                <c:pt idx="267">
                  <c:v>482623</c:v>
                </c:pt>
                <c:pt idx="268">
                  <c:v>434451</c:v>
                </c:pt>
                <c:pt idx="269">
                  <c:v>509618</c:v>
                </c:pt>
                <c:pt idx="270">
                  <c:v>457038</c:v>
                </c:pt>
                <c:pt idx="271">
                  <c:v>368252</c:v>
                </c:pt>
                <c:pt idx="272">
                  <c:v>473985</c:v>
                </c:pt>
                <c:pt idx="273">
                  <c:v>115487</c:v>
                </c:pt>
                <c:pt idx="274">
                  <c:v>1044068</c:v>
                </c:pt>
                <c:pt idx="275">
                  <c:v>111088</c:v>
                </c:pt>
                <c:pt idx="276">
                  <c:v>594694</c:v>
                </c:pt>
                <c:pt idx="277">
                  <c:v>142196</c:v>
                </c:pt>
                <c:pt idx="278">
                  <c:v>174458</c:v>
                </c:pt>
                <c:pt idx="279">
                  <c:v>1220875</c:v>
                </c:pt>
                <c:pt idx="280">
                  <c:v>108954</c:v>
                </c:pt>
                <c:pt idx="281">
                  <c:v>23928</c:v>
                </c:pt>
                <c:pt idx="282">
                  <c:v>-118463</c:v>
                </c:pt>
                <c:pt idx="283">
                  <c:v>-923578</c:v>
                </c:pt>
                <c:pt idx="284">
                  <c:v>855940</c:v>
                </c:pt>
                <c:pt idx="285">
                  <c:v>590186</c:v>
                </c:pt>
                <c:pt idx="286">
                  <c:v>-771714</c:v>
                </c:pt>
                <c:pt idx="287">
                  <c:v>-269836</c:v>
                </c:pt>
                <c:pt idx="288">
                  <c:v>-37017</c:v>
                </c:pt>
                <c:pt idx="289">
                  <c:v>248115</c:v>
                </c:pt>
                <c:pt idx="290">
                  <c:v>341262</c:v>
                </c:pt>
                <c:pt idx="291">
                  <c:v>1241400</c:v>
                </c:pt>
                <c:pt idx="292">
                  <c:v>-242839</c:v>
                </c:pt>
                <c:pt idx="293">
                  <c:v>260055</c:v>
                </c:pt>
                <c:pt idx="294">
                  <c:v>71725</c:v>
                </c:pt>
                <c:pt idx="295">
                  <c:v>-11942</c:v>
                </c:pt>
                <c:pt idx="296">
                  <c:v>-627548</c:v>
                </c:pt>
                <c:pt idx="297">
                  <c:v>-389391</c:v>
                </c:pt>
                <c:pt idx="298">
                  <c:v>-272037</c:v>
                </c:pt>
                <c:pt idx="299">
                  <c:v>332092</c:v>
                </c:pt>
                <c:pt idx="300">
                  <c:v>-154375</c:v>
                </c:pt>
                <c:pt idx="301">
                  <c:v>7849</c:v>
                </c:pt>
                <c:pt idx="302">
                  <c:v>-496120</c:v>
                </c:pt>
                <c:pt idx="303">
                  <c:v>-178814</c:v>
                </c:pt>
                <c:pt idx="304">
                  <c:v>837331</c:v>
                </c:pt>
                <c:pt idx="305">
                  <c:v>-1198304</c:v>
                </c:pt>
                <c:pt idx="306">
                  <c:v>541589</c:v>
                </c:pt>
                <c:pt idx="307">
                  <c:v>424844</c:v>
                </c:pt>
                <c:pt idx="308">
                  <c:v>-946773</c:v>
                </c:pt>
                <c:pt idx="309">
                  <c:v>-499663</c:v>
                </c:pt>
                <c:pt idx="310">
                  <c:v>-1265374</c:v>
                </c:pt>
                <c:pt idx="311">
                  <c:v>-261009</c:v>
                </c:pt>
                <c:pt idx="312">
                  <c:v>-307278</c:v>
                </c:pt>
                <c:pt idx="313">
                  <c:v>713716</c:v>
                </c:pt>
                <c:pt idx="314">
                  <c:v>-923343</c:v>
                </c:pt>
                <c:pt idx="315">
                  <c:v>431562</c:v>
                </c:pt>
                <c:pt idx="316">
                  <c:v>486525</c:v>
                </c:pt>
                <c:pt idx="317">
                  <c:v>867908</c:v>
                </c:pt>
                <c:pt idx="318">
                  <c:v>636615</c:v>
                </c:pt>
                <c:pt idx="319">
                  <c:v>1333539</c:v>
                </c:pt>
                <c:pt idx="320">
                  <c:v>313368</c:v>
                </c:pt>
                <c:pt idx="321">
                  <c:v>58046</c:v>
                </c:pt>
                <c:pt idx="322">
                  <c:v>-384514</c:v>
                </c:pt>
                <c:pt idx="323">
                  <c:v>-22009</c:v>
                </c:pt>
                <c:pt idx="324">
                  <c:v>843087</c:v>
                </c:pt>
                <c:pt idx="325">
                  <c:v>162657</c:v>
                </c:pt>
                <c:pt idx="326">
                  <c:v>-20171</c:v>
                </c:pt>
                <c:pt idx="327">
                  <c:v>365478</c:v>
                </c:pt>
                <c:pt idx="328">
                  <c:v>-73654</c:v>
                </c:pt>
                <c:pt idx="329">
                  <c:v>135546</c:v>
                </c:pt>
                <c:pt idx="330">
                  <c:v>-839769</c:v>
                </c:pt>
                <c:pt idx="331">
                  <c:v>673851</c:v>
                </c:pt>
                <c:pt idx="332">
                  <c:v>1254836</c:v>
                </c:pt>
                <c:pt idx="333">
                  <c:v>8735117</c:v>
                </c:pt>
                <c:pt idx="334">
                  <c:v>7246293</c:v>
                </c:pt>
                <c:pt idx="335">
                  <c:v>1460415</c:v>
                </c:pt>
                <c:pt idx="336">
                  <c:v>1645716</c:v>
                </c:pt>
                <c:pt idx="337">
                  <c:v>533353</c:v>
                </c:pt>
                <c:pt idx="338">
                  <c:v>500940</c:v>
                </c:pt>
                <c:pt idx="339">
                  <c:v>-538189</c:v>
                </c:pt>
                <c:pt idx="340">
                  <c:v>804412</c:v>
                </c:pt>
                <c:pt idx="341">
                  <c:v>-106240</c:v>
                </c:pt>
                <c:pt idx="342">
                  <c:v>347702</c:v>
                </c:pt>
                <c:pt idx="343">
                  <c:v>236301</c:v>
                </c:pt>
                <c:pt idx="344">
                  <c:v>419704</c:v>
                </c:pt>
                <c:pt idx="345">
                  <c:v>-128571</c:v>
                </c:pt>
                <c:pt idx="346">
                  <c:v>1906732</c:v>
                </c:pt>
                <c:pt idx="347">
                  <c:v>-210898</c:v>
                </c:pt>
                <c:pt idx="348">
                  <c:v>320900</c:v>
                </c:pt>
                <c:pt idx="349">
                  <c:v>940525</c:v>
                </c:pt>
                <c:pt idx="350">
                  <c:v>-441351</c:v>
                </c:pt>
                <c:pt idx="351">
                  <c:v>918382</c:v>
                </c:pt>
                <c:pt idx="352">
                  <c:v>48188</c:v>
                </c:pt>
                <c:pt idx="353">
                  <c:v>549479</c:v>
                </c:pt>
                <c:pt idx="354">
                  <c:v>636312</c:v>
                </c:pt>
                <c:pt idx="355">
                  <c:v>-744553</c:v>
                </c:pt>
                <c:pt idx="356">
                  <c:v>475592</c:v>
                </c:pt>
                <c:pt idx="357">
                  <c:v>330247</c:v>
                </c:pt>
                <c:pt idx="358">
                  <c:v>848191</c:v>
                </c:pt>
                <c:pt idx="359">
                  <c:v>182432</c:v>
                </c:pt>
                <c:pt idx="360">
                  <c:v>-270801</c:v>
                </c:pt>
                <c:pt idx="361">
                  <c:v>269012</c:v>
                </c:pt>
                <c:pt idx="362">
                  <c:v>132179</c:v>
                </c:pt>
                <c:pt idx="363">
                  <c:v>23534</c:v>
                </c:pt>
                <c:pt idx="364">
                  <c:v>241803</c:v>
                </c:pt>
              </c:numCache>
            </c:numRef>
          </c:val>
        </c:ser>
        <c:dLbls>
          <c:showLegendKey val="0"/>
          <c:showVal val="0"/>
          <c:showCatName val="0"/>
          <c:showSerName val="0"/>
          <c:showPercent val="0"/>
          <c:showBubbleSize val="0"/>
        </c:dLbls>
        <c:gapWidth val="150"/>
        <c:axId val="259469312"/>
        <c:axId val="259470848"/>
      </c:barChart>
      <c:lineChart>
        <c:grouping val="standard"/>
        <c:varyColors val="0"/>
        <c:ser>
          <c:idx val="0"/>
          <c:order val="0"/>
          <c:tx>
            <c:strRef>
              <c:f>Data!$I$1</c:f>
              <c:strCache>
                <c:ptCount val="1"/>
                <c:pt idx="0">
                  <c:v>CV Shrinkage
30 Day Average
(kWh)</c:v>
                </c:pt>
              </c:strCache>
            </c:strRef>
          </c:tx>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Data!$I$3686:$I$4050</c:f>
              <c:numCache>
                <c:formatCode>#,##0</c:formatCode>
                <c:ptCount val="365"/>
                <c:pt idx="0">
                  <c:v>105320.6</c:v>
                </c:pt>
                <c:pt idx="1">
                  <c:v>73823.366666666669</c:v>
                </c:pt>
                <c:pt idx="2">
                  <c:v>68270.566666666666</c:v>
                </c:pt>
                <c:pt idx="3">
                  <c:v>48006.833333333336</c:v>
                </c:pt>
                <c:pt idx="4">
                  <c:v>49888.666666666664</c:v>
                </c:pt>
                <c:pt idx="5">
                  <c:v>74463.3</c:v>
                </c:pt>
                <c:pt idx="6">
                  <c:v>108632.5</c:v>
                </c:pt>
                <c:pt idx="7">
                  <c:v>144618.73333333334</c:v>
                </c:pt>
                <c:pt idx="8">
                  <c:v>141789.29999999999</c:v>
                </c:pt>
                <c:pt idx="9">
                  <c:v>159535.86666666667</c:v>
                </c:pt>
                <c:pt idx="10">
                  <c:v>177635.5</c:v>
                </c:pt>
                <c:pt idx="11">
                  <c:v>225392.76666666666</c:v>
                </c:pt>
                <c:pt idx="12">
                  <c:v>228531.53333333333</c:v>
                </c:pt>
                <c:pt idx="13">
                  <c:v>247913.1</c:v>
                </c:pt>
                <c:pt idx="14">
                  <c:v>247773.66666666666</c:v>
                </c:pt>
                <c:pt idx="15">
                  <c:v>275009.96666666667</c:v>
                </c:pt>
                <c:pt idx="16">
                  <c:v>267371.86666666664</c:v>
                </c:pt>
                <c:pt idx="17">
                  <c:v>286776.23333333334</c:v>
                </c:pt>
                <c:pt idx="18">
                  <c:v>277865.46666666667</c:v>
                </c:pt>
                <c:pt idx="19">
                  <c:v>273621.23333333334</c:v>
                </c:pt>
                <c:pt idx="20">
                  <c:v>265812.03333333333</c:v>
                </c:pt>
                <c:pt idx="21">
                  <c:v>274762.63333333336</c:v>
                </c:pt>
                <c:pt idx="22">
                  <c:v>262379.5</c:v>
                </c:pt>
                <c:pt idx="23">
                  <c:v>298170.46666666667</c:v>
                </c:pt>
                <c:pt idx="24">
                  <c:v>320533.83333333331</c:v>
                </c:pt>
                <c:pt idx="25">
                  <c:v>327168.36666666664</c:v>
                </c:pt>
                <c:pt idx="26">
                  <c:v>366466.63333333336</c:v>
                </c:pt>
                <c:pt idx="27">
                  <c:v>392054.66666666669</c:v>
                </c:pt>
                <c:pt idx="28">
                  <c:v>415628.5</c:v>
                </c:pt>
                <c:pt idx="29">
                  <c:v>417608.4</c:v>
                </c:pt>
                <c:pt idx="30">
                  <c:v>419808.83333333331</c:v>
                </c:pt>
                <c:pt idx="31">
                  <c:v>430991.2</c:v>
                </c:pt>
                <c:pt idx="32">
                  <c:v>440026.36666666664</c:v>
                </c:pt>
                <c:pt idx="33">
                  <c:v>448412.83333333331</c:v>
                </c:pt>
                <c:pt idx="34">
                  <c:v>435208.83333333331</c:v>
                </c:pt>
                <c:pt idx="35">
                  <c:v>442736.7</c:v>
                </c:pt>
                <c:pt idx="36">
                  <c:v>430144.5</c:v>
                </c:pt>
                <c:pt idx="37">
                  <c:v>431369.6</c:v>
                </c:pt>
                <c:pt idx="38">
                  <c:v>416443.23333333334</c:v>
                </c:pt>
                <c:pt idx="39">
                  <c:v>396152.6</c:v>
                </c:pt>
                <c:pt idx="40">
                  <c:v>385687.83333333331</c:v>
                </c:pt>
                <c:pt idx="41">
                  <c:v>365990.9</c:v>
                </c:pt>
                <c:pt idx="42">
                  <c:v>363024.23333333334</c:v>
                </c:pt>
                <c:pt idx="43">
                  <c:v>353161.7</c:v>
                </c:pt>
                <c:pt idx="44">
                  <c:v>358973.9</c:v>
                </c:pt>
                <c:pt idx="45">
                  <c:v>348043.26666666666</c:v>
                </c:pt>
                <c:pt idx="46">
                  <c:v>349456.5</c:v>
                </c:pt>
                <c:pt idx="47">
                  <c:v>351520.3</c:v>
                </c:pt>
                <c:pt idx="48">
                  <c:v>355721.33333333331</c:v>
                </c:pt>
                <c:pt idx="49">
                  <c:v>366313.03333333333</c:v>
                </c:pt>
                <c:pt idx="50">
                  <c:v>374559.46666666667</c:v>
                </c:pt>
                <c:pt idx="51">
                  <c:v>353724.8</c:v>
                </c:pt>
                <c:pt idx="52">
                  <c:v>363102.9</c:v>
                </c:pt>
                <c:pt idx="53">
                  <c:v>344579.33333333331</c:v>
                </c:pt>
                <c:pt idx="54">
                  <c:v>319580.40000000002</c:v>
                </c:pt>
                <c:pt idx="55">
                  <c:v>313145.86666666664</c:v>
                </c:pt>
                <c:pt idx="56">
                  <c:v>247079.03333333333</c:v>
                </c:pt>
                <c:pt idx="57">
                  <c:v>243851.46666666667</c:v>
                </c:pt>
                <c:pt idx="58">
                  <c:v>254073.46666666667</c:v>
                </c:pt>
                <c:pt idx="59">
                  <c:v>249877.73333333334</c:v>
                </c:pt>
                <c:pt idx="60">
                  <c:v>246948.56666666668</c:v>
                </c:pt>
                <c:pt idx="61">
                  <c:v>242844.9</c:v>
                </c:pt>
                <c:pt idx="62">
                  <c:v>252652.03333333333</c:v>
                </c:pt>
                <c:pt idx="63">
                  <c:v>259605.16666666666</c:v>
                </c:pt>
                <c:pt idx="64">
                  <c:v>287936.7</c:v>
                </c:pt>
                <c:pt idx="65">
                  <c:v>273517.76666666666</c:v>
                </c:pt>
                <c:pt idx="66">
                  <c:v>290523.96666666667</c:v>
                </c:pt>
                <c:pt idx="67">
                  <c:v>287553.86666666664</c:v>
                </c:pt>
                <c:pt idx="68">
                  <c:v>319312.83333333331</c:v>
                </c:pt>
                <c:pt idx="69">
                  <c:v>338768.96666666667</c:v>
                </c:pt>
                <c:pt idx="70">
                  <c:v>336778.43333333335</c:v>
                </c:pt>
                <c:pt idx="71">
                  <c:v>349645.7</c:v>
                </c:pt>
                <c:pt idx="72">
                  <c:v>348424.13333333336</c:v>
                </c:pt>
                <c:pt idx="73">
                  <c:v>359742.43333333335</c:v>
                </c:pt>
                <c:pt idx="74">
                  <c:v>365652.53333333333</c:v>
                </c:pt>
                <c:pt idx="75">
                  <c:v>376005.86666666664</c:v>
                </c:pt>
                <c:pt idx="76">
                  <c:v>388345.86666666664</c:v>
                </c:pt>
                <c:pt idx="77">
                  <c:v>401902.86666666664</c:v>
                </c:pt>
                <c:pt idx="78">
                  <c:v>389772.76666666666</c:v>
                </c:pt>
                <c:pt idx="79">
                  <c:v>401048.3</c:v>
                </c:pt>
                <c:pt idx="80">
                  <c:v>421983.36666666664</c:v>
                </c:pt>
                <c:pt idx="81">
                  <c:v>444751.33333333331</c:v>
                </c:pt>
                <c:pt idx="82">
                  <c:v>457761.96666666667</c:v>
                </c:pt>
                <c:pt idx="83">
                  <c:v>467066.86666666664</c:v>
                </c:pt>
                <c:pt idx="84">
                  <c:v>477664.33333333331</c:v>
                </c:pt>
                <c:pt idx="85">
                  <c:v>464745.86666666664</c:v>
                </c:pt>
                <c:pt idx="86">
                  <c:v>465454.06666666665</c:v>
                </c:pt>
                <c:pt idx="87">
                  <c:v>463878.93333333335</c:v>
                </c:pt>
                <c:pt idx="88">
                  <c:v>463255.46666666667</c:v>
                </c:pt>
                <c:pt idx="89">
                  <c:v>459843.33333333331</c:v>
                </c:pt>
                <c:pt idx="90">
                  <c:v>468338.4</c:v>
                </c:pt>
                <c:pt idx="91">
                  <c:v>467036.7</c:v>
                </c:pt>
                <c:pt idx="92">
                  <c:v>447424.63333333336</c:v>
                </c:pt>
                <c:pt idx="93">
                  <c:v>438465.6</c:v>
                </c:pt>
                <c:pt idx="94">
                  <c:v>412734.8</c:v>
                </c:pt>
                <c:pt idx="95">
                  <c:v>401627.9</c:v>
                </c:pt>
                <c:pt idx="96">
                  <c:v>395738.73333333334</c:v>
                </c:pt>
                <c:pt idx="97">
                  <c:v>393158.26666666666</c:v>
                </c:pt>
                <c:pt idx="98">
                  <c:v>386977.66666666669</c:v>
                </c:pt>
                <c:pt idx="99">
                  <c:v>374456.6</c:v>
                </c:pt>
                <c:pt idx="100">
                  <c:v>371795.3</c:v>
                </c:pt>
                <c:pt idx="101">
                  <c:v>377082.83333333331</c:v>
                </c:pt>
                <c:pt idx="102">
                  <c:v>377326.33333333331</c:v>
                </c:pt>
                <c:pt idx="103">
                  <c:v>382912.13333333336</c:v>
                </c:pt>
                <c:pt idx="104">
                  <c:v>373686.96666666667</c:v>
                </c:pt>
                <c:pt idx="105">
                  <c:v>369011.46666666667</c:v>
                </c:pt>
                <c:pt idx="106">
                  <c:v>347470.96666666667</c:v>
                </c:pt>
                <c:pt idx="107">
                  <c:v>335692.6</c:v>
                </c:pt>
                <c:pt idx="108">
                  <c:v>345253.83333333331</c:v>
                </c:pt>
                <c:pt idx="109">
                  <c:v>323495.66666666669</c:v>
                </c:pt>
                <c:pt idx="110">
                  <c:v>307052.03333333333</c:v>
                </c:pt>
                <c:pt idx="111">
                  <c:v>292789.90000000002</c:v>
                </c:pt>
                <c:pt idx="112">
                  <c:v>278654.2</c:v>
                </c:pt>
                <c:pt idx="113">
                  <c:v>267450.2</c:v>
                </c:pt>
                <c:pt idx="114">
                  <c:v>258909.43333333332</c:v>
                </c:pt>
                <c:pt idx="115">
                  <c:v>283399.13333333336</c:v>
                </c:pt>
                <c:pt idx="116">
                  <c:v>313211.66666666669</c:v>
                </c:pt>
                <c:pt idx="117">
                  <c:v>321222.63333333336</c:v>
                </c:pt>
                <c:pt idx="118">
                  <c:v>308128.26666666666</c:v>
                </c:pt>
                <c:pt idx="119">
                  <c:v>310182.2</c:v>
                </c:pt>
                <c:pt idx="120">
                  <c:v>305587.73333333334</c:v>
                </c:pt>
                <c:pt idx="121">
                  <c:v>307894.16666666669</c:v>
                </c:pt>
                <c:pt idx="122">
                  <c:v>311953.43333333335</c:v>
                </c:pt>
                <c:pt idx="123">
                  <c:v>317931.73333333334</c:v>
                </c:pt>
                <c:pt idx="124">
                  <c:v>327966.7</c:v>
                </c:pt>
                <c:pt idx="125">
                  <c:v>327970.06666666665</c:v>
                </c:pt>
                <c:pt idx="126">
                  <c:v>321904.3</c:v>
                </c:pt>
                <c:pt idx="127">
                  <c:v>317702.06666666665</c:v>
                </c:pt>
                <c:pt idx="128">
                  <c:v>326462.3</c:v>
                </c:pt>
                <c:pt idx="129">
                  <c:v>321303.3</c:v>
                </c:pt>
                <c:pt idx="130">
                  <c:v>333021.40000000002</c:v>
                </c:pt>
                <c:pt idx="131">
                  <c:v>335451.86666666664</c:v>
                </c:pt>
                <c:pt idx="132">
                  <c:v>327980.26666666666</c:v>
                </c:pt>
                <c:pt idx="133">
                  <c:v>313003.76666666666</c:v>
                </c:pt>
                <c:pt idx="134">
                  <c:v>310861.59999999998</c:v>
                </c:pt>
                <c:pt idx="135">
                  <c:v>305260.46666666667</c:v>
                </c:pt>
                <c:pt idx="136">
                  <c:v>307021.13333333336</c:v>
                </c:pt>
                <c:pt idx="137">
                  <c:v>311106.16666666669</c:v>
                </c:pt>
                <c:pt idx="138">
                  <c:v>302274.3</c:v>
                </c:pt>
                <c:pt idx="139">
                  <c:v>310171.90000000002</c:v>
                </c:pt>
                <c:pt idx="140">
                  <c:v>306245.13333333336</c:v>
                </c:pt>
                <c:pt idx="141">
                  <c:v>297633.36666666664</c:v>
                </c:pt>
                <c:pt idx="142">
                  <c:v>298434.90000000002</c:v>
                </c:pt>
                <c:pt idx="143">
                  <c:v>298059</c:v>
                </c:pt>
                <c:pt idx="144">
                  <c:v>296179.43333333335</c:v>
                </c:pt>
                <c:pt idx="145">
                  <c:v>276070.03333333333</c:v>
                </c:pt>
                <c:pt idx="146">
                  <c:v>239187.73333333334</c:v>
                </c:pt>
                <c:pt idx="147">
                  <c:v>234727.83333333334</c:v>
                </c:pt>
                <c:pt idx="148">
                  <c:v>235336.6</c:v>
                </c:pt>
                <c:pt idx="149">
                  <c:v>235084.53333333333</c:v>
                </c:pt>
                <c:pt idx="150">
                  <c:v>222723.93333333332</c:v>
                </c:pt>
                <c:pt idx="151">
                  <c:v>219884.76666666666</c:v>
                </c:pt>
                <c:pt idx="152">
                  <c:v>211845.83333333334</c:v>
                </c:pt>
                <c:pt idx="153">
                  <c:v>210171.7</c:v>
                </c:pt>
                <c:pt idx="154">
                  <c:v>205412.36666666667</c:v>
                </c:pt>
                <c:pt idx="155">
                  <c:v>204010</c:v>
                </c:pt>
                <c:pt idx="156">
                  <c:v>205049.46666666667</c:v>
                </c:pt>
                <c:pt idx="157">
                  <c:v>205740.9</c:v>
                </c:pt>
                <c:pt idx="158">
                  <c:v>197771.63333333333</c:v>
                </c:pt>
                <c:pt idx="159">
                  <c:v>197147.7</c:v>
                </c:pt>
                <c:pt idx="160">
                  <c:v>191059.33333333334</c:v>
                </c:pt>
                <c:pt idx="161">
                  <c:v>164864.20000000001</c:v>
                </c:pt>
                <c:pt idx="162">
                  <c:v>166745.4</c:v>
                </c:pt>
                <c:pt idx="163">
                  <c:v>173652.03333333333</c:v>
                </c:pt>
                <c:pt idx="164">
                  <c:v>173913.9</c:v>
                </c:pt>
                <c:pt idx="165">
                  <c:v>183741.93333333332</c:v>
                </c:pt>
                <c:pt idx="166">
                  <c:v>190983.56666666668</c:v>
                </c:pt>
                <c:pt idx="167">
                  <c:v>181156</c:v>
                </c:pt>
                <c:pt idx="168">
                  <c:v>195319.73333333334</c:v>
                </c:pt>
                <c:pt idx="169">
                  <c:v>192047.6</c:v>
                </c:pt>
                <c:pt idx="170">
                  <c:v>205735.66666666666</c:v>
                </c:pt>
                <c:pt idx="171">
                  <c:v>218977.4</c:v>
                </c:pt>
                <c:pt idx="172">
                  <c:v>225960.83333333334</c:v>
                </c:pt>
                <c:pt idx="173">
                  <c:v>216895.36666666667</c:v>
                </c:pt>
                <c:pt idx="174">
                  <c:v>221531.6</c:v>
                </c:pt>
                <c:pt idx="175">
                  <c:v>225528.46666666667</c:v>
                </c:pt>
                <c:pt idx="176">
                  <c:v>231037.33333333334</c:v>
                </c:pt>
                <c:pt idx="177">
                  <c:v>229193.36666666667</c:v>
                </c:pt>
                <c:pt idx="178">
                  <c:v>234715.8</c:v>
                </c:pt>
                <c:pt idx="179">
                  <c:v>249840.16666666666</c:v>
                </c:pt>
                <c:pt idx="180">
                  <c:v>258542.06666666668</c:v>
                </c:pt>
                <c:pt idx="181">
                  <c:v>260676.33333333334</c:v>
                </c:pt>
                <c:pt idx="182">
                  <c:v>270287.16666666669</c:v>
                </c:pt>
                <c:pt idx="183">
                  <c:v>272075.23333333334</c:v>
                </c:pt>
                <c:pt idx="184">
                  <c:v>271954.93333333335</c:v>
                </c:pt>
                <c:pt idx="185">
                  <c:v>269272.56666666665</c:v>
                </c:pt>
                <c:pt idx="186">
                  <c:v>277220.33333333331</c:v>
                </c:pt>
                <c:pt idx="187">
                  <c:v>284483.43333333335</c:v>
                </c:pt>
                <c:pt idx="188">
                  <c:v>290189.23333333334</c:v>
                </c:pt>
                <c:pt idx="189">
                  <c:v>285347.20000000001</c:v>
                </c:pt>
                <c:pt idx="190">
                  <c:v>273698.63333333336</c:v>
                </c:pt>
                <c:pt idx="191">
                  <c:v>271091</c:v>
                </c:pt>
                <c:pt idx="192">
                  <c:v>287964.56666666665</c:v>
                </c:pt>
                <c:pt idx="193">
                  <c:v>286559.09999999998</c:v>
                </c:pt>
                <c:pt idx="194">
                  <c:v>292046.73333333334</c:v>
                </c:pt>
                <c:pt idx="195">
                  <c:v>302766.90000000002</c:v>
                </c:pt>
                <c:pt idx="196">
                  <c:v>312743.76666666666</c:v>
                </c:pt>
                <c:pt idx="197">
                  <c:v>319510.7</c:v>
                </c:pt>
                <c:pt idx="198">
                  <c:v>318891.26666666666</c:v>
                </c:pt>
                <c:pt idx="199">
                  <c:v>313655.83333333331</c:v>
                </c:pt>
                <c:pt idx="200">
                  <c:v>310017.03333333333</c:v>
                </c:pt>
                <c:pt idx="201">
                  <c:v>307739.53333333333</c:v>
                </c:pt>
                <c:pt idx="202">
                  <c:v>320814.66666666669</c:v>
                </c:pt>
                <c:pt idx="203">
                  <c:v>348936.76666666666</c:v>
                </c:pt>
                <c:pt idx="204">
                  <c:v>345442.2</c:v>
                </c:pt>
                <c:pt idx="205">
                  <c:v>353920.7</c:v>
                </c:pt>
                <c:pt idx="206">
                  <c:v>363194</c:v>
                </c:pt>
                <c:pt idx="207">
                  <c:v>383610.9</c:v>
                </c:pt>
                <c:pt idx="208">
                  <c:v>383312.1</c:v>
                </c:pt>
                <c:pt idx="209">
                  <c:v>374580.43333333335</c:v>
                </c:pt>
                <c:pt idx="210">
                  <c:v>348995.4</c:v>
                </c:pt>
                <c:pt idx="211">
                  <c:v>369141.9</c:v>
                </c:pt>
                <c:pt idx="212">
                  <c:v>366064.8</c:v>
                </c:pt>
                <c:pt idx="213">
                  <c:v>356867.1</c:v>
                </c:pt>
                <c:pt idx="214">
                  <c:v>392997.36666666664</c:v>
                </c:pt>
                <c:pt idx="215">
                  <c:v>385002.76666666666</c:v>
                </c:pt>
                <c:pt idx="216">
                  <c:v>381773.13333333336</c:v>
                </c:pt>
                <c:pt idx="217">
                  <c:v>389817.63333333336</c:v>
                </c:pt>
                <c:pt idx="218">
                  <c:v>380986.3</c:v>
                </c:pt>
                <c:pt idx="219">
                  <c:v>385531.46666666667</c:v>
                </c:pt>
                <c:pt idx="220">
                  <c:v>389549.03333333333</c:v>
                </c:pt>
                <c:pt idx="221">
                  <c:v>376582.23333333334</c:v>
                </c:pt>
                <c:pt idx="222">
                  <c:v>344555.7</c:v>
                </c:pt>
                <c:pt idx="223">
                  <c:v>331987.7</c:v>
                </c:pt>
                <c:pt idx="224">
                  <c:v>351933.03333333333</c:v>
                </c:pt>
                <c:pt idx="225">
                  <c:v>321336.76666666666</c:v>
                </c:pt>
                <c:pt idx="226">
                  <c:v>315246.09999999998</c:v>
                </c:pt>
                <c:pt idx="227">
                  <c:v>284624.09999999998</c:v>
                </c:pt>
                <c:pt idx="228">
                  <c:v>266329.16666666669</c:v>
                </c:pt>
                <c:pt idx="229">
                  <c:v>249251.03333333333</c:v>
                </c:pt>
                <c:pt idx="230">
                  <c:v>269648.26666666666</c:v>
                </c:pt>
                <c:pt idx="231">
                  <c:v>292837.23333333334</c:v>
                </c:pt>
                <c:pt idx="232">
                  <c:v>267256.43333333335</c:v>
                </c:pt>
                <c:pt idx="233">
                  <c:v>246401.5</c:v>
                </c:pt>
                <c:pt idx="234">
                  <c:v>240005.33333333334</c:v>
                </c:pt>
                <c:pt idx="235">
                  <c:v>223091.6</c:v>
                </c:pt>
                <c:pt idx="236">
                  <c:v>188285</c:v>
                </c:pt>
                <c:pt idx="237">
                  <c:v>189232.63333333333</c:v>
                </c:pt>
                <c:pt idx="238">
                  <c:v>191980.73333333334</c:v>
                </c:pt>
                <c:pt idx="239">
                  <c:v>190110.2</c:v>
                </c:pt>
                <c:pt idx="240">
                  <c:v>213485.2</c:v>
                </c:pt>
                <c:pt idx="241">
                  <c:v>170587.5</c:v>
                </c:pt>
                <c:pt idx="242">
                  <c:v>165671.33333333334</c:v>
                </c:pt>
                <c:pt idx="243">
                  <c:v>193511.26666666666</c:v>
                </c:pt>
                <c:pt idx="244">
                  <c:v>144977.9</c:v>
                </c:pt>
                <c:pt idx="245">
                  <c:v>148323.46666666667</c:v>
                </c:pt>
                <c:pt idx="246">
                  <c:v>136743.76666666666</c:v>
                </c:pt>
                <c:pt idx="247">
                  <c:v>109167.2</c:v>
                </c:pt>
                <c:pt idx="248">
                  <c:v>102261.46666666666</c:v>
                </c:pt>
                <c:pt idx="249">
                  <c:v>91756.800000000003</c:v>
                </c:pt>
                <c:pt idx="250">
                  <c:v>88597.7</c:v>
                </c:pt>
                <c:pt idx="251">
                  <c:v>97025.433333333334</c:v>
                </c:pt>
                <c:pt idx="252">
                  <c:v>115085.73333333334</c:v>
                </c:pt>
                <c:pt idx="253">
                  <c:v>119347.73333333334</c:v>
                </c:pt>
                <c:pt idx="254">
                  <c:v>118830.33333333333</c:v>
                </c:pt>
                <c:pt idx="255">
                  <c:v>130932.76666666666</c:v>
                </c:pt>
                <c:pt idx="256">
                  <c:v>102098.36666666667</c:v>
                </c:pt>
                <c:pt idx="257">
                  <c:v>89507.46666666666</c:v>
                </c:pt>
                <c:pt idx="258">
                  <c:v>104955.86666666667</c:v>
                </c:pt>
                <c:pt idx="259">
                  <c:v>138210.70000000001</c:v>
                </c:pt>
                <c:pt idx="260">
                  <c:v>80288.566666666666</c:v>
                </c:pt>
                <c:pt idx="261">
                  <c:v>87431.433333333334</c:v>
                </c:pt>
                <c:pt idx="262">
                  <c:v>85876.2</c:v>
                </c:pt>
                <c:pt idx="263">
                  <c:v>78468.266666666663</c:v>
                </c:pt>
                <c:pt idx="264">
                  <c:v>68010.7</c:v>
                </c:pt>
                <c:pt idx="265">
                  <c:v>50758.73333333333</c:v>
                </c:pt>
                <c:pt idx="266">
                  <c:v>91825.766666666663</c:v>
                </c:pt>
                <c:pt idx="267">
                  <c:v>79610.3</c:v>
                </c:pt>
                <c:pt idx="268">
                  <c:v>77687.766666666663</c:v>
                </c:pt>
                <c:pt idx="269">
                  <c:v>84220.133333333331</c:v>
                </c:pt>
                <c:pt idx="270">
                  <c:v>88999.833333333328</c:v>
                </c:pt>
                <c:pt idx="271">
                  <c:v>118523.96666666666</c:v>
                </c:pt>
                <c:pt idx="272">
                  <c:v>135347.36666666667</c:v>
                </c:pt>
                <c:pt idx="273">
                  <c:v>107472.73333333334</c:v>
                </c:pt>
                <c:pt idx="274">
                  <c:v>147082.29999999999</c:v>
                </c:pt>
                <c:pt idx="275">
                  <c:v>155628.26666666666</c:v>
                </c:pt>
                <c:pt idx="276">
                  <c:v>179196.63333333333</c:v>
                </c:pt>
                <c:pt idx="277">
                  <c:v>189851.9</c:v>
                </c:pt>
                <c:pt idx="278">
                  <c:v>196493.26666666666</c:v>
                </c:pt>
                <c:pt idx="279">
                  <c:v>242388.8</c:v>
                </c:pt>
                <c:pt idx="280">
                  <c:v>243924.76666666666</c:v>
                </c:pt>
                <c:pt idx="281">
                  <c:v>248661.56666666668</c:v>
                </c:pt>
                <c:pt idx="282">
                  <c:v>233689.06666666668</c:v>
                </c:pt>
                <c:pt idx="283">
                  <c:v>203452.26666666666</c:v>
                </c:pt>
                <c:pt idx="284">
                  <c:v>201235.63333333333</c:v>
                </c:pt>
                <c:pt idx="285">
                  <c:v>215842.63333333333</c:v>
                </c:pt>
                <c:pt idx="286">
                  <c:v>205033.60000000001</c:v>
                </c:pt>
                <c:pt idx="287">
                  <c:v>227301.16666666666</c:v>
                </c:pt>
                <c:pt idx="288">
                  <c:v>213025.36666666667</c:v>
                </c:pt>
                <c:pt idx="289">
                  <c:v>204782.53333333333</c:v>
                </c:pt>
                <c:pt idx="290">
                  <c:v>241299.20000000001</c:v>
                </c:pt>
                <c:pt idx="291">
                  <c:v>239729.43333333332</c:v>
                </c:pt>
                <c:pt idx="292">
                  <c:v>234770.93333333332</c:v>
                </c:pt>
                <c:pt idx="293">
                  <c:v>246950.06666666668</c:v>
                </c:pt>
                <c:pt idx="294">
                  <c:v>260056.43333333332</c:v>
                </c:pt>
                <c:pt idx="295">
                  <c:v>276199.16666666669</c:v>
                </c:pt>
                <c:pt idx="296">
                  <c:v>228915.36666666667</c:v>
                </c:pt>
                <c:pt idx="297">
                  <c:v>199848.23333333334</c:v>
                </c:pt>
                <c:pt idx="298">
                  <c:v>176298.63333333333</c:v>
                </c:pt>
                <c:pt idx="299">
                  <c:v>170381.1</c:v>
                </c:pt>
                <c:pt idx="300">
                  <c:v>150000.66666666666</c:v>
                </c:pt>
                <c:pt idx="301">
                  <c:v>137987.23333333334</c:v>
                </c:pt>
                <c:pt idx="302">
                  <c:v>105650.4</c:v>
                </c:pt>
                <c:pt idx="303">
                  <c:v>95840.366666666669</c:v>
                </c:pt>
                <c:pt idx="304">
                  <c:v>88949.133333333331</c:v>
                </c:pt>
                <c:pt idx="305">
                  <c:v>45302.73333333333</c:v>
                </c:pt>
                <c:pt idx="306">
                  <c:v>43532.566666666666</c:v>
                </c:pt>
                <c:pt idx="307">
                  <c:v>52954.166666666664</c:v>
                </c:pt>
                <c:pt idx="308">
                  <c:v>15579.8</c:v>
                </c:pt>
                <c:pt idx="309">
                  <c:v>-41771.466666666667</c:v>
                </c:pt>
                <c:pt idx="310">
                  <c:v>-87582.399999999994</c:v>
                </c:pt>
                <c:pt idx="311">
                  <c:v>-97080.3</c:v>
                </c:pt>
                <c:pt idx="312">
                  <c:v>-103374.13333333333</c:v>
                </c:pt>
                <c:pt idx="313">
                  <c:v>-48797.666666666664</c:v>
                </c:pt>
                <c:pt idx="314">
                  <c:v>-108107.1</c:v>
                </c:pt>
                <c:pt idx="315">
                  <c:v>-113394.56666666667</c:v>
                </c:pt>
                <c:pt idx="316">
                  <c:v>-71453.266666666663</c:v>
                </c:pt>
                <c:pt idx="317">
                  <c:v>-33528.466666666667</c:v>
                </c:pt>
                <c:pt idx="318">
                  <c:v>-11074.066666666668</c:v>
                </c:pt>
                <c:pt idx="319">
                  <c:v>25106.733333333334</c:v>
                </c:pt>
                <c:pt idx="320">
                  <c:v>24176.933333333334</c:v>
                </c:pt>
                <c:pt idx="321">
                  <c:v>-15268.2</c:v>
                </c:pt>
                <c:pt idx="322">
                  <c:v>-19990.7</c:v>
                </c:pt>
                <c:pt idx="323">
                  <c:v>-29392.833333333332</c:v>
                </c:pt>
                <c:pt idx="324">
                  <c:v>-3680.7666666666669</c:v>
                </c:pt>
                <c:pt idx="325">
                  <c:v>2139.1999999999998</c:v>
                </c:pt>
                <c:pt idx="326">
                  <c:v>22385.1</c:v>
                </c:pt>
                <c:pt idx="327">
                  <c:v>47547.4</c:v>
                </c:pt>
                <c:pt idx="328">
                  <c:v>54160.166666666664</c:v>
                </c:pt>
                <c:pt idx="329">
                  <c:v>47608.633333333331</c:v>
                </c:pt>
                <c:pt idx="330">
                  <c:v>24762.166666666668</c:v>
                </c:pt>
                <c:pt idx="331">
                  <c:v>46962.23333333333</c:v>
                </c:pt>
                <c:pt idx="332">
                  <c:v>105327.43333333333</c:v>
                </c:pt>
                <c:pt idx="333">
                  <c:v>402458.46666666667</c:v>
                </c:pt>
                <c:pt idx="334">
                  <c:v>616090.53333333333</c:v>
                </c:pt>
                <c:pt idx="335">
                  <c:v>704714.5</c:v>
                </c:pt>
                <c:pt idx="336">
                  <c:v>741518.73333333328</c:v>
                </c:pt>
                <c:pt idx="337">
                  <c:v>745135.7</c:v>
                </c:pt>
                <c:pt idx="338">
                  <c:v>793392.8</c:v>
                </c:pt>
                <c:pt idx="339">
                  <c:v>792108.6</c:v>
                </c:pt>
                <c:pt idx="340">
                  <c:v>861101.46666666667</c:v>
                </c:pt>
                <c:pt idx="341">
                  <c:v>866260.43333333335</c:v>
                </c:pt>
                <c:pt idx="342">
                  <c:v>888093.1</c:v>
                </c:pt>
                <c:pt idx="343">
                  <c:v>872179.26666666672</c:v>
                </c:pt>
                <c:pt idx="344">
                  <c:v>916947.5</c:v>
                </c:pt>
                <c:pt idx="345">
                  <c:v>898276.4</c:v>
                </c:pt>
                <c:pt idx="346">
                  <c:v>945616.6333333333</c:v>
                </c:pt>
                <c:pt idx="347">
                  <c:v>909656.43333333335</c:v>
                </c:pt>
                <c:pt idx="348">
                  <c:v>899132.6</c:v>
                </c:pt>
                <c:pt idx="349">
                  <c:v>886032.1333333333</c:v>
                </c:pt>
                <c:pt idx="350">
                  <c:v>860874.83333333337</c:v>
                </c:pt>
                <c:pt idx="351">
                  <c:v>889552.7</c:v>
                </c:pt>
                <c:pt idx="352">
                  <c:v>903976.1</c:v>
                </c:pt>
                <c:pt idx="353">
                  <c:v>923025.7</c:v>
                </c:pt>
                <c:pt idx="354">
                  <c:v>916133.2</c:v>
                </c:pt>
                <c:pt idx="355">
                  <c:v>885892.8666666667</c:v>
                </c:pt>
                <c:pt idx="356">
                  <c:v>902418.3</c:v>
                </c:pt>
                <c:pt idx="357">
                  <c:v>901243.93333333335</c:v>
                </c:pt>
                <c:pt idx="358">
                  <c:v>931972.1</c:v>
                </c:pt>
                <c:pt idx="359">
                  <c:v>933534.96666666667</c:v>
                </c:pt>
                <c:pt idx="360">
                  <c:v>952500.56666666665</c:v>
                </c:pt>
                <c:pt idx="361">
                  <c:v>939005.93333333335</c:v>
                </c:pt>
                <c:pt idx="362">
                  <c:v>901584.03333333333</c:v>
                </c:pt>
                <c:pt idx="363">
                  <c:v>611197.93333333335</c:v>
                </c:pt>
                <c:pt idx="364">
                  <c:v>377714.93333333335</c:v>
                </c:pt>
              </c:numCache>
            </c:numRef>
          </c:val>
          <c:smooth val="0"/>
        </c:ser>
        <c:dLbls>
          <c:showLegendKey val="0"/>
          <c:showVal val="0"/>
          <c:showCatName val="0"/>
          <c:showSerName val="0"/>
          <c:showPercent val="0"/>
          <c:showBubbleSize val="0"/>
        </c:dLbls>
        <c:marker val="1"/>
        <c:smooth val="0"/>
        <c:axId val="259469312"/>
        <c:axId val="259470848"/>
      </c:lineChart>
      <c:dateAx>
        <c:axId val="259469312"/>
        <c:scaling>
          <c:orientation val="minMax"/>
        </c:scaling>
        <c:delete val="0"/>
        <c:axPos val="b"/>
        <c:numFmt formatCode="m/d/yyyy" sourceLinked="1"/>
        <c:majorTickMark val="out"/>
        <c:minorTickMark val="none"/>
        <c:tickLblPos val="nextTo"/>
        <c:crossAx val="259470848"/>
        <c:crosses val="autoZero"/>
        <c:auto val="1"/>
        <c:lblOffset val="100"/>
        <c:baseTimeUnit val="days"/>
      </c:dateAx>
      <c:valAx>
        <c:axId val="259470848"/>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59469312"/>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NTS Shrinkage (kWh)</a:t>
            </a:r>
            <a:r>
              <a:rPr lang="en-GB" baseline="0"/>
              <a:t> April 17 - March 18</a:t>
            </a:r>
            <a:endParaRPr lang="en-GB"/>
          </a:p>
        </c:rich>
      </c:tx>
      <c:overlay val="0"/>
    </c:title>
    <c:autoTitleDeleted val="0"/>
    <c:plotArea>
      <c:layout/>
      <c:barChart>
        <c:barDir val="col"/>
        <c:grouping val="clustered"/>
        <c:varyColors val="0"/>
        <c:ser>
          <c:idx val="0"/>
          <c:order val="0"/>
          <c:tx>
            <c:strRef>
              <c:f>Data!$E$1</c:f>
              <c:strCache>
                <c:ptCount val="1"/>
                <c:pt idx="0">
                  <c:v>Total NTS Shrinkage
(kWh)</c:v>
                </c:pt>
              </c:strCache>
            </c:strRef>
          </c:tx>
          <c:spPr>
            <a:solidFill>
              <a:srgbClr val="CC3300"/>
            </a:solidFill>
          </c:spPr>
          <c:invertIfNegative val="0"/>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Data!$E$3686:$E$4050</c:f>
              <c:numCache>
                <c:formatCode>#,##0</c:formatCode>
                <c:ptCount val="365"/>
                <c:pt idx="0">
                  <c:v>22899211</c:v>
                </c:pt>
                <c:pt idx="1">
                  <c:v>31571</c:v>
                </c:pt>
                <c:pt idx="2">
                  <c:v>22828345</c:v>
                </c:pt>
                <c:pt idx="3">
                  <c:v>18425044</c:v>
                </c:pt>
                <c:pt idx="4">
                  <c:v>10522589</c:v>
                </c:pt>
                <c:pt idx="5">
                  <c:v>16871160</c:v>
                </c:pt>
                <c:pt idx="6">
                  <c:v>8370533</c:v>
                </c:pt>
                <c:pt idx="7">
                  <c:v>2317661</c:v>
                </c:pt>
                <c:pt idx="8">
                  <c:v>22088375</c:v>
                </c:pt>
                <c:pt idx="9">
                  <c:v>21384780</c:v>
                </c:pt>
                <c:pt idx="10">
                  <c:v>8561859</c:v>
                </c:pt>
                <c:pt idx="11">
                  <c:v>-18567308</c:v>
                </c:pt>
                <c:pt idx="12">
                  <c:v>16483180</c:v>
                </c:pt>
                <c:pt idx="13">
                  <c:v>11553594</c:v>
                </c:pt>
                <c:pt idx="14">
                  <c:v>3481130</c:v>
                </c:pt>
                <c:pt idx="15">
                  <c:v>4533171</c:v>
                </c:pt>
                <c:pt idx="16">
                  <c:v>12822129</c:v>
                </c:pt>
                <c:pt idx="17">
                  <c:v>35867719</c:v>
                </c:pt>
                <c:pt idx="18">
                  <c:v>-17578336</c:v>
                </c:pt>
                <c:pt idx="19">
                  <c:v>3348973</c:v>
                </c:pt>
                <c:pt idx="20">
                  <c:v>14102287</c:v>
                </c:pt>
                <c:pt idx="21">
                  <c:v>11722019</c:v>
                </c:pt>
                <c:pt idx="22">
                  <c:v>8715219</c:v>
                </c:pt>
                <c:pt idx="23">
                  <c:v>-27752166</c:v>
                </c:pt>
                <c:pt idx="24">
                  <c:v>21179515</c:v>
                </c:pt>
                <c:pt idx="25">
                  <c:v>26007398</c:v>
                </c:pt>
                <c:pt idx="26">
                  <c:v>13905527</c:v>
                </c:pt>
                <c:pt idx="27">
                  <c:v>10853023</c:v>
                </c:pt>
                <c:pt idx="28">
                  <c:v>9789022</c:v>
                </c:pt>
                <c:pt idx="29">
                  <c:v>6830050</c:v>
                </c:pt>
                <c:pt idx="30">
                  <c:v>-9097026</c:v>
                </c:pt>
                <c:pt idx="31">
                  <c:v>4910634</c:v>
                </c:pt>
                <c:pt idx="32">
                  <c:v>14871410</c:v>
                </c:pt>
                <c:pt idx="33">
                  <c:v>-5611143</c:v>
                </c:pt>
                <c:pt idx="34">
                  <c:v>8714971</c:v>
                </c:pt>
                <c:pt idx="35">
                  <c:v>18920007</c:v>
                </c:pt>
                <c:pt idx="36">
                  <c:v>-4984629</c:v>
                </c:pt>
                <c:pt idx="37">
                  <c:v>9303245</c:v>
                </c:pt>
                <c:pt idx="38">
                  <c:v>-1756342</c:v>
                </c:pt>
                <c:pt idx="39">
                  <c:v>11345952</c:v>
                </c:pt>
                <c:pt idx="40">
                  <c:v>11882661</c:v>
                </c:pt>
                <c:pt idx="41">
                  <c:v>5202563</c:v>
                </c:pt>
                <c:pt idx="42">
                  <c:v>13001341</c:v>
                </c:pt>
                <c:pt idx="43">
                  <c:v>10920946</c:v>
                </c:pt>
                <c:pt idx="44">
                  <c:v>11953606</c:v>
                </c:pt>
                <c:pt idx="45">
                  <c:v>3000865</c:v>
                </c:pt>
                <c:pt idx="46">
                  <c:v>-21412207</c:v>
                </c:pt>
                <c:pt idx="47">
                  <c:v>-6044130</c:v>
                </c:pt>
                <c:pt idx="48">
                  <c:v>-2516443</c:v>
                </c:pt>
                <c:pt idx="49">
                  <c:v>-1986275</c:v>
                </c:pt>
                <c:pt idx="50">
                  <c:v>18673705</c:v>
                </c:pt>
                <c:pt idx="51">
                  <c:v>10428705</c:v>
                </c:pt>
                <c:pt idx="52">
                  <c:v>25526680</c:v>
                </c:pt>
                <c:pt idx="53">
                  <c:v>8207004</c:v>
                </c:pt>
                <c:pt idx="54">
                  <c:v>14620090</c:v>
                </c:pt>
                <c:pt idx="55">
                  <c:v>-637089</c:v>
                </c:pt>
                <c:pt idx="56">
                  <c:v>523262</c:v>
                </c:pt>
                <c:pt idx="57">
                  <c:v>18130890</c:v>
                </c:pt>
                <c:pt idx="58">
                  <c:v>506692</c:v>
                </c:pt>
                <c:pt idx="59">
                  <c:v>-5335309</c:v>
                </c:pt>
                <c:pt idx="60">
                  <c:v>22044772</c:v>
                </c:pt>
                <c:pt idx="61">
                  <c:v>-177895</c:v>
                </c:pt>
                <c:pt idx="62">
                  <c:v>2454512</c:v>
                </c:pt>
                <c:pt idx="63">
                  <c:v>-2891870</c:v>
                </c:pt>
                <c:pt idx="64">
                  <c:v>6962867</c:v>
                </c:pt>
                <c:pt idx="65">
                  <c:v>9646195</c:v>
                </c:pt>
                <c:pt idx="66">
                  <c:v>-10692787</c:v>
                </c:pt>
                <c:pt idx="67">
                  <c:v>15426511</c:v>
                </c:pt>
                <c:pt idx="68">
                  <c:v>-5042109</c:v>
                </c:pt>
                <c:pt idx="69">
                  <c:v>2535399</c:v>
                </c:pt>
                <c:pt idx="70">
                  <c:v>12594384</c:v>
                </c:pt>
                <c:pt idx="71">
                  <c:v>2541702</c:v>
                </c:pt>
                <c:pt idx="72">
                  <c:v>-3098470</c:v>
                </c:pt>
                <c:pt idx="73">
                  <c:v>4503715</c:v>
                </c:pt>
                <c:pt idx="74">
                  <c:v>16817905</c:v>
                </c:pt>
                <c:pt idx="75">
                  <c:v>-3146412</c:v>
                </c:pt>
                <c:pt idx="76">
                  <c:v>2472450</c:v>
                </c:pt>
                <c:pt idx="77">
                  <c:v>11986159</c:v>
                </c:pt>
                <c:pt idx="78">
                  <c:v>-1218060</c:v>
                </c:pt>
                <c:pt idx="79">
                  <c:v>17832073</c:v>
                </c:pt>
                <c:pt idx="80">
                  <c:v>9529644</c:v>
                </c:pt>
                <c:pt idx="81">
                  <c:v>-4692536</c:v>
                </c:pt>
                <c:pt idx="82">
                  <c:v>-4517886</c:v>
                </c:pt>
                <c:pt idx="83">
                  <c:v>8713087</c:v>
                </c:pt>
                <c:pt idx="84">
                  <c:v>-20828990</c:v>
                </c:pt>
                <c:pt idx="85">
                  <c:v>2486416</c:v>
                </c:pt>
                <c:pt idx="86">
                  <c:v>29834194</c:v>
                </c:pt>
                <c:pt idx="87">
                  <c:v>2555009</c:v>
                </c:pt>
                <c:pt idx="88">
                  <c:v>8831528</c:v>
                </c:pt>
                <c:pt idx="89">
                  <c:v>-13945696</c:v>
                </c:pt>
                <c:pt idx="90">
                  <c:v>15104091</c:v>
                </c:pt>
                <c:pt idx="91">
                  <c:v>7162171</c:v>
                </c:pt>
                <c:pt idx="92">
                  <c:v>3494645</c:v>
                </c:pt>
                <c:pt idx="93">
                  <c:v>9463736</c:v>
                </c:pt>
                <c:pt idx="94">
                  <c:v>6580677</c:v>
                </c:pt>
                <c:pt idx="95">
                  <c:v>10736020</c:v>
                </c:pt>
                <c:pt idx="96">
                  <c:v>20013828</c:v>
                </c:pt>
                <c:pt idx="97">
                  <c:v>16226937</c:v>
                </c:pt>
                <c:pt idx="98">
                  <c:v>8388916</c:v>
                </c:pt>
                <c:pt idx="99">
                  <c:v>15291304</c:v>
                </c:pt>
                <c:pt idx="100">
                  <c:v>-2666343</c:v>
                </c:pt>
                <c:pt idx="101">
                  <c:v>-4397938</c:v>
                </c:pt>
                <c:pt idx="102">
                  <c:v>7309100</c:v>
                </c:pt>
                <c:pt idx="103">
                  <c:v>27366353</c:v>
                </c:pt>
                <c:pt idx="104">
                  <c:v>17567824</c:v>
                </c:pt>
                <c:pt idx="105">
                  <c:v>10315699</c:v>
                </c:pt>
                <c:pt idx="106">
                  <c:v>-7461649</c:v>
                </c:pt>
                <c:pt idx="107">
                  <c:v>16348762</c:v>
                </c:pt>
                <c:pt idx="108">
                  <c:v>13812211</c:v>
                </c:pt>
                <c:pt idx="109">
                  <c:v>-2225502</c:v>
                </c:pt>
                <c:pt idx="110">
                  <c:v>4998752</c:v>
                </c:pt>
                <c:pt idx="111">
                  <c:v>17582174</c:v>
                </c:pt>
                <c:pt idx="112">
                  <c:v>11154321</c:v>
                </c:pt>
                <c:pt idx="113">
                  <c:v>66012244</c:v>
                </c:pt>
                <c:pt idx="114">
                  <c:v>7136433</c:v>
                </c:pt>
                <c:pt idx="115">
                  <c:v>18383983</c:v>
                </c:pt>
                <c:pt idx="116">
                  <c:v>4643234</c:v>
                </c:pt>
                <c:pt idx="117">
                  <c:v>12255858</c:v>
                </c:pt>
                <c:pt idx="118">
                  <c:v>-1676090</c:v>
                </c:pt>
                <c:pt idx="119">
                  <c:v>9652182</c:v>
                </c:pt>
                <c:pt idx="120">
                  <c:v>280558</c:v>
                </c:pt>
                <c:pt idx="121">
                  <c:v>11496016</c:v>
                </c:pt>
                <c:pt idx="122">
                  <c:v>8234154</c:v>
                </c:pt>
                <c:pt idx="123">
                  <c:v>10958989</c:v>
                </c:pt>
                <c:pt idx="124">
                  <c:v>-1733560</c:v>
                </c:pt>
                <c:pt idx="125">
                  <c:v>11801093</c:v>
                </c:pt>
                <c:pt idx="126">
                  <c:v>12669606</c:v>
                </c:pt>
                <c:pt idx="127">
                  <c:v>7022285</c:v>
                </c:pt>
                <c:pt idx="128">
                  <c:v>-2860414</c:v>
                </c:pt>
                <c:pt idx="129">
                  <c:v>-5893028</c:v>
                </c:pt>
                <c:pt idx="130">
                  <c:v>8933801</c:v>
                </c:pt>
                <c:pt idx="131">
                  <c:v>23014635</c:v>
                </c:pt>
                <c:pt idx="132">
                  <c:v>-3078922</c:v>
                </c:pt>
                <c:pt idx="133">
                  <c:v>-6092177</c:v>
                </c:pt>
                <c:pt idx="134">
                  <c:v>26546048</c:v>
                </c:pt>
                <c:pt idx="135">
                  <c:v>8256224</c:v>
                </c:pt>
                <c:pt idx="136">
                  <c:v>-1537245</c:v>
                </c:pt>
                <c:pt idx="137">
                  <c:v>16693633</c:v>
                </c:pt>
                <c:pt idx="138">
                  <c:v>7570737</c:v>
                </c:pt>
                <c:pt idx="139">
                  <c:v>-2112967</c:v>
                </c:pt>
                <c:pt idx="140">
                  <c:v>4050860</c:v>
                </c:pt>
                <c:pt idx="141">
                  <c:v>3316100</c:v>
                </c:pt>
                <c:pt idx="142">
                  <c:v>22823733</c:v>
                </c:pt>
                <c:pt idx="143">
                  <c:v>13016768</c:v>
                </c:pt>
                <c:pt idx="144">
                  <c:v>-16160138</c:v>
                </c:pt>
                <c:pt idx="145">
                  <c:v>11325567</c:v>
                </c:pt>
                <c:pt idx="146">
                  <c:v>28238165</c:v>
                </c:pt>
                <c:pt idx="147">
                  <c:v>6469487</c:v>
                </c:pt>
                <c:pt idx="148">
                  <c:v>23769093</c:v>
                </c:pt>
                <c:pt idx="149">
                  <c:v>13270878</c:v>
                </c:pt>
                <c:pt idx="150">
                  <c:v>3660470</c:v>
                </c:pt>
                <c:pt idx="151">
                  <c:v>3956339</c:v>
                </c:pt>
                <c:pt idx="152">
                  <c:v>17584341</c:v>
                </c:pt>
                <c:pt idx="153">
                  <c:v>8711956</c:v>
                </c:pt>
                <c:pt idx="154">
                  <c:v>15668522</c:v>
                </c:pt>
                <c:pt idx="155">
                  <c:v>15140090</c:v>
                </c:pt>
                <c:pt idx="156">
                  <c:v>18623650</c:v>
                </c:pt>
                <c:pt idx="157">
                  <c:v>-1197529</c:v>
                </c:pt>
                <c:pt idx="158">
                  <c:v>7789300</c:v>
                </c:pt>
                <c:pt idx="159">
                  <c:v>-7970834</c:v>
                </c:pt>
                <c:pt idx="160">
                  <c:v>2204736</c:v>
                </c:pt>
                <c:pt idx="161">
                  <c:v>25018955</c:v>
                </c:pt>
                <c:pt idx="162">
                  <c:v>3637427</c:v>
                </c:pt>
                <c:pt idx="163">
                  <c:v>3543433</c:v>
                </c:pt>
                <c:pt idx="164">
                  <c:v>15163996</c:v>
                </c:pt>
                <c:pt idx="165">
                  <c:v>4744732</c:v>
                </c:pt>
                <c:pt idx="166">
                  <c:v>5513837</c:v>
                </c:pt>
                <c:pt idx="167">
                  <c:v>7005735</c:v>
                </c:pt>
                <c:pt idx="168">
                  <c:v>-777897</c:v>
                </c:pt>
                <c:pt idx="169">
                  <c:v>8259079</c:v>
                </c:pt>
                <c:pt idx="170">
                  <c:v>8210216</c:v>
                </c:pt>
                <c:pt idx="171">
                  <c:v>20506306</c:v>
                </c:pt>
                <c:pt idx="172">
                  <c:v>14099793</c:v>
                </c:pt>
                <c:pt idx="173">
                  <c:v>-12941470</c:v>
                </c:pt>
                <c:pt idx="174">
                  <c:v>35301162</c:v>
                </c:pt>
                <c:pt idx="175">
                  <c:v>15554092</c:v>
                </c:pt>
                <c:pt idx="176">
                  <c:v>8891937</c:v>
                </c:pt>
                <c:pt idx="177">
                  <c:v>1550892</c:v>
                </c:pt>
                <c:pt idx="178">
                  <c:v>8553285</c:v>
                </c:pt>
                <c:pt idx="179">
                  <c:v>15590772</c:v>
                </c:pt>
                <c:pt idx="180">
                  <c:v>13980984</c:v>
                </c:pt>
                <c:pt idx="181">
                  <c:v>6071819</c:v>
                </c:pt>
                <c:pt idx="182">
                  <c:v>16350753</c:v>
                </c:pt>
                <c:pt idx="183">
                  <c:v>-1413151</c:v>
                </c:pt>
                <c:pt idx="184">
                  <c:v>8695314</c:v>
                </c:pt>
                <c:pt idx="185">
                  <c:v>-1850134</c:v>
                </c:pt>
                <c:pt idx="186">
                  <c:v>14052235</c:v>
                </c:pt>
                <c:pt idx="187">
                  <c:v>-5282946</c:v>
                </c:pt>
                <c:pt idx="188">
                  <c:v>14701270</c:v>
                </c:pt>
                <c:pt idx="189">
                  <c:v>8370518</c:v>
                </c:pt>
                <c:pt idx="190">
                  <c:v>17649905</c:v>
                </c:pt>
                <c:pt idx="191">
                  <c:v>11669533</c:v>
                </c:pt>
                <c:pt idx="192">
                  <c:v>-3232342</c:v>
                </c:pt>
                <c:pt idx="193">
                  <c:v>-1114439</c:v>
                </c:pt>
                <c:pt idx="194">
                  <c:v>13344609</c:v>
                </c:pt>
                <c:pt idx="195">
                  <c:v>893000</c:v>
                </c:pt>
                <c:pt idx="196">
                  <c:v>6186434</c:v>
                </c:pt>
                <c:pt idx="197">
                  <c:v>6102686</c:v>
                </c:pt>
                <c:pt idx="198">
                  <c:v>-1840577</c:v>
                </c:pt>
                <c:pt idx="199">
                  <c:v>6691637</c:v>
                </c:pt>
                <c:pt idx="200">
                  <c:v>20587692</c:v>
                </c:pt>
                <c:pt idx="201">
                  <c:v>3657202</c:v>
                </c:pt>
                <c:pt idx="202">
                  <c:v>7170886</c:v>
                </c:pt>
                <c:pt idx="203">
                  <c:v>4246605</c:v>
                </c:pt>
                <c:pt idx="204">
                  <c:v>5010752</c:v>
                </c:pt>
                <c:pt idx="205">
                  <c:v>7865291</c:v>
                </c:pt>
                <c:pt idx="206">
                  <c:v>-7300204</c:v>
                </c:pt>
                <c:pt idx="207">
                  <c:v>11326076</c:v>
                </c:pt>
                <c:pt idx="208">
                  <c:v>-2584512</c:v>
                </c:pt>
                <c:pt idx="209">
                  <c:v>-4140897</c:v>
                </c:pt>
                <c:pt idx="210">
                  <c:v>21763006</c:v>
                </c:pt>
                <c:pt idx="211">
                  <c:v>-27060230</c:v>
                </c:pt>
                <c:pt idx="212">
                  <c:v>22866636</c:v>
                </c:pt>
                <c:pt idx="213">
                  <c:v>14995051</c:v>
                </c:pt>
                <c:pt idx="214">
                  <c:v>-17720301</c:v>
                </c:pt>
                <c:pt idx="215">
                  <c:v>799185</c:v>
                </c:pt>
                <c:pt idx="216">
                  <c:v>9462596</c:v>
                </c:pt>
                <c:pt idx="217">
                  <c:v>-13386455</c:v>
                </c:pt>
                <c:pt idx="218">
                  <c:v>14211757</c:v>
                </c:pt>
                <c:pt idx="219">
                  <c:v>27875288</c:v>
                </c:pt>
                <c:pt idx="220">
                  <c:v>1437739</c:v>
                </c:pt>
                <c:pt idx="221">
                  <c:v>13388899</c:v>
                </c:pt>
                <c:pt idx="222">
                  <c:v>895461</c:v>
                </c:pt>
                <c:pt idx="223">
                  <c:v>10857936</c:v>
                </c:pt>
                <c:pt idx="224">
                  <c:v>6034390</c:v>
                </c:pt>
                <c:pt idx="225">
                  <c:v>16814394</c:v>
                </c:pt>
                <c:pt idx="226">
                  <c:v>507887</c:v>
                </c:pt>
                <c:pt idx="227">
                  <c:v>12026645</c:v>
                </c:pt>
                <c:pt idx="228">
                  <c:v>17798476</c:v>
                </c:pt>
                <c:pt idx="229">
                  <c:v>-8862980</c:v>
                </c:pt>
                <c:pt idx="230">
                  <c:v>21155045</c:v>
                </c:pt>
                <c:pt idx="231">
                  <c:v>18153059</c:v>
                </c:pt>
                <c:pt idx="232">
                  <c:v>15405912</c:v>
                </c:pt>
                <c:pt idx="233">
                  <c:v>17127610</c:v>
                </c:pt>
                <c:pt idx="234">
                  <c:v>15755011</c:v>
                </c:pt>
                <c:pt idx="235">
                  <c:v>-17656151</c:v>
                </c:pt>
                <c:pt idx="236">
                  <c:v>-6989250</c:v>
                </c:pt>
                <c:pt idx="237">
                  <c:v>3636267</c:v>
                </c:pt>
                <c:pt idx="238">
                  <c:v>3773154</c:v>
                </c:pt>
                <c:pt idx="239">
                  <c:v>25434187</c:v>
                </c:pt>
                <c:pt idx="240">
                  <c:v>5971936</c:v>
                </c:pt>
                <c:pt idx="241">
                  <c:v>42908912</c:v>
                </c:pt>
                <c:pt idx="242">
                  <c:v>8463773</c:v>
                </c:pt>
                <c:pt idx="243">
                  <c:v>14568116</c:v>
                </c:pt>
                <c:pt idx="244">
                  <c:v>22571650</c:v>
                </c:pt>
                <c:pt idx="245">
                  <c:v>11416166</c:v>
                </c:pt>
                <c:pt idx="246">
                  <c:v>17327671</c:v>
                </c:pt>
                <c:pt idx="247">
                  <c:v>16643883</c:v>
                </c:pt>
                <c:pt idx="248">
                  <c:v>65786347</c:v>
                </c:pt>
                <c:pt idx="249">
                  <c:v>-13010937</c:v>
                </c:pt>
                <c:pt idx="250">
                  <c:v>-5937147</c:v>
                </c:pt>
                <c:pt idx="251">
                  <c:v>29189548</c:v>
                </c:pt>
                <c:pt idx="252">
                  <c:v>18564377</c:v>
                </c:pt>
                <c:pt idx="253">
                  <c:v>16493418</c:v>
                </c:pt>
                <c:pt idx="254">
                  <c:v>30441252</c:v>
                </c:pt>
                <c:pt idx="255">
                  <c:v>22509817</c:v>
                </c:pt>
                <c:pt idx="256">
                  <c:v>7436906</c:v>
                </c:pt>
                <c:pt idx="257">
                  <c:v>-3224056</c:v>
                </c:pt>
                <c:pt idx="258">
                  <c:v>76381</c:v>
                </c:pt>
                <c:pt idx="259">
                  <c:v>2291803</c:v>
                </c:pt>
                <c:pt idx="260">
                  <c:v>-11013071</c:v>
                </c:pt>
                <c:pt idx="261">
                  <c:v>13918869</c:v>
                </c:pt>
                <c:pt idx="262">
                  <c:v>27035501</c:v>
                </c:pt>
                <c:pt idx="263">
                  <c:v>5121324</c:v>
                </c:pt>
                <c:pt idx="264">
                  <c:v>13217479</c:v>
                </c:pt>
                <c:pt idx="265">
                  <c:v>9348393</c:v>
                </c:pt>
                <c:pt idx="266">
                  <c:v>4726951</c:v>
                </c:pt>
                <c:pt idx="267">
                  <c:v>-1154185</c:v>
                </c:pt>
                <c:pt idx="268">
                  <c:v>-13824626</c:v>
                </c:pt>
                <c:pt idx="269">
                  <c:v>-12949911</c:v>
                </c:pt>
                <c:pt idx="270">
                  <c:v>15252536</c:v>
                </c:pt>
                <c:pt idx="271">
                  <c:v>-3938289</c:v>
                </c:pt>
                <c:pt idx="272">
                  <c:v>26540245</c:v>
                </c:pt>
                <c:pt idx="273">
                  <c:v>-1485635</c:v>
                </c:pt>
                <c:pt idx="274">
                  <c:v>-7656364</c:v>
                </c:pt>
                <c:pt idx="275">
                  <c:v>6092274</c:v>
                </c:pt>
                <c:pt idx="276">
                  <c:v>16605932</c:v>
                </c:pt>
                <c:pt idx="277">
                  <c:v>2434947</c:v>
                </c:pt>
                <c:pt idx="278">
                  <c:v>1708098</c:v>
                </c:pt>
                <c:pt idx="279">
                  <c:v>17666021</c:v>
                </c:pt>
                <c:pt idx="280">
                  <c:v>-3251707</c:v>
                </c:pt>
                <c:pt idx="281">
                  <c:v>10402813</c:v>
                </c:pt>
                <c:pt idx="282">
                  <c:v>33797112</c:v>
                </c:pt>
                <c:pt idx="283">
                  <c:v>8731070</c:v>
                </c:pt>
                <c:pt idx="284">
                  <c:v>-7865515</c:v>
                </c:pt>
                <c:pt idx="285">
                  <c:v>13061351</c:v>
                </c:pt>
                <c:pt idx="286">
                  <c:v>2985014</c:v>
                </c:pt>
                <c:pt idx="287">
                  <c:v>15611844</c:v>
                </c:pt>
                <c:pt idx="288">
                  <c:v>11274936</c:v>
                </c:pt>
                <c:pt idx="289">
                  <c:v>14587413</c:v>
                </c:pt>
                <c:pt idx="290">
                  <c:v>31328737</c:v>
                </c:pt>
                <c:pt idx="291">
                  <c:v>-1721968</c:v>
                </c:pt>
                <c:pt idx="292">
                  <c:v>-8138486</c:v>
                </c:pt>
                <c:pt idx="293">
                  <c:v>22238489</c:v>
                </c:pt>
                <c:pt idx="294">
                  <c:v>7214941</c:v>
                </c:pt>
                <c:pt idx="295">
                  <c:v>27691864</c:v>
                </c:pt>
                <c:pt idx="296">
                  <c:v>15399172</c:v>
                </c:pt>
                <c:pt idx="297">
                  <c:v>2642925</c:v>
                </c:pt>
                <c:pt idx="298">
                  <c:v>-9241930</c:v>
                </c:pt>
                <c:pt idx="299">
                  <c:v>17443690</c:v>
                </c:pt>
                <c:pt idx="300">
                  <c:v>15053370</c:v>
                </c:pt>
                <c:pt idx="301">
                  <c:v>-11264732</c:v>
                </c:pt>
                <c:pt idx="302">
                  <c:v>-12140056</c:v>
                </c:pt>
                <c:pt idx="303">
                  <c:v>-1664316</c:v>
                </c:pt>
                <c:pt idx="304">
                  <c:v>21551877</c:v>
                </c:pt>
                <c:pt idx="305">
                  <c:v>23296585</c:v>
                </c:pt>
                <c:pt idx="306">
                  <c:v>5179213</c:v>
                </c:pt>
                <c:pt idx="307">
                  <c:v>-2448027</c:v>
                </c:pt>
                <c:pt idx="308">
                  <c:v>865560</c:v>
                </c:pt>
                <c:pt idx="309">
                  <c:v>1561777</c:v>
                </c:pt>
                <c:pt idx="310">
                  <c:v>20132709</c:v>
                </c:pt>
                <c:pt idx="311">
                  <c:v>8015695</c:v>
                </c:pt>
                <c:pt idx="312">
                  <c:v>37653043</c:v>
                </c:pt>
                <c:pt idx="313">
                  <c:v>4894467</c:v>
                </c:pt>
                <c:pt idx="314">
                  <c:v>7781499</c:v>
                </c:pt>
                <c:pt idx="315">
                  <c:v>12798664</c:v>
                </c:pt>
                <c:pt idx="316">
                  <c:v>2897013</c:v>
                </c:pt>
                <c:pt idx="317">
                  <c:v>29687127</c:v>
                </c:pt>
                <c:pt idx="318">
                  <c:v>8573872</c:v>
                </c:pt>
                <c:pt idx="319">
                  <c:v>26886285</c:v>
                </c:pt>
                <c:pt idx="320">
                  <c:v>7221939</c:v>
                </c:pt>
                <c:pt idx="321">
                  <c:v>-6363680</c:v>
                </c:pt>
                <c:pt idx="322">
                  <c:v>22201260</c:v>
                </c:pt>
                <c:pt idx="323">
                  <c:v>12795402</c:v>
                </c:pt>
                <c:pt idx="324">
                  <c:v>7476503</c:v>
                </c:pt>
                <c:pt idx="325">
                  <c:v>14030162</c:v>
                </c:pt>
                <c:pt idx="326">
                  <c:v>-2175216</c:v>
                </c:pt>
                <c:pt idx="327">
                  <c:v>2182973</c:v>
                </c:pt>
                <c:pt idx="328">
                  <c:v>20560280</c:v>
                </c:pt>
                <c:pt idx="329">
                  <c:v>15611459</c:v>
                </c:pt>
                <c:pt idx="330">
                  <c:v>2723266</c:v>
                </c:pt>
                <c:pt idx="331">
                  <c:v>48656133</c:v>
                </c:pt>
                <c:pt idx="332">
                  <c:v>12462217</c:v>
                </c:pt>
                <c:pt idx="333">
                  <c:v>25357373</c:v>
                </c:pt>
                <c:pt idx="334">
                  <c:v>54698757</c:v>
                </c:pt>
                <c:pt idx="335">
                  <c:v>17964383</c:v>
                </c:pt>
                <c:pt idx="336">
                  <c:v>21218065</c:v>
                </c:pt>
                <c:pt idx="337">
                  <c:v>11892789</c:v>
                </c:pt>
                <c:pt idx="338">
                  <c:v>713171</c:v>
                </c:pt>
                <c:pt idx="339">
                  <c:v>25348643</c:v>
                </c:pt>
                <c:pt idx="340">
                  <c:v>-1514329</c:v>
                </c:pt>
                <c:pt idx="341">
                  <c:v>16992728</c:v>
                </c:pt>
                <c:pt idx="342">
                  <c:v>25491299</c:v>
                </c:pt>
                <c:pt idx="343">
                  <c:v>9039007</c:v>
                </c:pt>
                <c:pt idx="344">
                  <c:v>4934908</c:v>
                </c:pt>
                <c:pt idx="345">
                  <c:v>5941788</c:v>
                </c:pt>
                <c:pt idx="346">
                  <c:v>10547871</c:v>
                </c:pt>
                <c:pt idx="347">
                  <c:v>27946724</c:v>
                </c:pt>
                <c:pt idx="348">
                  <c:v>-14161224</c:v>
                </c:pt>
                <c:pt idx="349">
                  <c:v>-1602417</c:v>
                </c:pt>
                <c:pt idx="350">
                  <c:v>-7187952</c:v>
                </c:pt>
                <c:pt idx="351">
                  <c:v>37551621</c:v>
                </c:pt>
                <c:pt idx="352">
                  <c:v>3578305</c:v>
                </c:pt>
                <c:pt idx="353">
                  <c:v>-2111357</c:v>
                </c:pt>
                <c:pt idx="354">
                  <c:v>31125202</c:v>
                </c:pt>
                <c:pt idx="355">
                  <c:v>6425003</c:v>
                </c:pt>
                <c:pt idx="356">
                  <c:v>8324308</c:v>
                </c:pt>
                <c:pt idx="357">
                  <c:v>13851801</c:v>
                </c:pt>
                <c:pt idx="358">
                  <c:v>21304241</c:v>
                </c:pt>
                <c:pt idx="359">
                  <c:v>20415543</c:v>
                </c:pt>
                <c:pt idx="360">
                  <c:v>2204836</c:v>
                </c:pt>
                <c:pt idx="361">
                  <c:v>-4942357</c:v>
                </c:pt>
                <c:pt idx="362">
                  <c:v>18101803</c:v>
                </c:pt>
                <c:pt idx="363">
                  <c:v>3816444</c:v>
                </c:pt>
                <c:pt idx="364">
                  <c:v>22340338</c:v>
                </c:pt>
              </c:numCache>
            </c:numRef>
          </c:val>
        </c:ser>
        <c:dLbls>
          <c:showLegendKey val="0"/>
          <c:showVal val="0"/>
          <c:showCatName val="0"/>
          <c:showSerName val="0"/>
          <c:showPercent val="0"/>
          <c:showBubbleSize val="0"/>
        </c:dLbls>
        <c:gapWidth val="150"/>
        <c:axId val="259505536"/>
        <c:axId val="259511424"/>
      </c:barChart>
      <c:lineChart>
        <c:grouping val="standard"/>
        <c:varyColors val="0"/>
        <c:ser>
          <c:idx val="1"/>
          <c:order val="1"/>
          <c:tx>
            <c:strRef>
              <c:f>Data!$J$1</c:f>
              <c:strCache>
                <c:ptCount val="1"/>
                <c:pt idx="0">
                  <c:v>Total NTS Shrinkage
30 Day Average
(kWh)</c:v>
                </c:pt>
              </c:strCache>
            </c:strRef>
          </c:tx>
          <c:spPr>
            <a:ln>
              <a:solidFill>
                <a:schemeClr val="accent1"/>
              </a:solidFill>
            </a:ln>
          </c:spPr>
          <c:marker>
            <c:symbol val="none"/>
          </c:marker>
          <c:cat>
            <c:numRef>
              <c:f>Data!$A$3686:$A$4050</c:f>
              <c:numCache>
                <c:formatCode>m/d/yyyy</c:formatCode>
                <c:ptCount val="365"/>
                <c:pt idx="0">
                  <c:v>42826</c:v>
                </c:pt>
                <c:pt idx="1">
                  <c:v>42827</c:v>
                </c:pt>
                <c:pt idx="2">
                  <c:v>42828</c:v>
                </c:pt>
                <c:pt idx="3">
                  <c:v>42829</c:v>
                </c:pt>
                <c:pt idx="4">
                  <c:v>42830</c:v>
                </c:pt>
                <c:pt idx="5">
                  <c:v>42831</c:v>
                </c:pt>
                <c:pt idx="6">
                  <c:v>42832</c:v>
                </c:pt>
                <c:pt idx="7">
                  <c:v>42833</c:v>
                </c:pt>
                <c:pt idx="8">
                  <c:v>42834</c:v>
                </c:pt>
                <c:pt idx="9">
                  <c:v>42835</c:v>
                </c:pt>
                <c:pt idx="10">
                  <c:v>42836</c:v>
                </c:pt>
                <c:pt idx="11">
                  <c:v>42837</c:v>
                </c:pt>
                <c:pt idx="12">
                  <c:v>42838</c:v>
                </c:pt>
                <c:pt idx="13">
                  <c:v>42839</c:v>
                </c:pt>
                <c:pt idx="14">
                  <c:v>42840</c:v>
                </c:pt>
                <c:pt idx="15">
                  <c:v>42841</c:v>
                </c:pt>
                <c:pt idx="16">
                  <c:v>42842</c:v>
                </c:pt>
                <c:pt idx="17">
                  <c:v>42843</c:v>
                </c:pt>
                <c:pt idx="18">
                  <c:v>42844</c:v>
                </c:pt>
                <c:pt idx="19">
                  <c:v>42845</c:v>
                </c:pt>
                <c:pt idx="20">
                  <c:v>42846</c:v>
                </c:pt>
                <c:pt idx="21">
                  <c:v>42847</c:v>
                </c:pt>
                <c:pt idx="22">
                  <c:v>42848</c:v>
                </c:pt>
                <c:pt idx="23">
                  <c:v>42849</c:v>
                </c:pt>
                <c:pt idx="24">
                  <c:v>42850</c:v>
                </c:pt>
                <c:pt idx="25">
                  <c:v>42851</c:v>
                </c:pt>
                <c:pt idx="26">
                  <c:v>42852</c:v>
                </c:pt>
                <c:pt idx="27">
                  <c:v>42853</c:v>
                </c:pt>
                <c:pt idx="28">
                  <c:v>42854</c:v>
                </c:pt>
                <c:pt idx="29">
                  <c:v>42855</c:v>
                </c:pt>
                <c:pt idx="30">
                  <c:v>42856</c:v>
                </c:pt>
                <c:pt idx="31">
                  <c:v>42857</c:v>
                </c:pt>
                <c:pt idx="32">
                  <c:v>42858</c:v>
                </c:pt>
                <c:pt idx="33">
                  <c:v>42859</c:v>
                </c:pt>
                <c:pt idx="34">
                  <c:v>42860</c:v>
                </c:pt>
                <c:pt idx="35">
                  <c:v>42861</c:v>
                </c:pt>
                <c:pt idx="36">
                  <c:v>42862</c:v>
                </c:pt>
                <c:pt idx="37">
                  <c:v>42863</c:v>
                </c:pt>
                <c:pt idx="38">
                  <c:v>42864</c:v>
                </c:pt>
                <c:pt idx="39">
                  <c:v>42865</c:v>
                </c:pt>
                <c:pt idx="40">
                  <c:v>42866</c:v>
                </c:pt>
                <c:pt idx="41">
                  <c:v>42867</c:v>
                </c:pt>
                <c:pt idx="42">
                  <c:v>42868</c:v>
                </c:pt>
                <c:pt idx="43">
                  <c:v>42869</c:v>
                </c:pt>
                <c:pt idx="44">
                  <c:v>42870</c:v>
                </c:pt>
                <c:pt idx="45">
                  <c:v>42871</c:v>
                </c:pt>
                <c:pt idx="46">
                  <c:v>42872</c:v>
                </c:pt>
                <c:pt idx="47">
                  <c:v>42873</c:v>
                </c:pt>
                <c:pt idx="48">
                  <c:v>42874</c:v>
                </c:pt>
                <c:pt idx="49">
                  <c:v>42875</c:v>
                </c:pt>
                <c:pt idx="50">
                  <c:v>42876</c:v>
                </c:pt>
                <c:pt idx="51">
                  <c:v>42877</c:v>
                </c:pt>
                <c:pt idx="52">
                  <c:v>42878</c:v>
                </c:pt>
                <c:pt idx="53">
                  <c:v>42879</c:v>
                </c:pt>
                <c:pt idx="54">
                  <c:v>42880</c:v>
                </c:pt>
                <c:pt idx="55">
                  <c:v>42881</c:v>
                </c:pt>
                <c:pt idx="56">
                  <c:v>42882</c:v>
                </c:pt>
                <c:pt idx="57">
                  <c:v>42883</c:v>
                </c:pt>
                <c:pt idx="58">
                  <c:v>42884</c:v>
                </c:pt>
                <c:pt idx="59">
                  <c:v>42885</c:v>
                </c:pt>
                <c:pt idx="60">
                  <c:v>42886</c:v>
                </c:pt>
                <c:pt idx="61">
                  <c:v>42887</c:v>
                </c:pt>
                <c:pt idx="62">
                  <c:v>42888</c:v>
                </c:pt>
                <c:pt idx="63">
                  <c:v>42889</c:v>
                </c:pt>
                <c:pt idx="64">
                  <c:v>42890</c:v>
                </c:pt>
                <c:pt idx="65">
                  <c:v>42891</c:v>
                </c:pt>
                <c:pt idx="66">
                  <c:v>42892</c:v>
                </c:pt>
                <c:pt idx="67">
                  <c:v>42893</c:v>
                </c:pt>
                <c:pt idx="68">
                  <c:v>42894</c:v>
                </c:pt>
                <c:pt idx="69">
                  <c:v>42895</c:v>
                </c:pt>
                <c:pt idx="70">
                  <c:v>42896</c:v>
                </c:pt>
                <c:pt idx="71">
                  <c:v>42897</c:v>
                </c:pt>
                <c:pt idx="72">
                  <c:v>42898</c:v>
                </c:pt>
                <c:pt idx="73">
                  <c:v>42899</c:v>
                </c:pt>
                <c:pt idx="74">
                  <c:v>42900</c:v>
                </c:pt>
                <c:pt idx="75">
                  <c:v>42901</c:v>
                </c:pt>
                <c:pt idx="76">
                  <c:v>42902</c:v>
                </c:pt>
                <c:pt idx="77">
                  <c:v>42903</c:v>
                </c:pt>
                <c:pt idx="78">
                  <c:v>42904</c:v>
                </c:pt>
                <c:pt idx="79">
                  <c:v>42905</c:v>
                </c:pt>
                <c:pt idx="80">
                  <c:v>42906</c:v>
                </c:pt>
                <c:pt idx="81">
                  <c:v>42907</c:v>
                </c:pt>
                <c:pt idx="82">
                  <c:v>42908</c:v>
                </c:pt>
                <c:pt idx="83">
                  <c:v>42909</c:v>
                </c:pt>
                <c:pt idx="84">
                  <c:v>42910</c:v>
                </c:pt>
                <c:pt idx="85">
                  <c:v>42911</c:v>
                </c:pt>
                <c:pt idx="86">
                  <c:v>42912</c:v>
                </c:pt>
                <c:pt idx="87">
                  <c:v>42913</c:v>
                </c:pt>
                <c:pt idx="88">
                  <c:v>42914</c:v>
                </c:pt>
                <c:pt idx="89">
                  <c:v>42915</c:v>
                </c:pt>
                <c:pt idx="90">
                  <c:v>42916</c:v>
                </c:pt>
                <c:pt idx="91">
                  <c:v>42917</c:v>
                </c:pt>
                <c:pt idx="92">
                  <c:v>42918</c:v>
                </c:pt>
                <c:pt idx="93">
                  <c:v>42919</c:v>
                </c:pt>
                <c:pt idx="94">
                  <c:v>42920</c:v>
                </c:pt>
                <c:pt idx="95">
                  <c:v>42921</c:v>
                </c:pt>
                <c:pt idx="96">
                  <c:v>42922</c:v>
                </c:pt>
                <c:pt idx="97">
                  <c:v>42923</c:v>
                </c:pt>
                <c:pt idx="98">
                  <c:v>42924</c:v>
                </c:pt>
                <c:pt idx="99">
                  <c:v>42925</c:v>
                </c:pt>
                <c:pt idx="100">
                  <c:v>42926</c:v>
                </c:pt>
                <c:pt idx="101">
                  <c:v>42927</c:v>
                </c:pt>
                <c:pt idx="102">
                  <c:v>42928</c:v>
                </c:pt>
                <c:pt idx="103">
                  <c:v>42929</c:v>
                </c:pt>
                <c:pt idx="104">
                  <c:v>42930</c:v>
                </c:pt>
                <c:pt idx="105">
                  <c:v>42931</c:v>
                </c:pt>
                <c:pt idx="106">
                  <c:v>42932</c:v>
                </c:pt>
                <c:pt idx="107">
                  <c:v>42933</c:v>
                </c:pt>
                <c:pt idx="108">
                  <c:v>42934</c:v>
                </c:pt>
                <c:pt idx="109">
                  <c:v>42935</c:v>
                </c:pt>
                <c:pt idx="110">
                  <c:v>42936</c:v>
                </c:pt>
                <c:pt idx="111">
                  <c:v>42937</c:v>
                </c:pt>
                <c:pt idx="112">
                  <c:v>42938</c:v>
                </c:pt>
                <c:pt idx="113">
                  <c:v>42939</c:v>
                </c:pt>
                <c:pt idx="114">
                  <c:v>42940</c:v>
                </c:pt>
                <c:pt idx="115">
                  <c:v>42941</c:v>
                </c:pt>
                <c:pt idx="116">
                  <c:v>42942</c:v>
                </c:pt>
                <c:pt idx="117">
                  <c:v>42943</c:v>
                </c:pt>
                <c:pt idx="118">
                  <c:v>42944</c:v>
                </c:pt>
                <c:pt idx="119">
                  <c:v>42945</c:v>
                </c:pt>
                <c:pt idx="120">
                  <c:v>42946</c:v>
                </c:pt>
                <c:pt idx="121">
                  <c:v>42947</c:v>
                </c:pt>
                <c:pt idx="122">
                  <c:v>42948</c:v>
                </c:pt>
                <c:pt idx="123">
                  <c:v>42949</c:v>
                </c:pt>
                <c:pt idx="124">
                  <c:v>42950</c:v>
                </c:pt>
                <c:pt idx="125">
                  <c:v>42951</c:v>
                </c:pt>
                <c:pt idx="126">
                  <c:v>42952</c:v>
                </c:pt>
                <c:pt idx="127">
                  <c:v>42953</c:v>
                </c:pt>
                <c:pt idx="128">
                  <c:v>42954</c:v>
                </c:pt>
                <c:pt idx="129">
                  <c:v>42955</c:v>
                </c:pt>
                <c:pt idx="130">
                  <c:v>42956</c:v>
                </c:pt>
                <c:pt idx="131">
                  <c:v>42957</c:v>
                </c:pt>
                <c:pt idx="132">
                  <c:v>42958</c:v>
                </c:pt>
                <c:pt idx="133">
                  <c:v>42959</c:v>
                </c:pt>
                <c:pt idx="134">
                  <c:v>42960</c:v>
                </c:pt>
                <c:pt idx="135">
                  <c:v>42961</c:v>
                </c:pt>
                <c:pt idx="136">
                  <c:v>42962</c:v>
                </c:pt>
                <c:pt idx="137">
                  <c:v>42963</c:v>
                </c:pt>
                <c:pt idx="138">
                  <c:v>42964</c:v>
                </c:pt>
                <c:pt idx="139">
                  <c:v>42965</c:v>
                </c:pt>
                <c:pt idx="140">
                  <c:v>42966</c:v>
                </c:pt>
                <c:pt idx="141">
                  <c:v>42967</c:v>
                </c:pt>
                <c:pt idx="142">
                  <c:v>42968</c:v>
                </c:pt>
                <c:pt idx="143">
                  <c:v>42969</c:v>
                </c:pt>
                <c:pt idx="144">
                  <c:v>42970</c:v>
                </c:pt>
                <c:pt idx="145">
                  <c:v>42971</c:v>
                </c:pt>
                <c:pt idx="146">
                  <c:v>42972</c:v>
                </c:pt>
                <c:pt idx="147">
                  <c:v>42973</c:v>
                </c:pt>
                <c:pt idx="148">
                  <c:v>42974</c:v>
                </c:pt>
                <c:pt idx="149">
                  <c:v>42975</c:v>
                </c:pt>
                <c:pt idx="150">
                  <c:v>42976</c:v>
                </c:pt>
                <c:pt idx="151">
                  <c:v>42977</c:v>
                </c:pt>
                <c:pt idx="152">
                  <c:v>42978</c:v>
                </c:pt>
                <c:pt idx="153">
                  <c:v>42979</c:v>
                </c:pt>
                <c:pt idx="154">
                  <c:v>42980</c:v>
                </c:pt>
                <c:pt idx="155">
                  <c:v>42981</c:v>
                </c:pt>
                <c:pt idx="156">
                  <c:v>42982</c:v>
                </c:pt>
                <c:pt idx="157">
                  <c:v>42983</c:v>
                </c:pt>
                <c:pt idx="158">
                  <c:v>42984</c:v>
                </c:pt>
                <c:pt idx="159">
                  <c:v>42985</c:v>
                </c:pt>
                <c:pt idx="160">
                  <c:v>42986</c:v>
                </c:pt>
                <c:pt idx="161">
                  <c:v>42987</c:v>
                </c:pt>
                <c:pt idx="162">
                  <c:v>42988</c:v>
                </c:pt>
                <c:pt idx="163">
                  <c:v>42989</c:v>
                </c:pt>
                <c:pt idx="164">
                  <c:v>42990</c:v>
                </c:pt>
                <c:pt idx="165">
                  <c:v>42991</c:v>
                </c:pt>
                <c:pt idx="166">
                  <c:v>42992</c:v>
                </c:pt>
                <c:pt idx="167">
                  <c:v>42993</c:v>
                </c:pt>
                <c:pt idx="168">
                  <c:v>42994</c:v>
                </c:pt>
                <c:pt idx="169">
                  <c:v>42995</c:v>
                </c:pt>
                <c:pt idx="170">
                  <c:v>42996</c:v>
                </c:pt>
                <c:pt idx="171">
                  <c:v>42997</c:v>
                </c:pt>
                <c:pt idx="172">
                  <c:v>42998</c:v>
                </c:pt>
                <c:pt idx="173">
                  <c:v>42999</c:v>
                </c:pt>
                <c:pt idx="174">
                  <c:v>43000</c:v>
                </c:pt>
                <c:pt idx="175">
                  <c:v>43001</c:v>
                </c:pt>
                <c:pt idx="176">
                  <c:v>43002</c:v>
                </c:pt>
                <c:pt idx="177">
                  <c:v>43003</c:v>
                </c:pt>
                <c:pt idx="178">
                  <c:v>43004</c:v>
                </c:pt>
                <c:pt idx="179">
                  <c:v>43005</c:v>
                </c:pt>
                <c:pt idx="180">
                  <c:v>43006</c:v>
                </c:pt>
                <c:pt idx="181">
                  <c:v>43007</c:v>
                </c:pt>
                <c:pt idx="182">
                  <c:v>43008</c:v>
                </c:pt>
                <c:pt idx="183">
                  <c:v>43009</c:v>
                </c:pt>
                <c:pt idx="184">
                  <c:v>43010</c:v>
                </c:pt>
                <c:pt idx="185">
                  <c:v>43011</c:v>
                </c:pt>
                <c:pt idx="186">
                  <c:v>43012</c:v>
                </c:pt>
                <c:pt idx="187">
                  <c:v>43013</c:v>
                </c:pt>
                <c:pt idx="188">
                  <c:v>43014</c:v>
                </c:pt>
                <c:pt idx="189">
                  <c:v>43015</c:v>
                </c:pt>
                <c:pt idx="190">
                  <c:v>43016</c:v>
                </c:pt>
                <c:pt idx="191">
                  <c:v>43017</c:v>
                </c:pt>
                <c:pt idx="192">
                  <c:v>43018</c:v>
                </c:pt>
                <c:pt idx="193">
                  <c:v>43019</c:v>
                </c:pt>
                <c:pt idx="194">
                  <c:v>43020</c:v>
                </c:pt>
                <c:pt idx="195">
                  <c:v>43021</c:v>
                </c:pt>
                <c:pt idx="196">
                  <c:v>43022</c:v>
                </c:pt>
                <c:pt idx="197">
                  <c:v>43023</c:v>
                </c:pt>
                <c:pt idx="198">
                  <c:v>43024</c:v>
                </c:pt>
                <c:pt idx="199">
                  <c:v>43025</c:v>
                </c:pt>
                <c:pt idx="200">
                  <c:v>43026</c:v>
                </c:pt>
                <c:pt idx="201">
                  <c:v>43027</c:v>
                </c:pt>
                <c:pt idx="202">
                  <c:v>43028</c:v>
                </c:pt>
                <c:pt idx="203">
                  <c:v>43029</c:v>
                </c:pt>
                <c:pt idx="204">
                  <c:v>43030</c:v>
                </c:pt>
                <c:pt idx="205">
                  <c:v>43031</c:v>
                </c:pt>
                <c:pt idx="206">
                  <c:v>43032</c:v>
                </c:pt>
                <c:pt idx="207">
                  <c:v>43033</c:v>
                </c:pt>
                <c:pt idx="208">
                  <c:v>43034</c:v>
                </c:pt>
                <c:pt idx="209">
                  <c:v>43035</c:v>
                </c:pt>
                <c:pt idx="210">
                  <c:v>43036</c:v>
                </c:pt>
                <c:pt idx="211">
                  <c:v>43037</c:v>
                </c:pt>
                <c:pt idx="212">
                  <c:v>43038</c:v>
                </c:pt>
                <c:pt idx="213">
                  <c:v>43039</c:v>
                </c:pt>
                <c:pt idx="214">
                  <c:v>43040</c:v>
                </c:pt>
                <c:pt idx="215">
                  <c:v>43041</c:v>
                </c:pt>
                <c:pt idx="216">
                  <c:v>43042</c:v>
                </c:pt>
                <c:pt idx="217">
                  <c:v>43043</c:v>
                </c:pt>
                <c:pt idx="218">
                  <c:v>43044</c:v>
                </c:pt>
                <c:pt idx="219">
                  <c:v>43045</c:v>
                </c:pt>
                <c:pt idx="220">
                  <c:v>43046</c:v>
                </c:pt>
                <c:pt idx="221">
                  <c:v>43047</c:v>
                </c:pt>
                <c:pt idx="222">
                  <c:v>43048</c:v>
                </c:pt>
                <c:pt idx="223">
                  <c:v>43049</c:v>
                </c:pt>
                <c:pt idx="224">
                  <c:v>43050</c:v>
                </c:pt>
                <c:pt idx="225">
                  <c:v>43051</c:v>
                </c:pt>
                <c:pt idx="226">
                  <c:v>43052</c:v>
                </c:pt>
                <c:pt idx="227">
                  <c:v>43053</c:v>
                </c:pt>
                <c:pt idx="228">
                  <c:v>43054</c:v>
                </c:pt>
                <c:pt idx="229">
                  <c:v>43055</c:v>
                </c:pt>
                <c:pt idx="230">
                  <c:v>43056</c:v>
                </c:pt>
                <c:pt idx="231">
                  <c:v>43057</c:v>
                </c:pt>
                <c:pt idx="232">
                  <c:v>43058</c:v>
                </c:pt>
                <c:pt idx="233">
                  <c:v>43059</c:v>
                </c:pt>
                <c:pt idx="234">
                  <c:v>43060</c:v>
                </c:pt>
                <c:pt idx="235">
                  <c:v>43061</c:v>
                </c:pt>
                <c:pt idx="236">
                  <c:v>43062</c:v>
                </c:pt>
                <c:pt idx="237">
                  <c:v>43063</c:v>
                </c:pt>
                <c:pt idx="238">
                  <c:v>43064</c:v>
                </c:pt>
                <c:pt idx="239">
                  <c:v>43065</c:v>
                </c:pt>
                <c:pt idx="240">
                  <c:v>43066</c:v>
                </c:pt>
                <c:pt idx="241">
                  <c:v>43067</c:v>
                </c:pt>
                <c:pt idx="242">
                  <c:v>43068</c:v>
                </c:pt>
                <c:pt idx="243">
                  <c:v>43069</c:v>
                </c:pt>
                <c:pt idx="244">
                  <c:v>43070</c:v>
                </c:pt>
                <c:pt idx="245">
                  <c:v>43071</c:v>
                </c:pt>
                <c:pt idx="246">
                  <c:v>43072</c:v>
                </c:pt>
                <c:pt idx="247">
                  <c:v>43073</c:v>
                </c:pt>
                <c:pt idx="248">
                  <c:v>43074</c:v>
                </c:pt>
                <c:pt idx="249">
                  <c:v>43075</c:v>
                </c:pt>
                <c:pt idx="250">
                  <c:v>43076</c:v>
                </c:pt>
                <c:pt idx="251">
                  <c:v>43077</c:v>
                </c:pt>
                <c:pt idx="252">
                  <c:v>43078</c:v>
                </c:pt>
                <c:pt idx="253">
                  <c:v>43079</c:v>
                </c:pt>
                <c:pt idx="254">
                  <c:v>43080</c:v>
                </c:pt>
                <c:pt idx="255">
                  <c:v>43081</c:v>
                </c:pt>
                <c:pt idx="256">
                  <c:v>43082</c:v>
                </c:pt>
                <c:pt idx="257">
                  <c:v>43083</c:v>
                </c:pt>
                <c:pt idx="258">
                  <c:v>43084</c:v>
                </c:pt>
                <c:pt idx="259">
                  <c:v>43085</c:v>
                </c:pt>
                <c:pt idx="260">
                  <c:v>43086</c:v>
                </c:pt>
                <c:pt idx="261">
                  <c:v>43087</c:v>
                </c:pt>
                <c:pt idx="262">
                  <c:v>43088</c:v>
                </c:pt>
                <c:pt idx="263">
                  <c:v>43089</c:v>
                </c:pt>
                <c:pt idx="264">
                  <c:v>43090</c:v>
                </c:pt>
                <c:pt idx="265">
                  <c:v>43091</c:v>
                </c:pt>
                <c:pt idx="266">
                  <c:v>43092</c:v>
                </c:pt>
                <c:pt idx="267">
                  <c:v>43093</c:v>
                </c:pt>
                <c:pt idx="268">
                  <c:v>43094</c:v>
                </c:pt>
                <c:pt idx="269">
                  <c:v>43095</c:v>
                </c:pt>
                <c:pt idx="270">
                  <c:v>43096</c:v>
                </c:pt>
                <c:pt idx="271">
                  <c:v>43097</c:v>
                </c:pt>
                <c:pt idx="272">
                  <c:v>43098</c:v>
                </c:pt>
                <c:pt idx="273">
                  <c:v>43099</c:v>
                </c:pt>
                <c:pt idx="274">
                  <c:v>43100</c:v>
                </c:pt>
                <c:pt idx="275">
                  <c:v>43101</c:v>
                </c:pt>
                <c:pt idx="276">
                  <c:v>43102</c:v>
                </c:pt>
                <c:pt idx="277">
                  <c:v>43103</c:v>
                </c:pt>
                <c:pt idx="278">
                  <c:v>43104</c:v>
                </c:pt>
                <c:pt idx="279">
                  <c:v>43105</c:v>
                </c:pt>
                <c:pt idx="280">
                  <c:v>43106</c:v>
                </c:pt>
                <c:pt idx="281">
                  <c:v>43107</c:v>
                </c:pt>
                <c:pt idx="282">
                  <c:v>43108</c:v>
                </c:pt>
                <c:pt idx="283">
                  <c:v>43109</c:v>
                </c:pt>
                <c:pt idx="284">
                  <c:v>43110</c:v>
                </c:pt>
                <c:pt idx="285">
                  <c:v>43111</c:v>
                </c:pt>
                <c:pt idx="286">
                  <c:v>43112</c:v>
                </c:pt>
                <c:pt idx="287">
                  <c:v>43113</c:v>
                </c:pt>
                <c:pt idx="288">
                  <c:v>43114</c:v>
                </c:pt>
                <c:pt idx="289">
                  <c:v>43115</c:v>
                </c:pt>
                <c:pt idx="290">
                  <c:v>43116</c:v>
                </c:pt>
                <c:pt idx="291">
                  <c:v>43117</c:v>
                </c:pt>
                <c:pt idx="292">
                  <c:v>43118</c:v>
                </c:pt>
                <c:pt idx="293">
                  <c:v>43119</c:v>
                </c:pt>
                <c:pt idx="294">
                  <c:v>43120</c:v>
                </c:pt>
                <c:pt idx="295">
                  <c:v>43121</c:v>
                </c:pt>
                <c:pt idx="296">
                  <c:v>43122</c:v>
                </c:pt>
                <c:pt idx="297">
                  <c:v>43123</c:v>
                </c:pt>
                <c:pt idx="298">
                  <c:v>43124</c:v>
                </c:pt>
                <c:pt idx="299">
                  <c:v>43125</c:v>
                </c:pt>
                <c:pt idx="300">
                  <c:v>43126</c:v>
                </c:pt>
                <c:pt idx="301">
                  <c:v>43127</c:v>
                </c:pt>
                <c:pt idx="302">
                  <c:v>43128</c:v>
                </c:pt>
                <c:pt idx="303">
                  <c:v>43129</c:v>
                </c:pt>
                <c:pt idx="304">
                  <c:v>43130</c:v>
                </c:pt>
                <c:pt idx="305">
                  <c:v>43131</c:v>
                </c:pt>
                <c:pt idx="306">
                  <c:v>43132</c:v>
                </c:pt>
                <c:pt idx="307">
                  <c:v>43133</c:v>
                </c:pt>
                <c:pt idx="308">
                  <c:v>43134</c:v>
                </c:pt>
                <c:pt idx="309">
                  <c:v>43135</c:v>
                </c:pt>
                <c:pt idx="310">
                  <c:v>43136</c:v>
                </c:pt>
                <c:pt idx="311">
                  <c:v>43137</c:v>
                </c:pt>
                <c:pt idx="312">
                  <c:v>43138</c:v>
                </c:pt>
                <c:pt idx="313">
                  <c:v>43139</c:v>
                </c:pt>
                <c:pt idx="314">
                  <c:v>43140</c:v>
                </c:pt>
                <c:pt idx="315">
                  <c:v>43141</c:v>
                </c:pt>
                <c:pt idx="316">
                  <c:v>43142</c:v>
                </c:pt>
                <c:pt idx="317">
                  <c:v>43143</c:v>
                </c:pt>
                <c:pt idx="318">
                  <c:v>43144</c:v>
                </c:pt>
                <c:pt idx="319">
                  <c:v>43145</c:v>
                </c:pt>
                <c:pt idx="320">
                  <c:v>43146</c:v>
                </c:pt>
                <c:pt idx="321">
                  <c:v>43147</c:v>
                </c:pt>
                <c:pt idx="322">
                  <c:v>43148</c:v>
                </c:pt>
                <c:pt idx="323">
                  <c:v>43149</c:v>
                </c:pt>
                <c:pt idx="324">
                  <c:v>43150</c:v>
                </c:pt>
                <c:pt idx="325">
                  <c:v>43151</c:v>
                </c:pt>
                <c:pt idx="326">
                  <c:v>43152</c:v>
                </c:pt>
                <c:pt idx="327">
                  <c:v>43153</c:v>
                </c:pt>
                <c:pt idx="328">
                  <c:v>43154</c:v>
                </c:pt>
                <c:pt idx="329">
                  <c:v>43155</c:v>
                </c:pt>
                <c:pt idx="330">
                  <c:v>43156</c:v>
                </c:pt>
                <c:pt idx="331">
                  <c:v>43157</c:v>
                </c:pt>
                <c:pt idx="332">
                  <c:v>43158</c:v>
                </c:pt>
                <c:pt idx="333">
                  <c:v>43159</c:v>
                </c:pt>
                <c:pt idx="334">
                  <c:v>43160</c:v>
                </c:pt>
                <c:pt idx="335">
                  <c:v>43161</c:v>
                </c:pt>
                <c:pt idx="336">
                  <c:v>43162</c:v>
                </c:pt>
                <c:pt idx="337">
                  <c:v>43163</c:v>
                </c:pt>
                <c:pt idx="338">
                  <c:v>43164</c:v>
                </c:pt>
                <c:pt idx="339">
                  <c:v>43165</c:v>
                </c:pt>
                <c:pt idx="340">
                  <c:v>43166</c:v>
                </c:pt>
                <c:pt idx="341">
                  <c:v>43167</c:v>
                </c:pt>
                <c:pt idx="342">
                  <c:v>43168</c:v>
                </c:pt>
                <c:pt idx="343">
                  <c:v>43169</c:v>
                </c:pt>
                <c:pt idx="344">
                  <c:v>43170</c:v>
                </c:pt>
                <c:pt idx="345">
                  <c:v>43171</c:v>
                </c:pt>
                <c:pt idx="346">
                  <c:v>43172</c:v>
                </c:pt>
                <c:pt idx="347">
                  <c:v>43173</c:v>
                </c:pt>
                <c:pt idx="348">
                  <c:v>43174</c:v>
                </c:pt>
                <c:pt idx="349">
                  <c:v>43175</c:v>
                </c:pt>
                <c:pt idx="350">
                  <c:v>43176</c:v>
                </c:pt>
                <c:pt idx="351">
                  <c:v>43177</c:v>
                </c:pt>
                <c:pt idx="352">
                  <c:v>43178</c:v>
                </c:pt>
                <c:pt idx="353">
                  <c:v>43179</c:v>
                </c:pt>
                <c:pt idx="354">
                  <c:v>43180</c:v>
                </c:pt>
                <c:pt idx="355">
                  <c:v>43181</c:v>
                </c:pt>
                <c:pt idx="356">
                  <c:v>43182</c:v>
                </c:pt>
                <c:pt idx="357">
                  <c:v>43183</c:v>
                </c:pt>
                <c:pt idx="358">
                  <c:v>43184</c:v>
                </c:pt>
                <c:pt idx="359">
                  <c:v>43185</c:v>
                </c:pt>
                <c:pt idx="360">
                  <c:v>43186</c:v>
                </c:pt>
                <c:pt idx="361">
                  <c:v>43187</c:v>
                </c:pt>
                <c:pt idx="362">
                  <c:v>43188</c:v>
                </c:pt>
                <c:pt idx="363">
                  <c:v>43189</c:v>
                </c:pt>
                <c:pt idx="364">
                  <c:v>43190</c:v>
                </c:pt>
              </c:numCache>
            </c:numRef>
          </c:cat>
          <c:val>
            <c:numRef>
              <c:f>Data!$J$3686:$J$4050</c:f>
              <c:numCache>
                <c:formatCode>#,##0</c:formatCode>
                <c:ptCount val="365"/>
                <c:pt idx="0">
                  <c:v>11297018.333333334</c:v>
                </c:pt>
                <c:pt idx="1">
                  <c:v>10739406.9</c:v>
                </c:pt>
                <c:pt idx="2">
                  <c:v>10944091.033333333</c:v>
                </c:pt>
                <c:pt idx="3">
                  <c:v>11383835.266666668</c:v>
                </c:pt>
                <c:pt idx="4">
                  <c:v>11367634.133333333</c:v>
                </c:pt>
                <c:pt idx="5">
                  <c:v>11198082.133333333</c:v>
                </c:pt>
                <c:pt idx="6">
                  <c:v>11348882.533333333</c:v>
                </c:pt>
                <c:pt idx="7">
                  <c:v>11229567.333333334</c:v>
                </c:pt>
                <c:pt idx="8">
                  <c:v>11613596.633333333</c:v>
                </c:pt>
                <c:pt idx="9">
                  <c:v>12111747.133333333</c:v>
                </c:pt>
                <c:pt idx="10">
                  <c:v>12208530</c:v>
                </c:pt>
                <c:pt idx="11">
                  <c:v>10786810.166666666</c:v>
                </c:pt>
                <c:pt idx="12">
                  <c:v>11713953.033333333</c:v>
                </c:pt>
                <c:pt idx="13">
                  <c:v>11636632.5</c:v>
                </c:pt>
                <c:pt idx="14">
                  <c:v>12064151.5</c:v>
                </c:pt>
                <c:pt idx="15">
                  <c:v>11746441.1</c:v>
                </c:pt>
                <c:pt idx="16">
                  <c:v>11747094.533333333</c:v>
                </c:pt>
                <c:pt idx="17">
                  <c:v>12729746.466666667</c:v>
                </c:pt>
                <c:pt idx="18">
                  <c:v>12265573.066666666</c:v>
                </c:pt>
                <c:pt idx="19">
                  <c:v>11898945.933333334</c:v>
                </c:pt>
                <c:pt idx="20">
                  <c:v>11629958.199999999</c:v>
                </c:pt>
                <c:pt idx="21">
                  <c:v>11305611.1</c:v>
                </c:pt>
                <c:pt idx="22">
                  <c:v>10535372.433333334</c:v>
                </c:pt>
                <c:pt idx="23">
                  <c:v>9536296.4000000004</c:v>
                </c:pt>
                <c:pt idx="24">
                  <c:v>10108808.833333334</c:v>
                </c:pt>
                <c:pt idx="25">
                  <c:v>10479914.199999999</c:v>
                </c:pt>
                <c:pt idx="26">
                  <c:v>10546464</c:v>
                </c:pt>
                <c:pt idx="27">
                  <c:v>9942363.0666666664</c:v>
                </c:pt>
                <c:pt idx="28">
                  <c:v>9854557.6999999993</c:v>
                </c:pt>
                <c:pt idx="29">
                  <c:v>10053242.466666667</c:v>
                </c:pt>
                <c:pt idx="30">
                  <c:v>8986701.2333333325</c:v>
                </c:pt>
                <c:pt idx="31">
                  <c:v>9149336.666666666</c:v>
                </c:pt>
                <c:pt idx="32">
                  <c:v>8884105.5</c:v>
                </c:pt>
                <c:pt idx="33">
                  <c:v>8082899.2666666666</c:v>
                </c:pt>
                <c:pt idx="34">
                  <c:v>8022645.333333333</c:v>
                </c:pt>
                <c:pt idx="35">
                  <c:v>8090940.2333333334</c:v>
                </c:pt>
                <c:pt idx="36">
                  <c:v>7645768.166666667</c:v>
                </c:pt>
                <c:pt idx="37">
                  <c:v>7878620.9666666668</c:v>
                </c:pt>
                <c:pt idx="38">
                  <c:v>7083797.0666666664</c:v>
                </c:pt>
                <c:pt idx="39">
                  <c:v>6749169.4666666668</c:v>
                </c:pt>
                <c:pt idx="40">
                  <c:v>6859862.8666666662</c:v>
                </c:pt>
                <c:pt idx="41">
                  <c:v>7652191.9000000004</c:v>
                </c:pt>
                <c:pt idx="42">
                  <c:v>7536130.5999999996</c:v>
                </c:pt>
                <c:pt idx="43">
                  <c:v>7515042.333333333</c:v>
                </c:pt>
                <c:pt idx="44">
                  <c:v>7797458.2000000002</c:v>
                </c:pt>
                <c:pt idx="45">
                  <c:v>7746381.333333333</c:v>
                </c:pt>
                <c:pt idx="46">
                  <c:v>6605236.7999999998</c:v>
                </c:pt>
                <c:pt idx="47">
                  <c:v>5208175.166666667</c:v>
                </c:pt>
                <c:pt idx="48">
                  <c:v>5710238.2666666666</c:v>
                </c:pt>
                <c:pt idx="49">
                  <c:v>5532396.666666667</c:v>
                </c:pt>
                <c:pt idx="50">
                  <c:v>5684777.2666666666</c:v>
                </c:pt>
                <c:pt idx="51">
                  <c:v>5641666.7999999998</c:v>
                </c:pt>
                <c:pt idx="52">
                  <c:v>6202048.833333333</c:v>
                </c:pt>
                <c:pt idx="53">
                  <c:v>7400687.833333333</c:v>
                </c:pt>
                <c:pt idx="54">
                  <c:v>7182040.333333333</c:v>
                </c:pt>
                <c:pt idx="55">
                  <c:v>6293890.7666666666</c:v>
                </c:pt>
                <c:pt idx="56">
                  <c:v>5847815.2666666666</c:v>
                </c:pt>
                <c:pt idx="57">
                  <c:v>6090410.833333333</c:v>
                </c:pt>
                <c:pt idx="58">
                  <c:v>5780999.833333333</c:v>
                </c:pt>
                <c:pt idx="59">
                  <c:v>5375487.8666666662</c:v>
                </c:pt>
                <c:pt idx="60">
                  <c:v>6413547.7999999998</c:v>
                </c:pt>
                <c:pt idx="61">
                  <c:v>6243930.166666667</c:v>
                </c:pt>
                <c:pt idx="62">
                  <c:v>5830033.5666666664</c:v>
                </c:pt>
                <c:pt idx="63">
                  <c:v>5920676</c:v>
                </c:pt>
                <c:pt idx="64">
                  <c:v>5862272.5333333332</c:v>
                </c:pt>
                <c:pt idx="65">
                  <c:v>5553145.4666666668</c:v>
                </c:pt>
                <c:pt idx="66">
                  <c:v>5362873.5333333332</c:v>
                </c:pt>
                <c:pt idx="67">
                  <c:v>5566982.4000000004</c:v>
                </c:pt>
                <c:pt idx="68">
                  <c:v>5457456.833333333</c:v>
                </c:pt>
                <c:pt idx="69">
                  <c:v>5163771.7333333334</c:v>
                </c:pt>
                <c:pt idx="70">
                  <c:v>5187495.833333333</c:v>
                </c:pt>
                <c:pt idx="71">
                  <c:v>5098800.4666666668</c:v>
                </c:pt>
                <c:pt idx="72">
                  <c:v>4562140.0999999996</c:v>
                </c:pt>
                <c:pt idx="73">
                  <c:v>4348232.4000000004</c:v>
                </c:pt>
                <c:pt idx="74">
                  <c:v>4510375.7</c:v>
                </c:pt>
                <c:pt idx="75">
                  <c:v>4305466.4666666668</c:v>
                </c:pt>
                <c:pt idx="76">
                  <c:v>5101621.7</c:v>
                </c:pt>
                <c:pt idx="77">
                  <c:v>5702631.333333333</c:v>
                </c:pt>
                <c:pt idx="78">
                  <c:v>5745910.7666666666</c:v>
                </c:pt>
                <c:pt idx="79">
                  <c:v>6406522.3666666662</c:v>
                </c:pt>
                <c:pt idx="80">
                  <c:v>6101720.333333333</c:v>
                </c:pt>
                <c:pt idx="81">
                  <c:v>5597678.9666666668</c:v>
                </c:pt>
                <c:pt idx="82">
                  <c:v>4596193.4333333336</c:v>
                </c:pt>
                <c:pt idx="83">
                  <c:v>4613062.8666666662</c:v>
                </c:pt>
                <c:pt idx="84">
                  <c:v>3431426.8666666667</c:v>
                </c:pt>
                <c:pt idx="85">
                  <c:v>3535543.7</c:v>
                </c:pt>
                <c:pt idx="86">
                  <c:v>4512574.7666666666</c:v>
                </c:pt>
                <c:pt idx="87">
                  <c:v>3993378.7333333334</c:v>
                </c:pt>
                <c:pt idx="88">
                  <c:v>4270873.2666666666</c:v>
                </c:pt>
                <c:pt idx="89">
                  <c:v>3983860.3666666667</c:v>
                </c:pt>
                <c:pt idx="90">
                  <c:v>3752504.3333333335</c:v>
                </c:pt>
                <c:pt idx="91">
                  <c:v>3997173.2</c:v>
                </c:pt>
                <c:pt idx="92">
                  <c:v>4031844.3</c:v>
                </c:pt>
                <c:pt idx="93">
                  <c:v>4443697.833333333</c:v>
                </c:pt>
                <c:pt idx="94">
                  <c:v>4430958.166666667</c:v>
                </c:pt>
                <c:pt idx="95">
                  <c:v>4467285.666666667</c:v>
                </c:pt>
                <c:pt idx="96">
                  <c:v>5490839.5</c:v>
                </c:pt>
                <c:pt idx="97">
                  <c:v>5517520.3666666662</c:v>
                </c:pt>
                <c:pt idx="98">
                  <c:v>5965221.2000000002</c:v>
                </c:pt>
                <c:pt idx="99">
                  <c:v>6390418.0333333332</c:v>
                </c:pt>
                <c:pt idx="100">
                  <c:v>5881727.1333333338</c:v>
                </c:pt>
                <c:pt idx="101">
                  <c:v>5650405.7999999998</c:v>
                </c:pt>
                <c:pt idx="102">
                  <c:v>5997324.7999999998</c:v>
                </c:pt>
                <c:pt idx="103">
                  <c:v>6759412.7333333334</c:v>
                </c:pt>
                <c:pt idx="104">
                  <c:v>6784410.0333333332</c:v>
                </c:pt>
                <c:pt idx="105">
                  <c:v>7233147.0666666664</c:v>
                </c:pt>
                <c:pt idx="106">
                  <c:v>6902010.4333333336</c:v>
                </c:pt>
                <c:pt idx="107">
                  <c:v>7047430.5333333332</c:v>
                </c:pt>
                <c:pt idx="108">
                  <c:v>7548439.5666666664</c:v>
                </c:pt>
                <c:pt idx="109">
                  <c:v>6879853.7333333334</c:v>
                </c:pt>
                <c:pt idx="110">
                  <c:v>6728824</c:v>
                </c:pt>
                <c:pt idx="111">
                  <c:v>7471314.333333333</c:v>
                </c:pt>
                <c:pt idx="112">
                  <c:v>7993721.2333333334</c:v>
                </c:pt>
                <c:pt idx="113">
                  <c:v>9903693.1333333328</c:v>
                </c:pt>
                <c:pt idx="114">
                  <c:v>10835873.9</c:v>
                </c:pt>
                <c:pt idx="115">
                  <c:v>11365792.800000001</c:v>
                </c:pt>
                <c:pt idx="116">
                  <c:v>10526094.133333333</c:v>
                </c:pt>
                <c:pt idx="117">
                  <c:v>10849455.766666668</c:v>
                </c:pt>
                <c:pt idx="118">
                  <c:v>10499201.833333334</c:v>
                </c:pt>
                <c:pt idx="119">
                  <c:v>11285797.766666668</c:v>
                </c:pt>
                <c:pt idx="120">
                  <c:v>10791680</c:v>
                </c:pt>
                <c:pt idx="121">
                  <c:v>10936141.5</c:v>
                </c:pt>
                <c:pt idx="122">
                  <c:v>11094125.133333333</c:v>
                </c:pt>
                <c:pt idx="123">
                  <c:v>11143966.9</c:v>
                </c:pt>
                <c:pt idx="124">
                  <c:v>10866825.666666666</c:v>
                </c:pt>
                <c:pt idx="125">
                  <c:v>10902328.1</c:v>
                </c:pt>
                <c:pt idx="126">
                  <c:v>10657520.699999999</c:v>
                </c:pt>
                <c:pt idx="127">
                  <c:v>10350698.966666667</c:v>
                </c:pt>
                <c:pt idx="128">
                  <c:v>9975721.3000000007</c:v>
                </c:pt>
                <c:pt idx="129">
                  <c:v>9269576.9000000004</c:v>
                </c:pt>
                <c:pt idx="130">
                  <c:v>9656248.3666666672</c:v>
                </c:pt>
                <c:pt idx="131">
                  <c:v>10570000.800000001</c:v>
                </c:pt>
                <c:pt idx="132">
                  <c:v>10223733.4</c:v>
                </c:pt>
                <c:pt idx="133">
                  <c:v>9108449.0666666664</c:v>
                </c:pt>
                <c:pt idx="134">
                  <c:v>9407723.1999999993</c:v>
                </c:pt>
                <c:pt idx="135">
                  <c:v>9339074.0333333332</c:v>
                </c:pt>
                <c:pt idx="136">
                  <c:v>9536554.166666666</c:v>
                </c:pt>
                <c:pt idx="137">
                  <c:v>9548049.8666666672</c:v>
                </c:pt>
                <c:pt idx="138">
                  <c:v>9340000.7333333325</c:v>
                </c:pt>
                <c:pt idx="139">
                  <c:v>9343751.9000000004</c:v>
                </c:pt>
                <c:pt idx="140">
                  <c:v>9312155.5</c:v>
                </c:pt>
                <c:pt idx="141">
                  <c:v>8836619.6999999993</c:v>
                </c:pt>
                <c:pt idx="142">
                  <c:v>9225600.0999999996</c:v>
                </c:pt>
                <c:pt idx="143">
                  <c:v>7459084.2333333334</c:v>
                </c:pt>
                <c:pt idx="144">
                  <c:v>6682531.8666666662</c:v>
                </c:pt>
                <c:pt idx="145">
                  <c:v>6447251.333333333</c:v>
                </c:pt>
                <c:pt idx="146">
                  <c:v>7233749.0333333332</c:v>
                </c:pt>
                <c:pt idx="147">
                  <c:v>7040870</c:v>
                </c:pt>
                <c:pt idx="148">
                  <c:v>7889042.7666666666</c:v>
                </c:pt>
                <c:pt idx="149">
                  <c:v>8009665.9666666668</c:v>
                </c:pt>
                <c:pt idx="150">
                  <c:v>8122329.7000000002</c:v>
                </c:pt>
                <c:pt idx="151">
                  <c:v>7871007.1333333338</c:v>
                </c:pt>
                <c:pt idx="152">
                  <c:v>8182680.0333333332</c:v>
                </c:pt>
                <c:pt idx="153">
                  <c:v>8107778.9333333336</c:v>
                </c:pt>
                <c:pt idx="154">
                  <c:v>8687848.333333334</c:v>
                </c:pt>
                <c:pt idx="155">
                  <c:v>8799148.2333333325</c:v>
                </c:pt>
                <c:pt idx="156">
                  <c:v>8997616.3666666672</c:v>
                </c:pt>
                <c:pt idx="157">
                  <c:v>8723622.5666666664</c:v>
                </c:pt>
                <c:pt idx="158">
                  <c:v>9078613.0333333332</c:v>
                </c:pt>
                <c:pt idx="159">
                  <c:v>9009352.833333334</c:v>
                </c:pt>
                <c:pt idx="160">
                  <c:v>8785050.666666666</c:v>
                </c:pt>
                <c:pt idx="161">
                  <c:v>8851861.333333334</c:v>
                </c:pt>
                <c:pt idx="162">
                  <c:v>9075739.6333333328</c:v>
                </c:pt>
                <c:pt idx="163">
                  <c:v>9396926.6333333328</c:v>
                </c:pt>
                <c:pt idx="164">
                  <c:v>9017524.9000000004</c:v>
                </c:pt>
                <c:pt idx="165">
                  <c:v>8900475.166666666</c:v>
                </c:pt>
                <c:pt idx="166">
                  <c:v>9135511.2333333325</c:v>
                </c:pt>
                <c:pt idx="167">
                  <c:v>8812581.3000000007</c:v>
                </c:pt>
                <c:pt idx="168">
                  <c:v>8534293.5</c:v>
                </c:pt>
                <c:pt idx="169">
                  <c:v>8880028.3666666672</c:v>
                </c:pt>
                <c:pt idx="170">
                  <c:v>9018673.5666666664</c:v>
                </c:pt>
                <c:pt idx="171">
                  <c:v>9591680.4333333336</c:v>
                </c:pt>
                <c:pt idx="172">
                  <c:v>9300882.4333333336</c:v>
                </c:pt>
                <c:pt idx="173">
                  <c:v>8435607.833333334</c:v>
                </c:pt>
                <c:pt idx="174">
                  <c:v>10150984.5</c:v>
                </c:pt>
                <c:pt idx="175">
                  <c:v>10291935.333333334</c:v>
                </c:pt>
                <c:pt idx="176">
                  <c:v>9647061.0666666664</c:v>
                </c:pt>
                <c:pt idx="177">
                  <c:v>9483107.9000000004</c:v>
                </c:pt>
                <c:pt idx="178">
                  <c:v>8975914.3000000007</c:v>
                </c:pt>
                <c:pt idx="179">
                  <c:v>9053244.0999999996</c:v>
                </c:pt>
                <c:pt idx="180">
                  <c:v>9397261.2333333325</c:v>
                </c:pt>
                <c:pt idx="181">
                  <c:v>9467777.2333333325</c:v>
                </c:pt>
                <c:pt idx="182">
                  <c:v>9426657.6333333328</c:v>
                </c:pt>
                <c:pt idx="183">
                  <c:v>9089154.0666666664</c:v>
                </c:pt>
                <c:pt idx="184">
                  <c:v>8856713.8000000007</c:v>
                </c:pt>
                <c:pt idx="185">
                  <c:v>8290373</c:v>
                </c:pt>
                <c:pt idx="186">
                  <c:v>8137992.5</c:v>
                </c:pt>
                <c:pt idx="187">
                  <c:v>8001811.9333333336</c:v>
                </c:pt>
                <c:pt idx="188">
                  <c:v>8232210.9333333336</c:v>
                </c:pt>
                <c:pt idx="189">
                  <c:v>8776922.666666666</c:v>
                </c:pt>
                <c:pt idx="190">
                  <c:v>9291761.6333333328</c:v>
                </c:pt>
                <c:pt idx="191">
                  <c:v>8846780.9000000004</c:v>
                </c:pt>
                <c:pt idx="192">
                  <c:v>8617788.5999999996</c:v>
                </c:pt>
                <c:pt idx="193">
                  <c:v>8462526.1999999993</c:v>
                </c:pt>
                <c:pt idx="194">
                  <c:v>8401879.9666666668</c:v>
                </c:pt>
                <c:pt idx="195">
                  <c:v>8273488.9000000004</c:v>
                </c:pt>
                <c:pt idx="196">
                  <c:v>8295908.7999999998</c:v>
                </c:pt>
                <c:pt idx="197">
                  <c:v>8265807.166666667</c:v>
                </c:pt>
                <c:pt idx="198">
                  <c:v>8230384.5</c:v>
                </c:pt>
                <c:pt idx="199">
                  <c:v>8178136.4333333336</c:v>
                </c:pt>
                <c:pt idx="200">
                  <c:v>8590718.9666666668</c:v>
                </c:pt>
                <c:pt idx="201">
                  <c:v>8029082.166666667</c:v>
                </c:pt>
                <c:pt idx="202">
                  <c:v>7798118.5999999996</c:v>
                </c:pt>
                <c:pt idx="203">
                  <c:v>8371054.4333333336</c:v>
                </c:pt>
                <c:pt idx="204">
                  <c:v>7361374.0999999996</c:v>
                </c:pt>
                <c:pt idx="205">
                  <c:v>7105080.7333333334</c:v>
                </c:pt>
                <c:pt idx="206">
                  <c:v>6565342.7000000002</c:v>
                </c:pt>
                <c:pt idx="207">
                  <c:v>6891182.166666667</c:v>
                </c:pt>
                <c:pt idx="208">
                  <c:v>6519922.2666666666</c:v>
                </c:pt>
                <c:pt idx="209">
                  <c:v>5862199.9666666668</c:v>
                </c:pt>
                <c:pt idx="210">
                  <c:v>6121600.7000000002</c:v>
                </c:pt>
                <c:pt idx="211">
                  <c:v>5017199.0666666664</c:v>
                </c:pt>
                <c:pt idx="212">
                  <c:v>5234395.166666667</c:v>
                </c:pt>
                <c:pt idx="213">
                  <c:v>5781335.2333333334</c:v>
                </c:pt>
                <c:pt idx="214">
                  <c:v>4900814.7333333334</c:v>
                </c:pt>
                <c:pt idx="215">
                  <c:v>4989125.3666666662</c:v>
                </c:pt>
                <c:pt idx="216">
                  <c:v>4836137.4000000004</c:v>
                </c:pt>
                <c:pt idx="217">
                  <c:v>4566020.4333333336</c:v>
                </c:pt>
                <c:pt idx="218">
                  <c:v>4549703.333333333</c:v>
                </c:pt>
                <c:pt idx="219">
                  <c:v>5199862.333333333</c:v>
                </c:pt>
                <c:pt idx="220">
                  <c:v>4659456.8</c:v>
                </c:pt>
                <c:pt idx="221">
                  <c:v>4716769</c:v>
                </c:pt>
                <c:pt idx="222">
                  <c:v>4854362.4333333336</c:v>
                </c:pt>
                <c:pt idx="223">
                  <c:v>5253441.5999999996</c:v>
                </c:pt>
                <c:pt idx="224">
                  <c:v>5009767.6333333338</c:v>
                </c:pt>
                <c:pt idx="225">
                  <c:v>5540480.7666666666</c:v>
                </c:pt>
                <c:pt idx="226">
                  <c:v>5351195.8666666662</c:v>
                </c:pt>
                <c:pt idx="227">
                  <c:v>5548661.166666667</c:v>
                </c:pt>
                <c:pt idx="228">
                  <c:v>6203296.2666666666</c:v>
                </c:pt>
                <c:pt idx="229">
                  <c:v>5684809.0333333332</c:v>
                </c:pt>
                <c:pt idx="230">
                  <c:v>5703720.7999999998</c:v>
                </c:pt>
                <c:pt idx="231">
                  <c:v>6186916.0333333332</c:v>
                </c:pt>
                <c:pt idx="232">
                  <c:v>6461416.9000000004</c:v>
                </c:pt>
                <c:pt idx="233">
                  <c:v>6890783.7333333334</c:v>
                </c:pt>
                <c:pt idx="234">
                  <c:v>7248925.7000000002</c:v>
                </c:pt>
                <c:pt idx="235">
                  <c:v>6398210.9666666668</c:v>
                </c:pt>
                <c:pt idx="236">
                  <c:v>6408576.0999999996</c:v>
                </c:pt>
                <c:pt idx="237">
                  <c:v>6152249.1333333338</c:v>
                </c:pt>
                <c:pt idx="238">
                  <c:v>6364171.333333333</c:v>
                </c:pt>
                <c:pt idx="239">
                  <c:v>7350007.4666666668</c:v>
                </c:pt>
                <c:pt idx="240">
                  <c:v>6823638.4666666668</c:v>
                </c:pt>
                <c:pt idx="241">
                  <c:v>9155943.1999999993</c:v>
                </c:pt>
                <c:pt idx="242">
                  <c:v>8675847.7666666675</c:v>
                </c:pt>
                <c:pt idx="243">
                  <c:v>8661616.5999999996</c:v>
                </c:pt>
                <c:pt idx="244">
                  <c:v>10004681.633333333</c:v>
                </c:pt>
                <c:pt idx="245">
                  <c:v>10358581</c:v>
                </c:pt>
                <c:pt idx="246">
                  <c:v>10620750.166666666</c:v>
                </c:pt>
                <c:pt idx="247">
                  <c:v>11621761.433333334</c:v>
                </c:pt>
                <c:pt idx="248">
                  <c:v>13340914.433333334</c:v>
                </c:pt>
                <c:pt idx="249">
                  <c:v>11978040.266666668</c:v>
                </c:pt>
                <c:pt idx="250">
                  <c:v>11732210.733333332</c:v>
                </c:pt>
                <c:pt idx="251">
                  <c:v>12258899.033333333</c:v>
                </c:pt>
                <c:pt idx="252">
                  <c:v>12847862.9</c:v>
                </c:pt>
                <c:pt idx="253">
                  <c:v>13035712.300000001</c:v>
                </c:pt>
                <c:pt idx="254">
                  <c:v>13849274.366666667</c:v>
                </c:pt>
                <c:pt idx="255">
                  <c:v>14039121.800000001</c:v>
                </c:pt>
                <c:pt idx="256">
                  <c:v>14270089.1</c:v>
                </c:pt>
                <c:pt idx="257">
                  <c:v>13761732.4</c:v>
                </c:pt>
                <c:pt idx="258">
                  <c:v>13170995.9</c:v>
                </c:pt>
                <c:pt idx="259">
                  <c:v>13542822</c:v>
                </c:pt>
                <c:pt idx="260">
                  <c:v>12470551.466666667</c:v>
                </c:pt>
                <c:pt idx="261">
                  <c:v>12329411.800000001</c:v>
                </c:pt>
                <c:pt idx="262">
                  <c:v>12717064.766666668</c:v>
                </c:pt>
                <c:pt idx="263">
                  <c:v>12316855.233333332</c:v>
                </c:pt>
                <c:pt idx="264">
                  <c:v>12232270.833333334</c:v>
                </c:pt>
                <c:pt idx="265">
                  <c:v>13132422.300000001</c:v>
                </c:pt>
                <c:pt idx="266">
                  <c:v>13522962.333333334</c:v>
                </c:pt>
                <c:pt idx="267">
                  <c:v>13363280.6</c:v>
                </c:pt>
                <c:pt idx="268">
                  <c:v>12776687.933333334</c:v>
                </c:pt>
                <c:pt idx="269">
                  <c:v>11497218</c:v>
                </c:pt>
                <c:pt idx="270">
                  <c:v>11806571.333333334</c:v>
                </c:pt>
                <c:pt idx="271">
                  <c:v>10244997.966666667</c:v>
                </c:pt>
                <c:pt idx="272">
                  <c:v>10847547.033333333</c:v>
                </c:pt>
                <c:pt idx="273">
                  <c:v>10312422</c:v>
                </c:pt>
                <c:pt idx="274">
                  <c:v>9304821.5333333332</c:v>
                </c:pt>
                <c:pt idx="275">
                  <c:v>9127358.4666666668</c:v>
                </c:pt>
                <c:pt idx="276">
                  <c:v>9103300.5</c:v>
                </c:pt>
                <c:pt idx="277">
                  <c:v>8629669.3000000007</c:v>
                </c:pt>
                <c:pt idx="278">
                  <c:v>6493727.666666667</c:v>
                </c:pt>
                <c:pt idx="279">
                  <c:v>7516292.9333333336</c:v>
                </c:pt>
                <c:pt idx="280">
                  <c:v>7605807.5999999996</c:v>
                </c:pt>
                <c:pt idx="281">
                  <c:v>6979583.0999999996</c:v>
                </c:pt>
                <c:pt idx="282">
                  <c:v>7487340.9333333336</c:v>
                </c:pt>
                <c:pt idx="283">
                  <c:v>7228596</c:v>
                </c:pt>
                <c:pt idx="284">
                  <c:v>5951703.7666666666</c:v>
                </c:pt>
                <c:pt idx="285">
                  <c:v>5636754.9000000004</c:v>
                </c:pt>
                <c:pt idx="286">
                  <c:v>5488358.5</c:v>
                </c:pt>
                <c:pt idx="287">
                  <c:v>6116221.833333333</c:v>
                </c:pt>
                <c:pt idx="288">
                  <c:v>6489507</c:v>
                </c:pt>
                <c:pt idx="289">
                  <c:v>6899360.666666667</c:v>
                </c:pt>
                <c:pt idx="290">
                  <c:v>8310754.2666666666</c:v>
                </c:pt>
                <c:pt idx="291">
                  <c:v>7789393.0333333332</c:v>
                </c:pt>
                <c:pt idx="292">
                  <c:v>6616926.7999999998</c:v>
                </c:pt>
                <c:pt idx="293">
                  <c:v>7187498.9666666668</c:v>
                </c:pt>
                <c:pt idx="294">
                  <c:v>6987414.3666666662</c:v>
                </c:pt>
                <c:pt idx="295">
                  <c:v>7598863.4000000004</c:v>
                </c:pt>
                <c:pt idx="296">
                  <c:v>7954604.0999999996</c:v>
                </c:pt>
                <c:pt idx="297">
                  <c:v>8081174.4333333336</c:v>
                </c:pt>
                <c:pt idx="298">
                  <c:v>8233930.9666666668</c:v>
                </c:pt>
                <c:pt idx="299">
                  <c:v>9247051</c:v>
                </c:pt>
                <c:pt idx="300">
                  <c:v>9240412.1333333328</c:v>
                </c:pt>
                <c:pt idx="301">
                  <c:v>8996197.3666666672</c:v>
                </c:pt>
                <c:pt idx="302">
                  <c:v>7706854</c:v>
                </c:pt>
                <c:pt idx="303">
                  <c:v>7700897.9666666668</c:v>
                </c:pt>
                <c:pt idx="304">
                  <c:v>8674506</c:v>
                </c:pt>
                <c:pt idx="305">
                  <c:v>9247983.0333333332</c:v>
                </c:pt>
                <c:pt idx="306">
                  <c:v>8867092.4000000004</c:v>
                </c:pt>
                <c:pt idx="307">
                  <c:v>8704326.5999999996</c:v>
                </c:pt>
                <c:pt idx="308">
                  <c:v>8676242</c:v>
                </c:pt>
                <c:pt idx="309">
                  <c:v>8139433.8666666662</c:v>
                </c:pt>
                <c:pt idx="310">
                  <c:v>8918914.4000000004</c:v>
                </c:pt>
                <c:pt idx="311">
                  <c:v>8839343.8000000007</c:v>
                </c:pt>
                <c:pt idx="312">
                  <c:v>8967874.833333334</c:v>
                </c:pt>
                <c:pt idx="313">
                  <c:v>8839988.0666666664</c:v>
                </c:pt>
                <c:pt idx="314">
                  <c:v>9361555.1999999993</c:v>
                </c:pt>
                <c:pt idx="315">
                  <c:v>9352798.9666666668</c:v>
                </c:pt>
                <c:pt idx="316">
                  <c:v>9349865.5999999996</c:v>
                </c:pt>
                <c:pt idx="317">
                  <c:v>9819041.6999999993</c:v>
                </c:pt>
                <c:pt idx="318">
                  <c:v>9729006.2333333325</c:v>
                </c:pt>
                <c:pt idx="319">
                  <c:v>10138968.633333333</c:v>
                </c:pt>
                <c:pt idx="320">
                  <c:v>9335408.6999999993</c:v>
                </c:pt>
                <c:pt idx="321">
                  <c:v>9180684.9666666668</c:v>
                </c:pt>
                <c:pt idx="322">
                  <c:v>10192009.833333334</c:v>
                </c:pt>
                <c:pt idx="323">
                  <c:v>9877240.2666666675</c:v>
                </c:pt>
                <c:pt idx="324">
                  <c:v>9885959</c:v>
                </c:pt>
                <c:pt idx="325">
                  <c:v>9430568.9333333336</c:v>
                </c:pt>
                <c:pt idx="326">
                  <c:v>8844756</c:v>
                </c:pt>
                <c:pt idx="327">
                  <c:v>8829424.2666666675</c:v>
                </c:pt>
                <c:pt idx="328">
                  <c:v>9822831.2666666675</c:v>
                </c:pt>
                <c:pt idx="329">
                  <c:v>9761756.9000000004</c:v>
                </c:pt>
                <c:pt idx="330">
                  <c:v>9350753.4333333336</c:v>
                </c:pt>
                <c:pt idx="331">
                  <c:v>11348115.6</c:v>
                </c:pt>
                <c:pt idx="332">
                  <c:v>12168191.366666667</c:v>
                </c:pt>
                <c:pt idx="333">
                  <c:v>13068914.333333334</c:v>
                </c:pt>
                <c:pt idx="334">
                  <c:v>14173810.333333334</c:v>
                </c:pt>
                <c:pt idx="335">
                  <c:v>13996070.266666668</c:v>
                </c:pt>
                <c:pt idx="336">
                  <c:v>14530698.666666666</c:v>
                </c:pt>
                <c:pt idx="337">
                  <c:v>15008725.866666667</c:v>
                </c:pt>
                <c:pt idx="338">
                  <c:v>15003646.233333332</c:v>
                </c:pt>
                <c:pt idx="339">
                  <c:v>15796541.766666668</c:v>
                </c:pt>
                <c:pt idx="340">
                  <c:v>15074973.833333334</c:v>
                </c:pt>
                <c:pt idx="341">
                  <c:v>15374208.266666668</c:v>
                </c:pt>
                <c:pt idx="342">
                  <c:v>14968816.800000001</c:v>
                </c:pt>
                <c:pt idx="343">
                  <c:v>15106968.133333333</c:v>
                </c:pt>
                <c:pt idx="344">
                  <c:v>15012081.766666668</c:v>
                </c:pt>
                <c:pt idx="345">
                  <c:v>14783519.233333332</c:v>
                </c:pt>
                <c:pt idx="346">
                  <c:v>15038547.833333334</c:v>
                </c:pt>
                <c:pt idx="347">
                  <c:v>14980534.4</c:v>
                </c:pt>
                <c:pt idx="348">
                  <c:v>14222697.866666667</c:v>
                </c:pt>
                <c:pt idx="349">
                  <c:v>13273074.466666667</c:v>
                </c:pt>
                <c:pt idx="350">
                  <c:v>12792744.766666668</c:v>
                </c:pt>
                <c:pt idx="351">
                  <c:v>14256588.133333333</c:v>
                </c:pt>
                <c:pt idx="352">
                  <c:v>13635822.966666667</c:v>
                </c:pt>
                <c:pt idx="353">
                  <c:v>13138931</c:v>
                </c:pt>
                <c:pt idx="354">
                  <c:v>13927220.966666667</c:v>
                </c:pt>
                <c:pt idx="355">
                  <c:v>13673715.666666666</c:v>
                </c:pt>
                <c:pt idx="356">
                  <c:v>14023699.800000001</c:v>
                </c:pt>
                <c:pt idx="357">
                  <c:v>14412660.733333332</c:v>
                </c:pt>
                <c:pt idx="358">
                  <c:v>14437459.433333334</c:v>
                </c:pt>
                <c:pt idx="359">
                  <c:v>14597595.566666666</c:v>
                </c:pt>
                <c:pt idx="360">
                  <c:v>14580314.566666666</c:v>
                </c:pt>
                <c:pt idx="361">
                  <c:v>12793698.233333332</c:v>
                </c:pt>
                <c:pt idx="362">
                  <c:v>12981684.433333334</c:v>
                </c:pt>
                <c:pt idx="363">
                  <c:v>12263653.466666667</c:v>
                </c:pt>
                <c:pt idx="364">
                  <c:v>11185039.5</c:v>
                </c:pt>
              </c:numCache>
            </c:numRef>
          </c:val>
          <c:smooth val="0"/>
        </c:ser>
        <c:dLbls>
          <c:showLegendKey val="0"/>
          <c:showVal val="0"/>
          <c:showCatName val="0"/>
          <c:showSerName val="0"/>
          <c:showPercent val="0"/>
          <c:showBubbleSize val="0"/>
        </c:dLbls>
        <c:marker val="1"/>
        <c:smooth val="0"/>
        <c:axId val="259505536"/>
        <c:axId val="259511424"/>
      </c:lineChart>
      <c:dateAx>
        <c:axId val="259505536"/>
        <c:scaling>
          <c:orientation val="minMax"/>
        </c:scaling>
        <c:delete val="0"/>
        <c:axPos val="b"/>
        <c:numFmt formatCode="m/d/yyyy" sourceLinked="1"/>
        <c:majorTickMark val="out"/>
        <c:minorTickMark val="none"/>
        <c:tickLblPos val="nextTo"/>
        <c:crossAx val="259511424"/>
        <c:crosses val="autoZero"/>
        <c:auto val="1"/>
        <c:lblOffset val="100"/>
        <c:baseTimeUnit val="days"/>
      </c:dateAx>
      <c:valAx>
        <c:axId val="259511424"/>
        <c:scaling>
          <c:orientation val="minMax"/>
        </c:scaling>
        <c:delete val="0"/>
        <c:axPos val="l"/>
        <c:majorGridlines/>
        <c:title>
          <c:tx>
            <c:rich>
              <a:bodyPr rot="-5400000" vert="horz"/>
              <a:lstStyle/>
              <a:p>
                <a:pPr>
                  <a:defRPr/>
                </a:pPr>
                <a:r>
                  <a:rPr lang="en-GB"/>
                  <a:t>kWh</a:t>
                </a:r>
              </a:p>
            </c:rich>
          </c:tx>
          <c:overlay val="0"/>
        </c:title>
        <c:numFmt formatCode="#,##0" sourceLinked="1"/>
        <c:majorTickMark val="out"/>
        <c:minorTickMark val="none"/>
        <c:tickLblPos val="nextTo"/>
        <c:crossAx val="259505536"/>
        <c:crosses val="autoZero"/>
        <c:crossBetween val="between"/>
        <c:dispUnits>
          <c:builtInUnit val="millions"/>
          <c:dispUnitsLbl/>
        </c:dispUnits>
      </c:valAx>
      <c:spPr>
        <a:solidFill>
          <a:schemeClr val="bg1">
            <a:lumMod val="85000"/>
          </a:schemeClr>
        </a:solidFill>
      </c:spPr>
    </c:plotArea>
    <c:legend>
      <c:legendPos val="b"/>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Shrinkage</a:t>
            </a:r>
            <a:r>
              <a:rPr lang="en-GB" baseline="0"/>
              <a:t> Breakdown (GWh) 2007 - 2018</a:t>
            </a:r>
            <a:endParaRPr lang="en-GB"/>
          </a:p>
        </c:rich>
      </c:tx>
      <c:layout/>
      <c:overlay val="0"/>
    </c:title>
    <c:autoTitleDeleted val="0"/>
    <c:plotArea>
      <c:layout>
        <c:manualLayout>
          <c:layoutTarget val="inner"/>
          <c:xMode val="edge"/>
          <c:yMode val="edge"/>
          <c:x val="8.8463990954860988E-2"/>
          <c:y val="8.1326402651007476E-2"/>
          <c:w val="0.82192663786849129"/>
          <c:h val="0.82708303417679918"/>
        </c:manualLayout>
      </c:layout>
      <c:barChart>
        <c:barDir val="col"/>
        <c:grouping val="stacked"/>
        <c:varyColors val="0"/>
        <c:ser>
          <c:idx val="0"/>
          <c:order val="0"/>
          <c:tx>
            <c:strRef>
              <c:f>'Data for Shrinkage Values WS'!$D$3</c:f>
              <c:strCache>
                <c:ptCount val="1"/>
                <c:pt idx="0">
                  <c:v>UAG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WS'!$D$4:$D$14</c:f>
              <c:numCache>
                <c:formatCode>#,##0.00</c:formatCode>
                <c:ptCount val="11"/>
                <c:pt idx="0">
                  <c:v>1398.285363</c:v>
                </c:pt>
                <c:pt idx="1">
                  <c:v>3530.9570829999998</c:v>
                </c:pt>
                <c:pt idx="2">
                  <c:v>7550.9835030000004</c:v>
                </c:pt>
                <c:pt idx="3">
                  <c:v>5995.9311889999999</c:v>
                </c:pt>
                <c:pt idx="4">
                  <c:v>4736.6304970000001</c:v>
                </c:pt>
                <c:pt idx="5">
                  <c:v>2873.5798279999999</c:v>
                </c:pt>
                <c:pt idx="6">
                  <c:v>2651.0416289999998</c:v>
                </c:pt>
                <c:pt idx="7">
                  <c:v>2131.9383819999998</c:v>
                </c:pt>
                <c:pt idx="8">
                  <c:v>2761.7727759999998</c:v>
                </c:pt>
                <c:pt idx="9">
                  <c:v>1271.668602</c:v>
                </c:pt>
                <c:pt idx="10">
                  <c:v>541.64134899999999</c:v>
                </c:pt>
              </c:numCache>
            </c:numRef>
          </c:val>
        </c:ser>
        <c:ser>
          <c:idx val="1"/>
          <c:order val="1"/>
          <c:tx>
            <c:strRef>
              <c:f>'Data for Shrinkage Values WS'!$F$3</c:f>
              <c:strCache>
                <c:ptCount val="1"/>
                <c:pt idx="0">
                  <c:v>OUG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WS'!$F$4:$F$14</c:f>
              <c:numCache>
                <c:formatCode>#,##0.00</c:formatCode>
                <c:ptCount val="11"/>
                <c:pt idx="0">
                  <c:v>4278.3916170000002</c:v>
                </c:pt>
                <c:pt idx="1">
                  <c:v>3893.8859040000002</c:v>
                </c:pt>
                <c:pt idx="2">
                  <c:v>2436.9675520000001</c:v>
                </c:pt>
                <c:pt idx="3">
                  <c:v>2316.568777</c:v>
                </c:pt>
                <c:pt idx="4">
                  <c:v>1420.0933050000001</c:v>
                </c:pt>
                <c:pt idx="5">
                  <c:v>1834.9589249999999</c:v>
                </c:pt>
                <c:pt idx="6">
                  <c:v>1548.0317399999999</c:v>
                </c:pt>
                <c:pt idx="7">
                  <c:v>1357.7294999999999</c:v>
                </c:pt>
                <c:pt idx="8">
                  <c:v>1457.8174280000001</c:v>
                </c:pt>
                <c:pt idx="9">
                  <c:v>2649.963632</c:v>
                </c:pt>
                <c:pt idx="10">
                  <c:v>2198.4394550000002</c:v>
                </c:pt>
              </c:numCache>
            </c:numRef>
          </c:val>
        </c:ser>
        <c:ser>
          <c:idx val="2"/>
          <c:order val="2"/>
          <c:tx>
            <c:strRef>
              <c:f>'Data for Shrinkage Values WS'!$H$3</c:f>
              <c:strCache>
                <c:ptCount val="1"/>
                <c:pt idx="0">
                  <c:v>CVS (GWh)</c:v>
                </c:pt>
              </c:strCache>
            </c:strRef>
          </c:tx>
          <c:invertIfNegative val="0"/>
          <c:cat>
            <c:strRef>
              <c:f>'Data for Shrinkage Values WS'!$B$4:$B$14</c:f>
              <c:strCache>
                <c:ptCount val="11"/>
                <c:pt idx="0">
                  <c:v>2007 - 2008</c:v>
                </c:pt>
                <c:pt idx="1">
                  <c:v>2008 - 2009</c:v>
                </c:pt>
                <c:pt idx="2">
                  <c:v>2009 - 2010</c:v>
                </c:pt>
                <c:pt idx="3">
                  <c:v>2010 - 2011</c:v>
                </c:pt>
                <c:pt idx="4">
                  <c:v>2011 - 2012</c:v>
                </c:pt>
                <c:pt idx="5">
                  <c:v>2012 - 2013</c:v>
                </c:pt>
                <c:pt idx="6">
                  <c:v>2013 - 2014</c:v>
                </c:pt>
                <c:pt idx="7">
                  <c:v>2014 - 2015</c:v>
                </c:pt>
                <c:pt idx="8">
                  <c:v>2015 - 2016</c:v>
                </c:pt>
                <c:pt idx="9">
                  <c:v>2016 - 2017</c:v>
                </c:pt>
                <c:pt idx="10">
                  <c:v>2017 - 2018</c:v>
                </c:pt>
              </c:strCache>
            </c:strRef>
          </c:cat>
          <c:val>
            <c:numRef>
              <c:f>'Data for Shrinkage Values WS'!$H$4:$H$14</c:f>
              <c:numCache>
                <c:formatCode>#,##0.00</c:formatCode>
                <c:ptCount val="11"/>
                <c:pt idx="0">
                  <c:v>-4.5794410000000001</c:v>
                </c:pt>
                <c:pt idx="1">
                  <c:v>7.7330870000000003</c:v>
                </c:pt>
                <c:pt idx="2">
                  <c:v>21.543637</c:v>
                </c:pt>
                <c:pt idx="3">
                  <c:v>41.686680000000003</c:v>
                </c:pt>
                <c:pt idx="4">
                  <c:v>42.855232000000001</c:v>
                </c:pt>
                <c:pt idx="5">
                  <c:v>15.137356</c:v>
                </c:pt>
                <c:pt idx="6">
                  <c:v>5.802575</c:v>
                </c:pt>
                <c:pt idx="7">
                  <c:v>27.038959999999999</c:v>
                </c:pt>
                <c:pt idx="8">
                  <c:v>70.930430000000001</c:v>
                </c:pt>
                <c:pt idx="9">
                  <c:v>50.614196999999997</c:v>
                </c:pt>
                <c:pt idx="10">
                  <c:v>93.504141000000004</c:v>
                </c:pt>
              </c:numCache>
            </c:numRef>
          </c:val>
        </c:ser>
        <c:dLbls>
          <c:showLegendKey val="0"/>
          <c:showVal val="0"/>
          <c:showCatName val="0"/>
          <c:showSerName val="0"/>
          <c:showPercent val="0"/>
          <c:showBubbleSize val="0"/>
        </c:dLbls>
        <c:gapWidth val="150"/>
        <c:overlap val="100"/>
        <c:axId val="265129984"/>
        <c:axId val="265131520"/>
      </c:barChart>
      <c:catAx>
        <c:axId val="265129984"/>
        <c:scaling>
          <c:orientation val="minMax"/>
        </c:scaling>
        <c:delete val="0"/>
        <c:axPos val="b"/>
        <c:majorTickMark val="out"/>
        <c:minorTickMark val="none"/>
        <c:tickLblPos val="nextTo"/>
        <c:txPr>
          <a:bodyPr rot="3180000"/>
          <a:lstStyle/>
          <a:p>
            <a:pPr>
              <a:defRPr/>
            </a:pPr>
            <a:endParaRPr lang="en-US"/>
          </a:p>
        </c:txPr>
        <c:crossAx val="265131520"/>
        <c:crosses val="autoZero"/>
        <c:auto val="1"/>
        <c:lblAlgn val="ctr"/>
        <c:lblOffset val="100"/>
        <c:noMultiLvlLbl val="0"/>
      </c:catAx>
      <c:valAx>
        <c:axId val="265131520"/>
        <c:scaling>
          <c:orientation val="minMax"/>
        </c:scaling>
        <c:delete val="0"/>
        <c:axPos val="l"/>
        <c:majorGridlines/>
        <c:title>
          <c:tx>
            <c:rich>
              <a:bodyPr rot="-5400000" vert="horz"/>
              <a:lstStyle/>
              <a:p>
                <a:pPr>
                  <a:defRPr/>
                </a:pPr>
                <a:r>
                  <a:rPr lang="en-GB"/>
                  <a:t>GWh</a:t>
                </a:r>
              </a:p>
            </c:rich>
          </c:tx>
          <c:layout/>
          <c:overlay val="0"/>
        </c:title>
        <c:numFmt formatCode="#,##0.00" sourceLinked="1"/>
        <c:majorTickMark val="out"/>
        <c:minorTickMark val="none"/>
        <c:tickLblPos val="nextTo"/>
        <c:crossAx val="265129984"/>
        <c:crosses val="autoZero"/>
        <c:crossBetween val="between"/>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9806</xdr:colOff>
      <xdr:row>1</xdr:row>
      <xdr:rowOff>0</xdr:rowOff>
    </xdr:from>
    <xdr:to>
      <xdr:col>21</xdr:col>
      <xdr:colOff>525277</xdr:colOff>
      <xdr:row>25</xdr:row>
      <xdr:rowOff>55190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9806</xdr:colOff>
      <xdr:row>27</xdr:row>
      <xdr:rowOff>11766</xdr:rowOff>
    </xdr:from>
    <xdr:to>
      <xdr:col>21</xdr:col>
      <xdr:colOff>528637</xdr:colOff>
      <xdr:row>49</xdr:row>
      <xdr:rowOff>130829</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51</xdr:row>
      <xdr:rowOff>47625</xdr:rowOff>
    </xdr:from>
    <xdr:to>
      <xdr:col>21</xdr:col>
      <xdr:colOff>605117</xdr:colOff>
      <xdr:row>75</xdr:row>
      <xdr:rowOff>28855</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9806</xdr:colOff>
      <xdr:row>76</xdr:row>
      <xdr:rowOff>92449</xdr:rowOff>
    </xdr:from>
    <xdr:to>
      <xdr:col>21</xdr:col>
      <xdr:colOff>558894</xdr:colOff>
      <xdr:row>104</xdr:row>
      <xdr:rowOff>151841</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4481</xdr:colOff>
      <xdr:row>3</xdr:row>
      <xdr:rowOff>14287</xdr:rowOff>
    </xdr:from>
    <xdr:to>
      <xdr:col>22</xdr:col>
      <xdr:colOff>0</xdr:colOff>
      <xdr:row>28</xdr:row>
      <xdr:rowOff>33618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29</xdr:row>
      <xdr:rowOff>128587</xdr:rowOff>
    </xdr:from>
    <xdr:to>
      <xdr:col>21</xdr:col>
      <xdr:colOff>593911</xdr:colOff>
      <xdr:row>53</xdr:row>
      <xdr:rowOff>44823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605117</xdr:colOff>
      <xdr:row>55</xdr:row>
      <xdr:rowOff>0</xdr:rowOff>
    </xdr:from>
    <xdr:to>
      <xdr:col>22</xdr:col>
      <xdr:colOff>89646</xdr:colOff>
      <xdr:row>79</xdr:row>
      <xdr:rowOff>112059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81</xdr:row>
      <xdr:rowOff>12327</xdr:rowOff>
    </xdr:from>
    <xdr:to>
      <xdr:col>22</xdr:col>
      <xdr:colOff>33618</xdr:colOff>
      <xdr:row>110</xdr:row>
      <xdr:rowOff>56031</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71156</xdr:colOff>
      <xdr:row>1</xdr:row>
      <xdr:rowOff>53229</xdr:rowOff>
    </xdr:from>
    <xdr:to>
      <xdr:col>12</xdr:col>
      <xdr:colOff>147356</xdr:colOff>
      <xdr:row>39</xdr:row>
      <xdr:rowOff>143436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andT/Perf/EngyPerf_WAHQ/Energy%20Balancing/Shrinkage/1.%20Shrinkage%20Analysis/GCS%20UAG%20Tracker%20-%20ver%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2 Data"/>
      <sheetName val="UAG Tracker"/>
      <sheetName val="UAG Tracker Data"/>
      <sheetName val="GEM Tracker"/>
      <sheetName val="Ofgem UAG Report"/>
      <sheetName val="D+2 &amp; D+6 Comparison"/>
      <sheetName val="Shrinkage Graphs"/>
      <sheetName val="Inputs Graphs"/>
      <sheetName val="Outputs Graphs"/>
      <sheetName val="Spreadsheet Description"/>
      <sheetName val="Version Control"/>
    </sheetNames>
    <sheetDataSet>
      <sheetData sheetId="0">
        <row r="623">
          <cell r="AB623">
            <v>6755937</v>
          </cell>
          <cell r="AC623">
            <v>241803</v>
          </cell>
          <cell r="AD623">
            <v>15342598</v>
          </cell>
        </row>
        <row r="624">
          <cell r="AB624">
            <v>7604219</v>
          </cell>
          <cell r="AC624">
            <v>-738624</v>
          </cell>
          <cell r="AD624">
            <v>-15658125</v>
          </cell>
        </row>
        <row r="625">
          <cell r="AB625">
            <v>6491744</v>
          </cell>
          <cell r="AC625">
            <v>327398</v>
          </cell>
          <cell r="AD625">
            <v>26015403</v>
          </cell>
        </row>
        <row r="626">
          <cell r="AB626">
            <v>4853061</v>
          </cell>
          <cell r="AC626">
            <v>275905</v>
          </cell>
          <cell r="AD626">
            <v>5051025</v>
          </cell>
        </row>
        <row r="627">
          <cell r="AB627">
            <v>4548355</v>
          </cell>
          <cell r="AC627">
            <v>483044</v>
          </cell>
          <cell r="AD627">
            <v>-16688992</v>
          </cell>
        </row>
        <row r="628">
          <cell r="AB628">
            <v>3579529</v>
          </cell>
          <cell r="AC628">
            <v>1061787</v>
          </cell>
          <cell r="AD628">
            <v>23421405</v>
          </cell>
        </row>
        <row r="629">
          <cell r="AB629">
            <v>3626281</v>
          </cell>
          <cell r="AC629">
            <v>778778</v>
          </cell>
          <cell r="AD629">
            <v>16971481</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63"/>
  <sheetViews>
    <sheetView tabSelected="1" zoomScale="90" zoomScaleNormal="90" workbookViewId="0">
      <pane xSplit="1" ySplit="1" topLeftCell="B4038" activePane="bottomRight" state="frozen"/>
      <selection pane="topRight" activeCell="B1" sqref="B1"/>
      <selection pane="bottomLeft" activeCell="A2" sqref="A2"/>
      <selection pane="bottomRight" activeCell="C4053" sqref="C4053"/>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29">
        <v>39173</v>
      </c>
      <c r="B33" s="26">
        <v>-4128508</v>
      </c>
      <c r="C33" s="26">
        <v>14529804</v>
      </c>
      <c r="D33" s="26">
        <v>-273363</v>
      </c>
      <c r="E33" s="26">
        <f t="shared" si="0"/>
        <v>10127933</v>
      </c>
      <c r="F33" s="28"/>
      <c r="G33" s="26">
        <f t="shared" ref="G33:J33" si="2">AVERAGE(B4:B33)</f>
        <v>264634.63333333336</v>
      </c>
      <c r="H33" s="26">
        <f t="shared" si="2"/>
        <v>18326424.300000001</v>
      </c>
      <c r="I33" s="26">
        <f t="shared" si="2"/>
        <v>63490.244444444434</v>
      </c>
      <c r="J33" s="2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29">
        <v>39203</v>
      </c>
      <c r="B63" s="26">
        <v>948054</v>
      </c>
      <c r="C63" s="26">
        <v>11762927</v>
      </c>
      <c r="D63" s="26">
        <v>53037</v>
      </c>
      <c r="E63" s="26">
        <f t="shared" si="0"/>
        <v>12764018</v>
      </c>
      <c r="F63" s="28"/>
      <c r="G63" s="26">
        <f t="shared" ref="G63:J63" si="32">AVERAGE(B34:B63)</f>
        <v>-2319548.8333333335</v>
      </c>
      <c r="H63" s="26">
        <f t="shared" si="32"/>
        <v>13322911.433333334</v>
      </c>
      <c r="I63" s="26">
        <f t="shared" si="32"/>
        <v>-76357.066666666666</v>
      </c>
      <c r="J63" s="2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29">
        <v>39234</v>
      </c>
      <c r="B94" s="26">
        <v>15282529</v>
      </c>
      <c r="C94" s="26">
        <v>6205275</v>
      </c>
      <c r="D94" s="26">
        <v>52102</v>
      </c>
      <c r="E94" s="26">
        <f t="shared" si="36"/>
        <v>21539906</v>
      </c>
      <c r="F94" s="28"/>
      <c r="G94" s="26">
        <f t="shared" ref="G94:J94" si="64">AVERAGE(B65:B94)</f>
        <v>2620748.0333333332</v>
      </c>
      <c r="H94" s="26">
        <f t="shared" si="64"/>
        <v>8799792.7666666675</v>
      </c>
      <c r="I94" s="26">
        <f t="shared" si="64"/>
        <v>6701.1333333333332</v>
      </c>
      <c r="J94" s="2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29">
        <v>39264</v>
      </c>
      <c r="B124" s="26">
        <v>26058081</v>
      </c>
      <c r="C124" s="26">
        <v>7170362</v>
      </c>
      <c r="D124" s="26">
        <v>132567</v>
      </c>
      <c r="E124" s="26">
        <f t="shared" si="36"/>
        <v>33361010</v>
      </c>
      <c r="F124" s="28"/>
      <c r="G124" s="26">
        <f t="shared" ref="G124:J124" si="94">AVERAGE(B95:B124)</f>
        <v>5686311.4000000004</v>
      </c>
      <c r="H124" s="26">
        <f t="shared" si="94"/>
        <v>4501581.2</v>
      </c>
      <c r="I124" s="26">
        <f t="shared" si="94"/>
        <v>92848.333333333328</v>
      </c>
      <c r="J124" s="2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29">
        <v>39295</v>
      </c>
      <c r="B155" s="26">
        <v>10493461</v>
      </c>
      <c r="C155" s="26">
        <v>11493023</v>
      </c>
      <c r="D155" s="26">
        <v>-77823</v>
      </c>
      <c r="E155" s="26">
        <f t="shared" si="101"/>
        <v>21908661</v>
      </c>
      <c r="F155" s="28"/>
      <c r="G155" s="26">
        <f t="shared" ref="G155:J155" si="126">AVERAGE(B126:B155)</f>
        <v>8389539.2666666675</v>
      </c>
      <c r="H155" s="26">
        <f t="shared" si="126"/>
        <v>8136489.4333333336</v>
      </c>
      <c r="I155" s="26">
        <f t="shared" si="126"/>
        <v>157366.93333333332</v>
      </c>
      <c r="J155" s="2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29">
        <v>39326</v>
      </c>
      <c r="B186" s="26">
        <v>7861810</v>
      </c>
      <c r="C186" s="26">
        <v>7779254</v>
      </c>
      <c r="D186" s="26">
        <v>-191053</v>
      </c>
      <c r="E186" s="26">
        <f t="shared" si="101"/>
        <v>15450011</v>
      </c>
      <c r="F186" s="28"/>
      <c r="G186" s="26">
        <f t="shared" ref="G186:J186" si="157">AVERAGE(B157:B186)</f>
        <v>1024242.2333333333</v>
      </c>
      <c r="H186" s="26">
        <f t="shared" si="157"/>
        <v>7730722</v>
      </c>
      <c r="I186" s="26">
        <f t="shared" si="157"/>
        <v>-24537.9</v>
      </c>
      <c r="J186" s="2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29">
        <v>39356</v>
      </c>
      <c r="B216" s="26">
        <v>-9758983</v>
      </c>
      <c r="C216" s="26">
        <v>7862510</v>
      </c>
      <c r="D216" s="26">
        <v>-413453</v>
      </c>
      <c r="E216" s="26">
        <f t="shared" si="166"/>
        <v>-2309926</v>
      </c>
      <c r="F216" s="28"/>
      <c r="G216" s="26">
        <f t="shared" ref="G216:J216" si="188">AVERAGE(B187:B216)</f>
        <v>1541167.6333333333</v>
      </c>
      <c r="H216" s="26">
        <f t="shared" si="188"/>
        <v>6795133.2333333334</v>
      </c>
      <c r="I216" s="26">
        <f t="shared" si="188"/>
        <v>-14976.266666666666</v>
      </c>
      <c r="J216" s="2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29">
        <v>39387</v>
      </c>
      <c r="B247" s="26">
        <v>17700486</v>
      </c>
      <c r="C247" s="26">
        <v>7647550</v>
      </c>
      <c r="D247" s="26">
        <v>-88430</v>
      </c>
      <c r="E247" s="26">
        <f t="shared" si="166"/>
        <v>25259606</v>
      </c>
      <c r="F247" s="28"/>
      <c r="G247" s="26">
        <f t="shared" ref="G247:J247" si="219">AVERAGE(B218:B247)</f>
        <v>1294100.3</v>
      </c>
      <c r="H247" s="26">
        <f t="shared" si="219"/>
        <v>11500186.266666668</v>
      </c>
      <c r="I247" s="26">
        <f t="shared" si="219"/>
        <v>-17250.033333333333</v>
      </c>
      <c r="J247" s="2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29">
        <v>39417</v>
      </c>
      <c r="B277" s="26">
        <v>-6103621</v>
      </c>
      <c r="C277" s="26">
        <v>11799816</v>
      </c>
      <c r="D277" s="26">
        <v>-439260</v>
      </c>
      <c r="E277" s="26">
        <f t="shared" si="231"/>
        <v>5256935</v>
      </c>
      <c r="F277" s="28"/>
      <c r="G277" s="26">
        <f t="shared" ref="G277:J277" si="250">AVERAGE(B248:B277)</f>
        <v>2062882.4</v>
      </c>
      <c r="H277" s="26">
        <f t="shared" si="250"/>
        <v>12008610.266666668</v>
      </c>
      <c r="I277" s="26">
        <f t="shared" si="250"/>
        <v>-16433.666666666668</v>
      </c>
      <c r="J277" s="2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29">
        <v>39448</v>
      </c>
      <c r="B308" s="26">
        <v>1167391</v>
      </c>
      <c r="C308" s="26">
        <v>13596569</v>
      </c>
      <c r="D308" s="26">
        <v>-904548</v>
      </c>
      <c r="E308" s="26">
        <f t="shared" si="231"/>
        <v>13859412</v>
      </c>
      <c r="F308" s="28"/>
      <c r="G308" s="26">
        <f t="shared" ref="G308:J308" si="281">AVERAGE(B279:B308)</f>
        <v>10968797.1</v>
      </c>
      <c r="H308" s="26">
        <f t="shared" si="281"/>
        <v>17760875.399999999</v>
      </c>
      <c r="I308" s="26">
        <f t="shared" si="281"/>
        <v>29330.166666666668</v>
      </c>
      <c r="J308" s="2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29">
        <v>39479</v>
      </c>
      <c r="B339" s="26">
        <v>7837070</v>
      </c>
      <c r="C339" s="26">
        <v>18606195</v>
      </c>
      <c r="D339" s="26">
        <v>-972850</v>
      </c>
      <c r="E339" s="26">
        <f t="shared" si="296"/>
        <v>25470415</v>
      </c>
      <c r="F339" s="28"/>
      <c r="G339" s="26">
        <f t="shared" ref="G339:J339" si="313">AVERAGE(B310:B339)</f>
        <v>5717238.9333333336</v>
      </c>
      <c r="H339" s="26">
        <f t="shared" si="313"/>
        <v>15528904.633333333</v>
      </c>
      <c r="I339" s="26">
        <f t="shared" si="313"/>
        <v>-22356.966666666667</v>
      </c>
      <c r="J339" s="2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29">
        <v>39508</v>
      </c>
      <c r="B368" s="26">
        <v>7929115</v>
      </c>
      <c r="C368" s="26">
        <v>15488778</v>
      </c>
      <c r="D368" s="26">
        <v>-207185</v>
      </c>
      <c r="E368" s="26">
        <f t="shared" si="296"/>
        <v>23210708</v>
      </c>
      <c r="F368" s="28"/>
      <c r="G368" s="26">
        <f t="shared" ref="G368:J368" si="342">AVERAGE(B339:B368)</f>
        <v>2013517.5666666667</v>
      </c>
      <c r="H368" s="26">
        <f t="shared" si="342"/>
        <v>17583842.066666666</v>
      </c>
      <c r="I368" s="26">
        <f t="shared" si="342"/>
        <v>-240834.86666666667</v>
      </c>
      <c r="J368" s="2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29">
        <v>39539</v>
      </c>
      <c r="B399" s="26">
        <v>-5321208</v>
      </c>
      <c r="C399" s="26">
        <v>13455917</v>
      </c>
      <c r="D399" s="26">
        <v>918660</v>
      </c>
      <c r="E399" s="26">
        <f t="shared" si="361"/>
        <v>9053369</v>
      </c>
      <c r="F399" s="28"/>
      <c r="G399" s="26">
        <f t="shared" ref="G399:J399" si="374">AVERAGE(B370:B399)</f>
        <v>7558596.4000000004</v>
      </c>
      <c r="H399" s="26">
        <f t="shared" si="374"/>
        <v>16836279.199999999</v>
      </c>
      <c r="I399" s="26">
        <f t="shared" si="374"/>
        <v>11955.366666666667</v>
      </c>
      <c r="J399" s="2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29">
        <v>39569</v>
      </c>
      <c r="B429" s="26">
        <v>-739208</v>
      </c>
      <c r="C429" s="26">
        <v>14432490</v>
      </c>
      <c r="D429" s="26">
        <v>-108832</v>
      </c>
      <c r="E429" s="26">
        <f t="shared" si="361"/>
        <v>13584450</v>
      </c>
      <c r="F429" s="28"/>
      <c r="G429" s="26">
        <f t="shared" ref="G429:J429" si="404">AVERAGE(B400:B429)</f>
        <v>4039866.1666666665</v>
      </c>
      <c r="H429" s="26">
        <f t="shared" si="404"/>
        <v>12386081.800000001</v>
      </c>
      <c r="I429" s="26">
        <f t="shared" si="404"/>
        <v>-183739.4</v>
      </c>
      <c r="J429" s="2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29">
        <v>39600</v>
      </c>
      <c r="B460" s="26">
        <v>-691722</v>
      </c>
      <c r="C460" s="26">
        <v>8763703</v>
      </c>
      <c r="D460" s="26">
        <v>119244</v>
      </c>
      <c r="E460" s="26">
        <f t="shared" si="426"/>
        <v>8191225</v>
      </c>
      <c r="F460" s="28"/>
      <c r="G460" s="26">
        <f t="shared" ref="G460:J460" si="436">AVERAGE(B431:B460)</f>
        <v>8022094.9333333336</v>
      </c>
      <c r="H460" s="26">
        <f t="shared" si="436"/>
        <v>9478914.4000000004</v>
      </c>
      <c r="I460" s="26">
        <f t="shared" si="436"/>
        <v>-103361.8</v>
      </c>
      <c r="J460" s="2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29">
        <v>39630</v>
      </c>
      <c r="B490" s="26">
        <v>19938836</v>
      </c>
      <c r="C490" s="26">
        <v>3293251</v>
      </c>
      <c r="D490" s="26">
        <v>-288775</v>
      </c>
      <c r="E490" s="26">
        <f t="shared" si="426"/>
        <v>22943312</v>
      </c>
      <c r="F490" s="28"/>
      <c r="G490" s="26">
        <f t="shared" ref="G490:J490" si="466">AVERAGE(B461:B490)</f>
        <v>12004798.1</v>
      </c>
      <c r="H490" s="26">
        <f t="shared" si="466"/>
        <v>5997951.5333333332</v>
      </c>
      <c r="I490" s="26">
        <f t="shared" si="466"/>
        <v>-19291.966666666667</v>
      </c>
      <c r="J490" s="2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29">
        <v>39661</v>
      </c>
      <c r="B521" s="26">
        <v>22817699</v>
      </c>
      <c r="C521" s="26">
        <v>3864327</v>
      </c>
      <c r="D521" s="26">
        <v>-221266</v>
      </c>
      <c r="E521" s="26">
        <f t="shared" si="491"/>
        <v>26460760</v>
      </c>
      <c r="F521" s="28"/>
      <c r="G521" s="26">
        <f t="shared" ref="G521:J521" si="498">AVERAGE(B492:B521)</f>
        <v>13563124.699999999</v>
      </c>
      <c r="H521" s="26">
        <f t="shared" si="498"/>
        <v>3636882.7</v>
      </c>
      <c r="I521" s="26">
        <f t="shared" si="498"/>
        <v>91220.866666666669</v>
      </c>
      <c r="J521" s="2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29">
        <v>39692</v>
      </c>
      <c r="B552" s="26">
        <v>46067375</v>
      </c>
      <c r="C552" s="26">
        <v>6118556</v>
      </c>
      <c r="D552" s="26">
        <v>-45583</v>
      </c>
      <c r="E552" s="26">
        <f t="shared" si="491"/>
        <v>52140348</v>
      </c>
      <c r="F552" s="28"/>
      <c r="G552" s="26">
        <f t="shared" ref="G552:J552" si="529">AVERAGE(B523:B552)</f>
        <v>10795809.633333333</v>
      </c>
      <c r="H552" s="26">
        <f t="shared" si="529"/>
        <v>3040350.6666666665</v>
      </c>
      <c r="I552" s="26">
        <f t="shared" si="529"/>
        <v>53513.433333333334</v>
      </c>
      <c r="J552" s="2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29">
        <v>39722</v>
      </c>
      <c r="B582" s="26">
        <v>20489903</v>
      </c>
      <c r="C582" s="26">
        <v>5240886</v>
      </c>
      <c r="D582" s="26">
        <v>-352448</v>
      </c>
      <c r="E582" s="26">
        <f t="shared" si="556"/>
        <v>25378341</v>
      </c>
      <c r="F582" s="28"/>
      <c r="G582" s="26">
        <f t="shared" ref="G582:J582" si="560">AVERAGE(B553:B582)</f>
        <v>916050.26666666672</v>
      </c>
      <c r="H582" s="26">
        <f t="shared" si="560"/>
        <v>4930282.333333333</v>
      </c>
      <c r="I582" s="26">
        <f t="shared" si="560"/>
        <v>25046.266666666666</v>
      </c>
      <c r="J582" s="2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29">
        <v>39753</v>
      </c>
      <c r="B613" s="26">
        <v>11697503</v>
      </c>
      <c r="C613" s="26">
        <v>13556577</v>
      </c>
      <c r="D613" s="26">
        <v>706315</v>
      </c>
      <c r="E613" s="26">
        <f t="shared" si="556"/>
        <v>25960395</v>
      </c>
      <c r="F613" s="28"/>
      <c r="G613" s="26">
        <f t="shared" ref="G613:J613" si="591">AVERAGE(B584:B613)</f>
        <v>4933952.4666666668</v>
      </c>
      <c r="H613" s="26">
        <f t="shared" si="591"/>
        <v>14434019.199999999</v>
      </c>
      <c r="I613" s="26">
        <f t="shared" si="591"/>
        <v>15661.533333333333</v>
      </c>
      <c r="J613" s="2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29">
        <v>39783</v>
      </c>
      <c r="B643" s="26">
        <v>29465940</v>
      </c>
      <c r="C643" s="26">
        <v>15260889</v>
      </c>
      <c r="D643" s="26">
        <v>-95162</v>
      </c>
      <c r="E643" s="26">
        <f t="shared" ref="E643:E706" si="621">SUM(B643:D643)</f>
        <v>44631667</v>
      </c>
      <c r="F643" s="28"/>
      <c r="G643" s="26">
        <f t="shared" ref="G643:J643" si="622">AVERAGE(B614:B643)</f>
        <v>6913790.1333333338</v>
      </c>
      <c r="H643" s="26">
        <f t="shared" si="622"/>
        <v>14450600.699999999</v>
      </c>
      <c r="I643" s="26">
        <f t="shared" si="622"/>
        <v>-86062.833333333328</v>
      </c>
      <c r="J643" s="2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29">
        <v>39814</v>
      </c>
      <c r="B674" s="26">
        <v>-248599</v>
      </c>
      <c r="C674" s="26">
        <v>16257009</v>
      </c>
      <c r="D674" s="26">
        <v>-138958</v>
      </c>
      <c r="E674" s="26">
        <f t="shared" si="621"/>
        <v>15869452</v>
      </c>
      <c r="F674" s="28"/>
      <c r="G674" s="26">
        <f t="shared" ref="G674:J674" si="653">AVERAGE(B645:B674)</f>
        <v>5248240.9666666668</v>
      </c>
      <c r="H674" s="26">
        <f t="shared" si="653"/>
        <v>16363149.266666668</v>
      </c>
      <c r="I674" s="26">
        <f t="shared" si="653"/>
        <v>24941.733333333334</v>
      </c>
      <c r="J674" s="2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29">
        <v>39845</v>
      </c>
      <c r="B705" s="26">
        <v>34860531</v>
      </c>
      <c r="C705" s="26">
        <v>17147998</v>
      </c>
      <c r="D705" s="26">
        <v>734575</v>
      </c>
      <c r="E705" s="26">
        <f t="shared" si="621"/>
        <v>52743104</v>
      </c>
      <c r="F705" s="28"/>
      <c r="G705" s="26">
        <f t="shared" ref="G705:J705" si="684">AVERAGE(B676:B705)</f>
        <v>24898613.733333334</v>
      </c>
      <c r="H705" s="26">
        <f t="shared" si="684"/>
        <v>16318292.6</v>
      </c>
      <c r="I705" s="26">
        <f t="shared" si="684"/>
        <v>118296.83333333333</v>
      </c>
      <c r="J705" s="2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29">
        <v>39873</v>
      </c>
      <c r="B733" s="26">
        <v>11225898</v>
      </c>
      <c r="C733" s="26">
        <v>11882595</v>
      </c>
      <c r="D733" s="26">
        <v>102968</v>
      </c>
      <c r="E733" s="26">
        <f t="shared" si="686"/>
        <v>23211461</v>
      </c>
      <c r="F733" s="28"/>
      <c r="G733" s="26">
        <f t="shared" ref="G733:J733" si="713">AVERAGE(B704:B733)</f>
        <v>15858777.6</v>
      </c>
      <c r="H733" s="26">
        <f t="shared" si="713"/>
        <v>15864260.800000001</v>
      </c>
      <c r="I733" s="26">
        <f t="shared" si="713"/>
        <v>56469.866666666669</v>
      </c>
      <c r="J733" s="2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29">
        <v>39904</v>
      </c>
      <c r="B764" s="26">
        <v>6563919</v>
      </c>
      <c r="C764" s="26">
        <v>9374120</v>
      </c>
      <c r="D764" s="26">
        <v>-3082</v>
      </c>
      <c r="E764" s="26">
        <f t="shared" si="686"/>
        <v>15934957</v>
      </c>
      <c r="F764" s="28"/>
      <c r="G764" s="26">
        <f t="shared" ref="G764:J764" si="744">AVERAGE(B735:B764)</f>
        <v>9496089.4333333336</v>
      </c>
      <c r="H764" s="26">
        <f t="shared" si="744"/>
        <v>11380692.233333332</v>
      </c>
      <c r="I764" s="26">
        <f t="shared" si="744"/>
        <v>138254.13333333333</v>
      </c>
      <c r="J764" s="2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29">
        <v>39934</v>
      </c>
      <c r="B794" s="26">
        <v>5112272</v>
      </c>
      <c r="C794" s="26">
        <v>6883903</v>
      </c>
      <c r="D794" s="26">
        <v>715445</v>
      </c>
      <c r="E794" s="26">
        <f t="shared" si="751"/>
        <v>12711620</v>
      </c>
      <c r="F794" s="28"/>
      <c r="G794" s="26">
        <f t="shared" ref="G794:J794" si="775">AVERAGE(B765:B794)</f>
        <v>13516292.199999999</v>
      </c>
      <c r="H794" s="26">
        <f t="shared" si="775"/>
        <v>8158423.9666666668</v>
      </c>
      <c r="I794" s="26">
        <f t="shared" si="775"/>
        <v>-2304.5666666666666</v>
      </c>
      <c r="J794" s="2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29">
        <v>39965</v>
      </c>
      <c r="B825" s="26">
        <v>17699522</v>
      </c>
      <c r="C825" s="26">
        <v>4805168</v>
      </c>
      <c r="D825" s="26">
        <v>84905</v>
      </c>
      <c r="E825" s="26">
        <f t="shared" si="751"/>
        <v>22589595</v>
      </c>
      <c r="F825" s="28"/>
      <c r="G825" s="26">
        <f t="shared" ref="G825:J825" si="806">AVERAGE(B796:B825)</f>
        <v>14538285.699999999</v>
      </c>
      <c r="H825" s="26">
        <f t="shared" si="806"/>
        <v>7270892.8666666662</v>
      </c>
      <c r="I825" s="26">
        <f t="shared" si="806"/>
        <v>2845.4333333333334</v>
      </c>
      <c r="J825" s="2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29">
        <v>39995</v>
      </c>
      <c r="B855" s="26">
        <v>15301390</v>
      </c>
      <c r="C855" s="26">
        <v>1354556</v>
      </c>
      <c r="D855" s="26">
        <v>-80343</v>
      </c>
      <c r="E855" s="26">
        <f t="shared" si="816"/>
        <v>16575603</v>
      </c>
      <c r="F855" s="28"/>
      <c r="G855" s="26">
        <f t="shared" ref="G855:J855" si="837">AVERAGE(B826:B855)</f>
        <v>12611327.966666667</v>
      </c>
      <c r="H855" s="26">
        <f t="shared" si="837"/>
        <v>2005761.8666666667</v>
      </c>
      <c r="I855" s="26">
        <f t="shared" si="837"/>
        <v>108433.86666666667</v>
      </c>
      <c r="J855" s="2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29">
        <v>40026</v>
      </c>
      <c r="B886" s="26">
        <v>5464605</v>
      </c>
      <c r="C886" s="26">
        <v>1223887</v>
      </c>
      <c r="D886" s="26">
        <v>-239030</v>
      </c>
      <c r="E886" s="26">
        <f t="shared" si="816"/>
        <v>6449462</v>
      </c>
      <c r="F886" s="28"/>
      <c r="G886" s="26">
        <f t="shared" ref="G886:J886" si="868">AVERAGE(B857:B886)</f>
        <v>10684570.199999999</v>
      </c>
      <c r="H886" s="26">
        <f t="shared" si="868"/>
        <v>2088567.8</v>
      </c>
      <c r="I886" s="26">
        <f t="shared" si="868"/>
        <v>177599.3</v>
      </c>
      <c r="J886" s="2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29">
        <v>40057</v>
      </c>
      <c r="B917" s="26">
        <v>3848637</v>
      </c>
      <c r="C917" s="26">
        <v>1624838</v>
      </c>
      <c r="D917" s="26">
        <v>-48375</v>
      </c>
      <c r="E917" s="26">
        <f t="shared" si="881"/>
        <v>5425100</v>
      </c>
      <c r="F917" s="28"/>
      <c r="G917" s="26">
        <f t="shared" ref="G917:J917" si="900">AVERAGE(B888:B917)</f>
        <v>12023129.733333332</v>
      </c>
      <c r="H917" s="26">
        <f t="shared" si="900"/>
        <v>1665501.8333333333</v>
      </c>
      <c r="I917" s="26">
        <f t="shared" si="900"/>
        <v>48958.066666666666</v>
      </c>
      <c r="J917" s="2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29">
        <v>40087</v>
      </c>
      <c r="B947" s="26">
        <v>13469054</v>
      </c>
      <c r="C947" s="26">
        <v>2001921</v>
      </c>
      <c r="D947" s="26">
        <v>192269</v>
      </c>
      <c r="E947" s="26">
        <f t="shared" si="881"/>
        <v>15663244</v>
      </c>
      <c r="F947" s="28"/>
      <c r="G947" s="26">
        <f t="shared" ref="G947:J947" si="930">AVERAGE(B918:B947)</f>
        <v>11392688.233333332</v>
      </c>
      <c r="H947" s="26">
        <f t="shared" si="930"/>
        <v>2214979.1333333333</v>
      </c>
      <c r="I947" s="26">
        <f t="shared" si="930"/>
        <v>34297.966666666667</v>
      </c>
      <c r="J947" s="2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29">
        <v>40118</v>
      </c>
      <c r="B978" s="26">
        <v>26425922</v>
      </c>
      <c r="C978" s="26">
        <v>4136486</v>
      </c>
      <c r="D978" s="26">
        <v>-646121</v>
      </c>
      <c r="E978" s="26">
        <f t="shared" si="946"/>
        <v>29916287</v>
      </c>
      <c r="F978" s="28"/>
      <c r="G978" s="26">
        <f t="shared" ref="G978:J978" si="962">AVERAGE(B949:B978)</f>
        <v>22157416.933333334</v>
      </c>
      <c r="H978" s="26">
        <f t="shared" si="962"/>
        <v>2251982.9333333331</v>
      </c>
      <c r="I978" s="26">
        <f t="shared" si="962"/>
        <v>89955.7</v>
      </c>
      <c r="J978" s="2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29">
        <v>40148</v>
      </c>
      <c r="B1008" s="26">
        <v>27912601</v>
      </c>
      <c r="C1008" s="26">
        <v>8783307</v>
      </c>
      <c r="D1008" s="26">
        <v>-405548</v>
      </c>
      <c r="E1008" s="26">
        <f t="shared" si="946"/>
        <v>36290360</v>
      </c>
      <c r="F1008" s="28"/>
      <c r="G1008" s="26">
        <f t="shared" ref="G1008:J1008" si="992">AVERAGE(B979:B1008)</f>
        <v>24679128.866666667</v>
      </c>
      <c r="H1008" s="26">
        <f t="shared" si="992"/>
        <v>5457469.333333333</v>
      </c>
      <c r="I1008" s="26">
        <f t="shared" si="992"/>
        <v>130837.66666666667</v>
      </c>
      <c r="J1008" s="2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29">
        <v>40179</v>
      </c>
      <c r="B1039" s="26">
        <v>37302235</v>
      </c>
      <c r="C1039" s="26">
        <v>9654508</v>
      </c>
      <c r="D1039" s="26">
        <v>-839250</v>
      </c>
      <c r="E1039" s="26">
        <f t="shared" si="1011"/>
        <v>46117493</v>
      </c>
      <c r="F1039" s="28"/>
      <c r="G1039" s="26">
        <f t="shared" ref="G1039:J1039" si="1024">AVERAGE(B1010:B1039)</f>
        <v>24949928.733333334</v>
      </c>
      <c r="H1039" s="26">
        <f t="shared" si="1024"/>
        <v>9051073.666666666</v>
      </c>
      <c r="I1039" s="26">
        <f t="shared" si="1024"/>
        <v>-62.93333333333333</v>
      </c>
      <c r="J1039" s="2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29">
        <v>40210</v>
      </c>
      <c r="B1070" s="26">
        <v>43552293</v>
      </c>
      <c r="C1070" s="26">
        <v>14353954</v>
      </c>
      <c r="D1070" s="26">
        <v>493300</v>
      </c>
      <c r="E1070" s="26">
        <f t="shared" si="1011"/>
        <v>58399547</v>
      </c>
      <c r="F1070" s="28"/>
      <c r="G1070" s="26">
        <f t="shared" ref="G1070:J1070" si="1055">AVERAGE(B1041:B1070)</f>
        <v>24913139.466666665</v>
      </c>
      <c r="H1070" s="26">
        <f t="shared" si="1055"/>
        <v>14379105.433333334</v>
      </c>
      <c r="I1070" s="26">
        <f t="shared" si="1055"/>
        <v>-21886.966666666667</v>
      </c>
      <c r="J1070" s="2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29">
        <v>40238</v>
      </c>
      <c r="B1098" s="26">
        <v>38596721</v>
      </c>
      <c r="C1098" s="26">
        <v>12336015</v>
      </c>
      <c r="D1098" s="26">
        <v>436784</v>
      </c>
      <c r="E1098" s="26">
        <f t="shared" si="1076"/>
        <v>51369520</v>
      </c>
      <c r="F1098" s="28"/>
      <c r="G1098" s="26">
        <f t="shared" ref="G1098:J1098" si="1084">AVERAGE(B1069:B1098)</f>
        <v>39409706.06666667</v>
      </c>
      <c r="H1098" s="26">
        <f t="shared" si="1084"/>
        <v>13675256.033333333</v>
      </c>
      <c r="I1098" s="26">
        <f t="shared" si="1084"/>
        <v>92976.4</v>
      </c>
      <c r="J1098" s="2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29">
        <v>40269</v>
      </c>
      <c r="B1129" s="26">
        <v>42263642</v>
      </c>
      <c r="C1129" s="26">
        <v>12613937</v>
      </c>
      <c r="D1129" s="26">
        <v>-377373</v>
      </c>
      <c r="E1129" s="26">
        <f t="shared" si="1076"/>
        <v>54500206</v>
      </c>
      <c r="F1129" s="28"/>
      <c r="G1129" s="26">
        <f t="shared" ref="G1129:J1129" si="1115">AVERAGE(B1100:B1129)</f>
        <v>39110210.966666669</v>
      </c>
      <c r="H1129" s="26">
        <f t="shared" si="1115"/>
        <v>12450664</v>
      </c>
      <c r="I1129" s="26">
        <f t="shared" si="1115"/>
        <v>50272.23333333333</v>
      </c>
      <c r="J1129" s="2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29">
        <v>40299</v>
      </c>
      <c r="B1159" s="26">
        <v>26624691</v>
      </c>
      <c r="C1159" s="26">
        <v>6735508</v>
      </c>
      <c r="D1159" s="26">
        <v>323856</v>
      </c>
      <c r="E1159" s="26">
        <f t="shared" si="1141"/>
        <v>33684055</v>
      </c>
      <c r="F1159" s="28"/>
      <c r="G1159" s="26">
        <f t="shared" ref="G1159:J1159" si="1146">AVERAGE(B1130:B1159)</f>
        <v>34009025.033333331</v>
      </c>
      <c r="H1159" s="26">
        <f t="shared" si="1146"/>
        <v>7197412.3666666662</v>
      </c>
      <c r="I1159" s="26">
        <f t="shared" si="1146"/>
        <v>-41230.566666666666</v>
      </c>
      <c r="J1159" s="2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29">
        <v>40330</v>
      </c>
      <c r="B1190" s="26">
        <v>13837319</v>
      </c>
      <c r="C1190" s="26">
        <v>7473250</v>
      </c>
      <c r="D1190" s="26">
        <v>463077</v>
      </c>
      <c r="E1190" s="26">
        <f t="shared" si="1141"/>
        <v>21773646</v>
      </c>
      <c r="F1190" s="28"/>
      <c r="G1190" s="26">
        <f t="shared" ref="G1190:J1190" si="1177">AVERAGE(B1161:B1190)</f>
        <v>23329968.733333334</v>
      </c>
      <c r="H1190" s="26">
        <f t="shared" si="1177"/>
        <v>7519835.2333333334</v>
      </c>
      <c r="I1190" s="26">
        <f t="shared" si="1177"/>
        <v>63138.166666666664</v>
      </c>
      <c r="J1190" s="2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29">
        <v>40360</v>
      </c>
      <c r="B1220" s="26">
        <v>34621041</v>
      </c>
      <c r="C1220" s="26">
        <v>7019271</v>
      </c>
      <c r="D1220" s="26">
        <v>-19282</v>
      </c>
      <c r="E1220" s="26">
        <f t="shared" si="1206"/>
        <v>41621030</v>
      </c>
      <c r="F1220" s="28"/>
      <c r="G1220" s="26">
        <f t="shared" ref="G1220:J1220" si="1208">AVERAGE(B1191:B1220)</f>
        <v>21823767.433333334</v>
      </c>
      <c r="H1220" s="26">
        <f t="shared" si="1208"/>
        <v>6611638.666666667</v>
      </c>
      <c r="I1220" s="26">
        <f t="shared" si="1208"/>
        <v>66822.066666666666</v>
      </c>
      <c r="J1220" s="2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29">
        <v>40391</v>
      </c>
      <c r="B1251" s="26">
        <v>20086183</v>
      </c>
      <c r="C1251" s="26">
        <v>1513497</v>
      </c>
      <c r="D1251" s="26">
        <v>418741</v>
      </c>
      <c r="E1251" s="26">
        <f t="shared" si="1206"/>
        <v>22018421</v>
      </c>
      <c r="F1251" s="28"/>
      <c r="G1251" s="26">
        <f t="shared" ref="G1251:J1251" si="1239">AVERAGE(B1222:B1251)</f>
        <v>16934005.199999999</v>
      </c>
      <c r="H1251" s="26">
        <f t="shared" si="1239"/>
        <v>4150187.5333333332</v>
      </c>
      <c r="I1251" s="26">
        <f t="shared" si="1239"/>
        <v>20550.733333333334</v>
      </c>
      <c r="J1251" s="2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29">
        <v>40422</v>
      </c>
      <c r="B1282" s="26">
        <v>14378094</v>
      </c>
      <c r="C1282" s="26">
        <v>3288552</v>
      </c>
      <c r="D1282" s="26">
        <v>-38875</v>
      </c>
      <c r="E1282" s="26">
        <f t="shared" si="1206"/>
        <v>17627771</v>
      </c>
      <c r="F1282" s="28"/>
      <c r="G1282" s="26">
        <f t="shared" ref="G1282:J1282" si="1270">AVERAGE(B1253:B1282)</f>
        <v>13129219.833333334</v>
      </c>
      <c r="H1282" s="26">
        <f t="shared" si="1270"/>
        <v>2774150.7</v>
      </c>
      <c r="I1282" s="26">
        <f t="shared" si="1270"/>
        <v>34356.23333333333</v>
      </c>
      <c r="J1282" s="2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29">
        <v>40452</v>
      </c>
      <c r="B1312" s="26">
        <v>14673477</v>
      </c>
      <c r="C1312" s="26">
        <v>4657756</v>
      </c>
      <c r="D1312" s="26">
        <v>349661</v>
      </c>
      <c r="E1312" s="26">
        <f t="shared" si="1271"/>
        <v>19680894</v>
      </c>
      <c r="F1312" s="28"/>
      <c r="G1312" s="26">
        <f t="shared" ref="G1312:J1312" si="1301">AVERAGE(B1283:B1312)</f>
        <v>7731098.0666666664</v>
      </c>
      <c r="H1312" s="26">
        <f t="shared" si="1301"/>
        <v>4225449.9000000004</v>
      </c>
      <c r="I1312" s="26">
        <f t="shared" si="1301"/>
        <v>27701.666666666668</v>
      </c>
      <c r="J1312" s="2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29">
        <v>40483</v>
      </c>
      <c r="B1343" s="26">
        <v>21089090</v>
      </c>
      <c r="C1343" s="26">
        <v>4392562</v>
      </c>
      <c r="D1343" s="26">
        <v>-82042</v>
      </c>
      <c r="E1343" s="26">
        <f t="shared" si="1271"/>
        <v>25399610</v>
      </c>
      <c r="F1343" s="28"/>
      <c r="G1343" s="26">
        <f t="shared" ref="G1343:J1343" si="1332">AVERAGE(B1314:B1343)</f>
        <v>12986691.666666666</v>
      </c>
      <c r="H1343" s="26">
        <f t="shared" si="1332"/>
        <v>5407391.833333333</v>
      </c>
      <c r="I1343" s="26">
        <f t="shared" si="1332"/>
        <v>122714</v>
      </c>
      <c r="J1343" s="2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29">
        <v>40513</v>
      </c>
      <c r="B1373" s="26">
        <v>44150845</v>
      </c>
      <c r="C1373" s="26">
        <v>14055753</v>
      </c>
      <c r="D1373" s="26">
        <v>1127476</v>
      </c>
      <c r="E1373" s="26">
        <f t="shared" si="1336"/>
        <v>59334074</v>
      </c>
      <c r="F1373" s="28"/>
      <c r="G1373" s="26">
        <f t="shared" ref="G1373:J1373" si="1363">AVERAGE(B1344:B1373)</f>
        <v>16150223.433333334</v>
      </c>
      <c r="H1373" s="26">
        <f t="shared" si="1363"/>
        <v>7373358.2000000002</v>
      </c>
      <c r="I1373" s="26">
        <f t="shared" si="1363"/>
        <v>256698.26666666666</v>
      </c>
      <c r="J1373" s="2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29">
        <v>40544</v>
      </c>
      <c r="B1404" s="26">
        <v>9199255</v>
      </c>
      <c r="C1404" s="26">
        <v>7003326</v>
      </c>
      <c r="D1404" s="26">
        <v>-295925</v>
      </c>
      <c r="E1404" s="26">
        <f t="shared" si="1336"/>
        <v>15906656</v>
      </c>
      <c r="F1404" s="28"/>
      <c r="G1404" s="26">
        <f t="shared" ref="G1404:J1404" si="1394">AVERAGE(B1375:B1404)</f>
        <v>9093907.833333334</v>
      </c>
      <c r="H1404" s="26">
        <f t="shared" si="1394"/>
        <v>11439299.566666666</v>
      </c>
      <c r="I1404" s="26">
        <f t="shared" si="1394"/>
        <v>157342.79999999999</v>
      </c>
      <c r="J1404" s="2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29">
        <v>40575</v>
      </c>
      <c r="B1435" s="26">
        <v>20045364</v>
      </c>
      <c r="C1435" s="26">
        <v>8063843</v>
      </c>
      <c r="D1435" s="26">
        <v>-524795</v>
      </c>
      <c r="E1435" s="26">
        <f t="shared" si="1401"/>
        <v>27584412</v>
      </c>
      <c r="F1435" s="28"/>
      <c r="G1435" s="26">
        <f t="shared" ref="G1435:J1435" si="1426">AVERAGE(B1406:B1435)</f>
        <v>12467202.133333333</v>
      </c>
      <c r="H1435" s="26">
        <f t="shared" si="1426"/>
        <v>8186381.166666667</v>
      </c>
      <c r="I1435" s="26">
        <f t="shared" si="1426"/>
        <v>68947.199999999997</v>
      </c>
      <c r="J1435" s="2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29">
        <v>40603</v>
      </c>
      <c r="B1463" s="26">
        <v>8508259</v>
      </c>
      <c r="C1463" s="26">
        <v>5676021</v>
      </c>
      <c r="D1463" s="26">
        <v>591726</v>
      </c>
      <c r="E1463" s="26">
        <f t="shared" si="1401"/>
        <v>14776006</v>
      </c>
      <c r="F1463" s="28"/>
      <c r="G1463" s="26">
        <f t="shared" ref="G1463:J1463" si="1454">AVERAGE(B1434:B1463)</f>
        <v>14378267.5</v>
      </c>
      <c r="H1463" s="26">
        <f t="shared" si="1454"/>
        <v>5168201.0333333332</v>
      </c>
      <c r="I1463" s="26">
        <f t="shared" si="1454"/>
        <v>578062.03333333333</v>
      </c>
      <c r="J1463" s="2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29">
        <v>40634</v>
      </c>
      <c r="B1494" s="26">
        <v>26424905</v>
      </c>
      <c r="C1494" s="26">
        <v>6442026</v>
      </c>
      <c r="D1494" s="26">
        <v>-70689</v>
      </c>
      <c r="E1494" s="26">
        <f t="shared" si="1466"/>
        <v>32796242</v>
      </c>
      <c r="F1494" s="28"/>
      <c r="G1494" s="26">
        <f t="shared" ref="G1494:J1494" si="1486">AVERAGE(B1465:B1494)</f>
        <v>16337200.766666668</v>
      </c>
      <c r="H1494" s="26">
        <f t="shared" si="1486"/>
        <v>5952293.666666667</v>
      </c>
      <c r="I1494" s="26">
        <f t="shared" si="1486"/>
        <v>11835.666666666666</v>
      </c>
      <c r="J1494" s="2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29">
        <v>40664</v>
      </c>
      <c r="B1524" s="26">
        <v>14329747</v>
      </c>
      <c r="C1524" s="26">
        <v>3159330</v>
      </c>
      <c r="D1524" s="26">
        <v>200054</v>
      </c>
      <c r="E1524" s="26">
        <f t="shared" si="1466"/>
        <v>17689131</v>
      </c>
      <c r="F1524" s="28"/>
      <c r="G1524" s="26">
        <f t="shared" ref="G1524:J1524" si="1516">AVERAGE(B1495:B1524)</f>
        <v>20763772.266666666</v>
      </c>
      <c r="H1524" s="26">
        <f t="shared" si="1516"/>
        <v>5974601.3666666662</v>
      </c>
      <c r="I1524" s="26">
        <f t="shared" si="1516"/>
        <v>53775.966666666667</v>
      </c>
      <c r="J1524" s="2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29">
        <v>40695</v>
      </c>
      <c r="B1555" s="26">
        <v>16369942</v>
      </c>
      <c r="C1555" s="26">
        <v>4733870</v>
      </c>
      <c r="D1555" s="26">
        <v>404099</v>
      </c>
      <c r="E1555" s="26">
        <f t="shared" si="1531"/>
        <v>21507911</v>
      </c>
      <c r="F1555" s="28"/>
      <c r="G1555" s="26">
        <f t="shared" ref="G1555:J1555" si="1548">AVERAGE(B1526:B1555)</f>
        <v>17833631.166666668</v>
      </c>
      <c r="H1555" s="26">
        <f t="shared" si="1548"/>
        <v>4144015.9</v>
      </c>
      <c r="I1555" s="26">
        <f t="shared" si="1548"/>
        <v>7682.3</v>
      </c>
      <c r="J1555" s="2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29">
        <v>40725</v>
      </c>
      <c r="B1585" s="26">
        <v>31670200</v>
      </c>
      <c r="C1585" s="26">
        <v>420272</v>
      </c>
      <c r="D1585" s="26">
        <v>-228202</v>
      </c>
      <c r="E1585" s="26">
        <f t="shared" si="1531"/>
        <v>31862270</v>
      </c>
      <c r="F1585" s="28"/>
      <c r="G1585" s="26">
        <f t="shared" ref="G1585:J1585" si="1578">AVERAGE(B1556:B1585)</f>
        <v>15641240.800000001</v>
      </c>
      <c r="H1585" s="26">
        <f t="shared" si="1578"/>
        <v>1696705.3</v>
      </c>
      <c r="I1585" s="26">
        <f t="shared" si="1578"/>
        <v>-43457.333333333336</v>
      </c>
      <c r="J1585" s="2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29">
        <v>40756</v>
      </c>
      <c r="B1616" s="26">
        <v>5852664</v>
      </c>
      <c r="C1616" s="26">
        <v>2299717</v>
      </c>
      <c r="D1616" s="26">
        <v>100374</v>
      </c>
      <c r="E1616" s="26">
        <f t="shared" si="1596"/>
        <v>8252755</v>
      </c>
      <c r="F1616" s="28"/>
      <c r="G1616" s="26">
        <f t="shared" ref="G1616:J1616" si="1610">AVERAGE(B1587:B1616)</f>
        <v>11263584.9</v>
      </c>
      <c r="H1616" s="26">
        <f t="shared" si="1610"/>
        <v>1607437.3333333333</v>
      </c>
      <c r="I1616" s="26">
        <f t="shared" si="1610"/>
        <v>-1634.1333333333334</v>
      </c>
      <c r="J1616" s="2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29">
        <v>40787</v>
      </c>
      <c r="B1647" s="26">
        <v>22777091</v>
      </c>
      <c r="C1647" s="26">
        <v>4581703</v>
      </c>
      <c r="D1647" s="26">
        <v>91625</v>
      </c>
      <c r="E1647" s="26">
        <f t="shared" si="1596"/>
        <v>27450419</v>
      </c>
      <c r="F1647" s="28"/>
      <c r="G1647" s="26">
        <f t="shared" ref="G1647:J1647" si="1641">AVERAGE(B1618:B1647)</f>
        <v>11179245.566666666</v>
      </c>
      <c r="H1647" s="26">
        <f t="shared" si="1641"/>
        <v>2166322.3666666667</v>
      </c>
      <c r="I1647" s="26">
        <f t="shared" si="1641"/>
        <v>133496.03333333333</v>
      </c>
      <c r="J1647" s="2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29">
        <v>40817</v>
      </c>
      <c r="B1677" s="26">
        <v>15656302</v>
      </c>
      <c r="C1677" s="26">
        <v>2011372</v>
      </c>
      <c r="D1677" s="26">
        <v>54547</v>
      </c>
      <c r="E1677" s="26">
        <f t="shared" si="1661"/>
        <v>17722221</v>
      </c>
      <c r="F1677" s="28"/>
      <c r="G1677" s="26">
        <f t="shared" ref="G1677:J1677" si="1672">AVERAGE(B1648:B1677)</f>
        <v>8322905.5999999996</v>
      </c>
      <c r="H1677" s="26">
        <f t="shared" si="1672"/>
        <v>3092024.0333333332</v>
      </c>
      <c r="I1677" s="26">
        <f t="shared" si="1672"/>
        <v>424852.1</v>
      </c>
      <c r="J1677" s="2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29">
        <v>40848</v>
      </c>
      <c r="B1708" s="26">
        <v>13817782</v>
      </c>
      <c r="C1708" s="26">
        <v>1972706</v>
      </c>
      <c r="D1708" s="26">
        <v>290560</v>
      </c>
      <c r="E1708" s="26">
        <f t="shared" si="1661"/>
        <v>16081048</v>
      </c>
      <c r="F1708" s="28"/>
      <c r="G1708" s="26">
        <f t="shared" ref="G1708:J1708" si="1703">AVERAGE(B1679:B1708)</f>
        <v>12975693.366666667</v>
      </c>
      <c r="H1708" s="26">
        <f t="shared" si="1703"/>
        <v>2335414.0333333332</v>
      </c>
      <c r="I1708" s="26">
        <f t="shared" si="1703"/>
        <v>65434.1</v>
      </c>
      <c r="J1708" s="2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29">
        <v>40878</v>
      </c>
      <c r="B1738" s="26">
        <v>612548</v>
      </c>
      <c r="C1738" s="26">
        <v>8538551</v>
      </c>
      <c r="D1738" s="26">
        <v>217115</v>
      </c>
      <c r="E1738" s="26">
        <f t="shared" si="1726"/>
        <v>9368214</v>
      </c>
      <c r="F1738" s="28"/>
      <c r="G1738" s="26">
        <f t="shared" ref="G1738:J1738" si="1734">AVERAGE(B1709:B1738)</f>
        <v>12935713.033333333</v>
      </c>
      <c r="H1738" s="26">
        <f t="shared" si="1734"/>
        <v>4997563.833333333</v>
      </c>
      <c r="I1738" s="26">
        <f t="shared" si="1734"/>
        <v>191772.73333333334</v>
      </c>
      <c r="J1738" s="2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29">
        <v>40909</v>
      </c>
      <c r="B1769" s="26">
        <v>685885</v>
      </c>
      <c r="C1769" s="26">
        <v>3720023</v>
      </c>
      <c r="D1769" s="26">
        <v>-74925</v>
      </c>
      <c r="E1769" s="26">
        <f t="shared" si="1726"/>
        <v>4330983</v>
      </c>
      <c r="F1769" s="28"/>
      <c r="G1769" s="26">
        <f t="shared" ref="G1769:J1769" si="1765">AVERAGE(B1740:B1769)</f>
        <v>11958265.9</v>
      </c>
      <c r="H1769" s="26">
        <f t="shared" si="1765"/>
        <v>5500724.7333333334</v>
      </c>
      <c r="I1769" s="26">
        <f t="shared" si="1765"/>
        <v>378695.7</v>
      </c>
      <c r="J1769" s="2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29">
        <v>40940</v>
      </c>
      <c r="B1800" s="26">
        <v>5751670</v>
      </c>
      <c r="C1800" s="26">
        <v>8115283</v>
      </c>
      <c r="D1800" s="26">
        <v>-1933441</v>
      </c>
      <c r="E1800" s="26">
        <f t="shared" si="1791"/>
        <v>11933512</v>
      </c>
      <c r="F1800" s="28"/>
      <c r="G1800" s="26">
        <f t="shared" ref="G1800:J1800" si="1797">AVERAGE(B1771:B1800)</f>
        <v>9132677.3666666672</v>
      </c>
      <c r="H1800" s="26">
        <f t="shared" si="1797"/>
        <v>5604127.1333333338</v>
      </c>
      <c r="I1800" s="26">
        <f t="shared" si="1797"/>
        <v>123529.2</v>
      </c>
      <c r="J1800" s="2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29">
        <v>40969</v>
      </c>
      <c r="B1829" s="26">
        <v>16300447</v>
      </c>
      <c r="C1829" s="26">
        <v>3797957</v>
      </c>
      <c r="D1829" s="26">
        <v>-1056777</v>
      </c>
      <c r="E1829" s="26">
        <f t="shared" si="1791"/>
        <v>19041627</v>
      </c>
      <c r="F1829" s="28"/>
      <c r="G1829" s="26">
        <f t="shared" ref="G1829:J1829" si="1826">AVERAGE(B1800:B1829)</f>
        <v>11949989.1</v>
      </c>
      <c r="H1829" s="26">
        <f t="shared" si="1826"/>
        <v>6386411.4000000004</v>
      </c>
      <c r="I1829" s="26">
        <f t="shared" si="1826"/>
        <v>3314.4</v>
      </c>
      <c r="J1829" s="2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29">
        <v>41000</v>
      </c>
      <c r="B1860" s="26">
        <v>14793668</v>
      </c>
      <c r="C1860" s="26">
        <v>3255894</v>
      </c>
      <c r="D1860" s="26">
        <v>-552335</v>
      </c>
      <c r="E1860" s="26">
        <f t="shared" si="1856"/>
        <v>17497227</v>
      </c>
      <c r="F1860" s="28"/>
      <c r="G1860" s="26">
        <f t="shared" ref="G1860:J1860" si="1858">AVERAGE(B1831:B1860)</f>
        <v>9447198.1333333328</v>
      </c>
      <c r="H1860" s="26">
        <f t="shared" si="1858"/>
        <v>3183701.5666666669</v>
      </c>
      <c r="I1860" s="26">
        <f t="shared" si="1858"/>
        <v>-33750.6</v>
      </c>
      <c r="J1860" s="2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29">
        <v>41030</v>
      </c>
      <c r="B1890" s="26">
        <v>-2117501</v>
      </c>
      <c r="C1890" s="26">
        <v>3158595</v>
      </c>
      <c r="D1890" s="26">
        <v>53083</v>
      </c>
      <c r="E1890" s="26">
        <f t="shared" si="1856"/>
        <v>1094177</v>
      </c>
      <c r="F1890" s="28"/>
      <c r="G1890" s="26">
        <f t="shared" ref="G1890:J1890" si="1888">AVERAGE(B1861:B1890)</f>
        <v>8189030.666666667</v>
      </c>
      <c r="H1890" s="26">
        <f t="shared" si="1888"/>
        <v>2856668.7666666666</v>
      </c>
      <c r="I1890" s="26">
        <f t="shared" si="1888"/>
        <v>-122197.2</v>
      </c>
      <c r="J1890" s="2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29">
        <v>41061</v>
      </c>
      <c r="B1921" s="26">
        <v>11534832</v>
      </c>
      <c r="C1921" s="26">
        <v>2563159</v>
      </c>
      <c r="D1921" s="26">
        <v>319521</v>
      </c>
      <c r="E1921" s="26">
        <f t="shared" si="1856"/>
        <v>14417512</v>
      </c>
      <c r="F1921" s="28"/>
      <c r="G1921" s="26">
        <f t="shared" ref="G1921:J1921" si="1919">AVERAGE(B1892:B1921)</f>
        <v>7610146.0999999996</v>
      </c>
      <c r="H1921" s="26">
        <f t="shared" si="1919"/>
        <v>3464928.5333333332</v>
      </c>
      <c r="I1921" s="26">
        <f t="shared" si="1919"/>
        <v>72599.03333333334</v>
      </c>
      <c r="J1921" s="2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29">
        <v>41091</v>
      </c>
      <c r="B1951" s="26">
        <v>20566263</v>
      </c>
      <c r="C1951" s="26">
        <v>1540483</v>
      </c>
      <c r="D1951" s="26">
        <v>-114701</v>
      </c>
      <c r="E1951" s="26">
        <f t="shared" si="1921"/>
        <v>21992045</v>
      </c>
      <c r="F1951" s="28"/>
      <c r="G1951" s="26">
        <f t="shared" ref="G1951:J1951" si="1950">AVERAGE(B1922:B1951)</f>
        <v>8460401.4000000004</v>
      </c>
      <c r="H1951" s="26">
        <f t="shared" si="1950"/>
        <v>2112776.1</v>
      </c>
      <c r="I1951" s="26">
        <f t="shared" si="1950"/>
        <v>62339.433333333334</v>
      </c>
      <c r="J1951" s="2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29">
        <v>41122</v>
      </c>
      <c r="B1982" s="26">
        <v>24619328</v>
      </c>
      <c r="C1982" s="26">
        <v>2418560</v>
      </c>
      <c r="D1982" s="26">
        <v>-180121</v>
      </c>
      <c r="E1982" s="26">
        <f t="shared" si="1921"/>
        <v>26857767</v>
      </c>
      <c r="F1982" s="28"/>
      <c r="G1982" s="26">
        <f t="shared" ref="G1982:J1982" si="1981">AVERAGE(B1953:B1982)</f>
        <v>9101181.3000000007</v>
      </c>
      <c r="H1982" s="26">
        <f t="shared" si="1981"/>
        <v>2338444.5333333332</v>
      </c>
      <c r="I1982" s="26">
        <f t="shared" si="1981"/>
        <v>202047.63333333333</v>
      </c>
      <c r="J1982" s="2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29">
        <v>41153</v>
      </c>
      <c r="B2013" s="26">
        <v>-15950376</v>
      </c>
      <c r="C2013" s="26">
        <v>1061267</v>
      </c>
      <c r="D2013" s="26">
        <v>68402</v>
      </c>
      <c r="E2013" s="26">
        <f t="shared" si="1986"/>
        <v>-14820707</v>
      </c>
      <c r="F2013" s="28"/>
      <c r="G2013" s="26">
        <f t="shared" ref="G2013:J2013" si="2013">AVERAGE(B1984:B2013)</f>
        <v>8536189.666666666</v>
      </c>
      <c r="H2013" s="26">
        <f t="shared" si="2013"/>
        <v>2648097.6333333333</v>
      </c>
      <c r="I2013" s="26">
        <f t="shared" si="2013"/>
        <v>111112.13333333333</v>
      </c>
      <c r="J2013" s="2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29">
        <v>41183</v>
      </c>
      <c r="B2043" s="26">
        <v>-3198187</v>
      </c>
      <c r="C2043" s="26">
        <v>6830526</v>
      </c>
      <c r="D2043" s="26">
        <v>-174390</v>
      </c>
      <c r="E2043" s="26">
        <f t="shared" si="1986"/>
        <v>3457949</v>
      </c>
      <c r="F2043" s="28"/>
      <c r="G2043" s="26">
        <f t="shared" ref="G2043:J2043" si="2043">AVERAGE(B2014:B2043)</f>
        <v>7596832.4333333336</v>
      </c>
      <c r="H2043" s="26">
        <f t="shared" si="2043"/>
        <v>781122.1333333333</v>
      </c>
      <c r="I2043" s="26">
        <f t="shared" si="2043"/>
        <v>115002.63333333333</v>
      </c>
      <c r="J2043" s="2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29">
        <v>41214</v>
      </c>
      <c r="B2074" s="26">
        <v>2628102</v>
      </c>
      <c r="C2074" s="26">
        <v>5465424</v>
      </c>
      <c r="D2074" s="26">
        <v>-274053</v>
      </c>
      <c r="E2074" s="26">
        <f t="shared" si="2051"/>
        <v>7819473</v>
      </c>
      <c r="F2074" s="28"/>
      <c r="G2074" s="26">
        <f t="shared" ref="G2074:J2074" si="2075">AVERAGE(B2045:B2074)</f>
        <v>7591646.7666666666</v>
      </c>
      <c r="H2074" s="26">
        <f t="shared" si="2075"/>
        <v>3545352.2666666666</v>
      </c>
      <c r="I2074" s="26">
        <f t="shared" si="2075"/>
        <v>14949.166666666666</v>
      </c>
      <c r="J2074" s="2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29">
        <v>41244</v>
      </c>
      <c r="B2104" s="26">
        <v>-299240</v>
      </c>
      <c r="C2104" s="26">
        <v>7799300</v>
      </c>
      <c r="D2104" s="26">
        <v>213793</v>
      </c>
      <c r="E2104" s="26">
        <f t="shared" si="2051"/>
        <v>7713853</v>
      </c>
      <c r="F2104" s="28"/>
      <c r="G2104" s="26">
        <f t="shared" ref="G2104:J2104" si="2105">AVERAGE(B2075:B2104)</f>
        <v>7983268.2999999998</v>
      </c>
      <c r="H2104" s="26">
        <f t="shared" si="2105"/>
        <v>6289021.666666667</v>
      </c>
      <c r="I2104" s="26">
        <f t="shared" si="2105"/>
        <v>-87543.5</v>
      </c>
      <c r="J2104" s="2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29">
        <v>41275</v>
      </c>
      <c r="B2135" s="26">
        <v>5895745</v>
      </c>
      <c r="C2135" s="26">
        <v>10728833</v>
      </c>
      <c r="D2135" s="26">
        <v>1022383</v>
      </c>
      <c r="E2135" s="26">
        <f t="shared" si="2116"/>
        <v>17646961</v>
      </c>
      <c r="F2135" s="28"/>
      <c r="G2135" s="26">
        <f t="shared" ref="G2135:J2135" si="2137">AVERAGE(B2106:B2135)</f>
        <v>7196868.1333333338</v>
      </c>
      <c r="H2135" s="26">
        <f t="shared" si="2137"/>
        <v>8751892.8000000007</v>
      </c>
      <c r="I2135" s="26">
        <f t="shared" si="2137"/>
        <v>136197.86666666667</v>
      </c>
      <c r="J2135" s="2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29">
        <v>41306</v>
      </c>
      <c r="B2166" s="26">
        <v>1033169</v>
      </c>
      <c r="C2166" s="26">
        <v>7546176</v>
      </c>
      <c r="D2166" s="26">
        <v>320577</v>
      </c>
      <c r="E2166" s="26">
        <f t="shared" si="2116"/>
        <v>8899922</v>
      </c>
      <c r="F2166" s="28"/>
      <c r="G2166" s="26">
        <f t="shared" ref="G2166:J2166" si="2168">AVERAGE(B2137:B2166)</f>
        <v>8451752.4666666668</v>
      </c>
      <c r="H2166" s="26">
        <f t="shared" si="2168"/>
        <v>8568427.3000000007</v>
      </c>
      <c r="I2166" s="26">
        <f t="shared" si="2168"/>
        <v>-47381.166666666664</v>
      </c>
      <c r="J2166" s="2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29">
        <v>41334</v>
      </c>
      <c r="B2194" s="26">
        <v>4512433</v>
      </c>
      <c r="C2194" s="26">
        <v>6794725</v>
      </c>
      <c r="D2194" s="26">
        <v>-107035</v>
      </c>
      <c r="E2194" s="26">
        <f t="shared" si="2181"/>
        <v>11200123</v>
      </c>
      <c r="F2194" s="28"/>
      <c r="G2194" s="26">
        <f t="shared" ref="G2194:J2194" si="2197">AVERAGE(B2165:B2194)</f>
        <v>7424128.1333333338</v>
      </c>
      <c r="H2194" s="26">
        <f t="shared" si="2197"/>
        <v>9770434.1999999993</v>
      </c>
      <c r="I2194" s="26">
        <f t="shared" si="2197"/>
        <v>65402.466666666667</v>
      </c>
      <c r="J2194" s="2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29">
        <v>41365</v>
      </c>
      <c r="B2225" s="26">
        <v>8267325</v>
      </c>
      <c r="C2225" s="26">
        <v>11993985</v>
      </c>
      <c r="D2225" s="26">
        <v>386423</v>
      </c>
      <c r="E2225" s="26">
        <f t="shared" si="2181"/>
        <v>20647733</v>
      </c>
      <c r="F2225" s="28"/>
      <c r="G2225" s="26">
        <f t="shared" ref="G2225:J2225" si="2228">AVERAGE(B2196:B2225)</f>
        <v>5473211.4333333336</v>
      </c>
      <c r="H2225" s="26">
        <f t="shared" si="2228"/>
        <v>9633641.9666666668</v>
      </c>
      <c r="I2225" s="26">
        <f t="shared" si="2228"/>
        <v>7270.3</v>
      </c>
      <c r="J2225" s="2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29">
        <v>41395</v>
      </c>
      <c r="B2255" s="26">
        <v>1091657</v>
      </c>
      <c r="C2255" s="26">
        <v>2988948</v>
      </c>
      <c r="D2255" s="26">
        <v>-439172</v>
      </c>
      <c r="E2255" s="26">
        <f t="shared" si="2246"/>
        <v>3641433</v>
      </c>
      <c r="F2255" s="28"/>
      <c r="G2255" s="26">
        <f t="shared" ref="G2255:J2255" si="2259">AVERAGE(B2226:B2255)</f>
        <v>11012201.366666667</v>
      </c>
      <c r="H2255" s="26">
        <f t="shared" si="2259"/>
        <v>4986011.9000000004</v>
      </c>
      <c r="I2255" s="26">
        <f t="shared" si="2259"/>
        <v>8031.9333333333334</v>
      </c>
      <c r="J2255" s="2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29">
        <v>41426</v>
      </c>
      <c r="B2286" s="26">
        <v>11281533</v>
      </c>
      <c r="C2286" s="26">
        <v>1526417</v>
      </c>
      <c r="D2286" s="26">
        <v>-178915</v>
      </c>
      <c r="E2286" s="26">
        <f t="shared" si="2246"/>
        <v>12629035</v>
      </c>
      <c r="F2286" s="28"/>
      <c r="G2286" s="26">
        <f t="shared" ref="G2286:J2286" si="2290">AVERAGE(B2257:B2286)</f>
        <v>7249773.5333333332</v>
      </c>
      <c r="H2286" s="26">
        <f t="shared" si="2290"/>
        <v>2621639.4</v>
      </c>
      <c r="I2286" s="26">
        <f t="shared" si="2290"/>
        <v>-10959.033333333333</v>
      </c>
      <c r="J2286" s="2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29">
        <v>41456</v>
      </c>
      <c r="B2316" s="26">
        <v>-5147592</v>
      </c>
      <c r="C2316" s="26">
        <v>1206462</v>
      </c>
      <c r="D2316" s="26">
        <v>100207</v>
      </c>
      <c r="E2316" s="26">
        <f t="shared" si="2311"/>
        <v>-3840923</v>
      </c>
      <c r="F2316" s="28"/>
      <c r="G2316" s="26">
        <f t="shared" ref="G2316:J2316" si="2321">AVERAGE(B2287:B2316)</f>
        <v>8324773.2999999998</v>
      </c>
      <c r="H2316" s="26">
        <f t="shared" si="2321"/>
        <v>2198512.6</v>
      </c>
      <c r="I2316" s="26">
        <f t="shared" si="2321"/>
        <v>-9802.1666666666661</v>
      </c>
      <c r="J2316" s="2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29">
        <v>41487</v>
      </c>
      <c r="B2347" s="26">
        <v>10275433</v>
      </c>
      <c r="C2347" s="26">
        <v>1327595</v>
      </c>
      <c r="D2347" s="26">
        <v>300994</v>
      </c>
      <c r="E2347" s="26">
        <f t="shared" si="2311"/>
        <v>11904022</v>
      </c>
      <c r="F2347" s="28"/>
      <c r="G2347" s="26">
        <f t="shared" ref="G2347:J2347" si="2352">AVERAGE(B2318:B2347)</f>
        <v>9522726.7666666675</v>
      </c>
      <c r="H2347" s="26">
        <f t="shared" si="2352"/>
        <v>1895339.3666666667</v>
      </c>
      <c r="I2347" s="26">
        <f t="shared" si="2352"/>
        <v>47191.4</v>
      </c>
      <c r="J2347" s="2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29">
        <v>41518</v>
      </c>
      <c r="B2378" s="26">
        <v>29091407</v>
      </c>
      <c r="C2378" s="26">
        <v>2247711</v>
      </c>
      <c r="D2378" s="26">
        <v>58171</v>
      </c>
      <c r="E2378" s="26">
        <f t="shared" si="2376"/>
        <v>31397289</v>
      </c>
      <c r="F2378" s="28"/>
      <c r="G2378" s="26">
        <f t="shared" ref="G2378:J2378" si="2384">AVERAGE(B2349:B2378)</f>
        <v>2722694.1</v>
      </c>
      <c r="H2378" s="26">
        <f t="shared" si="2384"/>
        <v>1706758.3</v>
      </c>
      <c r="I2378" s="26">
        <f t="shared" si="2384"/>
        <v>34529.23333333333</v>
      </c>
      <c r="J2378" s="2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29">
        <v>41548</v>
      </c>
      <c r="B2408" s="26">
        <v>23463330</v>
      </c>
      <c r="C2408" s="26">
        <v>3310169</v>
      </c>
      <c r="D2408" s="26">
        <v>213544</v>
      </c>
      <c r="E2408" s="26">
        <f t="shared" si="2376"/>
        <v>26987043</v>
      </c>
      <c r="F2408" s="28"/>
      <c r="G2408" s="26">
        <f t="shared" ref="G2408:J2408" si="2414">AVERAGE(B2379:B2408)</f>
        <v>6030965</v>
      </c>
      <c r="H2408" s="26">
        <f t="shared" si="2414"/>
        <v>2323197.5666666669</v>
      </c>
      <c r="I2408" s="26">
        <f t="shared" si="2414"/>
        <v>9921.2999999999993</v>
      </c>
      <c r="J2408" s="2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29">
        <v>41579</v>
      </c>
      <c r="B2439" s="26">
        <v>30189202</v>
      </c>
      <c r="C2439" s="26">
        <v>2686834</v>
      </c>
      <c r="D2439" s="26">
        <v>-33804</v>
      </c>
      <c r="E2439" s="26">
        <f t="shared" si="2441"/>
        <v>32842232</v>
      </c>
      <c r="F2439" s="28"/>
      <c r="G2439" s="26">
        <f t="shared" ref="G2439:J2439" si="2446">AVERAGE(B2410:B2439)</f>
        <v>6409087.5</v>
      </c>
      <c r="H2439" s="26">
        <f t="shared" si="2446"/>
        <v>2879323.9</v>
      </c>
      <c r="I2439" s="26">
        <f t="shared" si="2446"/>
        <v>22815.433333333334</v>
      </c>
      <c r="J2439" s="2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29">
        <v>41609</v>
      </c>
      <c r="B2469" s="26">
        <v>-3585934</v>
      </c>
      <c r="C2469" s="26">
        <v>5844689</v>
      </c>
      <c r="D2469" s="26">
        <v>13196</v>
      </c>
      <c r="E2469" s="26">
        <f t="shared" si="2441"/>
        <v>2271951</v>
      </c>
      <c r="F2469" s="28"/>
      <c r="G2469" s="26">
        <f t="shared" ref="G2469:J2469" si="2476">AVERAGE(B2440:B2469)</f>
        <v>7370325.5333333332</v>
      </c>
      <c r="H2469" s="26">
        <f t="shared" si="2476"/>
        <v>5684685.7000000002</v>
      </c>
      <c r="I2469" s="26">
        <f t="shared" si="2476"/>
        <v>18749.533333333333</v>
      </c>
      <c r="J2469" s="2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29">
        <v>41640</v>
      </c>
      <c r="B2500" s="26">
        <v>17436453</v>
      </c>
      <c r="C2500" s="26">
        <v>6548875</v>
      </c>
      <c r="D2500" s="26">
        <v>-315675</v>
      </c>
      <c r="E2500" s="26">
        <f t="shared" si="2506"/>
        <v>23669653</v>
      </c>
      <c r="F2500" s="28"/>
      <c r="G2500" s="26">
        <f t="shared" ref="G2500:J2500" si="2508">AVERAGE(B2471:B2500)</f>
        <v>6906677.7666666666</v>
      </c>
      <c r="H2500" s="26">
        <f t="shared" si="2508"/>
        <v>8186268.5333333332</v>
      </c>
      <c r="I2500" s="26">
        <f t="shared" si="2508"/>
        <v>110268.7</v>
      </c>
      <c r="J2500" s="2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29">
        <v>41671</v>
      </c>
      <c r="B2531" s="26">
        <v>13404966</v>
      </c>
      <c r="C2531" s="26">
        <v>4936013</v>
      </c>
      <c r="D2531" s="26">
        <v>375638</v>
      </c>
      <c r="E2531" s="26">
        <f t="shared" si="2506"/>
        <v>18716617</v>
      </c>
      <c r="F2531" s="28"/>
      <c r="G2531" s="26">
        <f t="shared" ref="G2531:J2531" si="2539">AVERAGE(B2502:B2531)</f>
        <v>7549018.2333333334</v>
      </c>
      <c r="H2531" s="26">
        <f t="shared" si="2539"/>
        <v>7016790.833333333</v>
      </c>
      <c r="I2531" s="26">
        <f t="shared" si="2539"/>
        <v>-79949.96666666666</v>
      </c>
      <c r="J2531" s="2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29">
        <v>41699</v>
      </c>
      <c r="B2559" s="26">
        <v>13004936</v>
      </c>
      <c r="C2559" s="26">
        <v>5455163</v>
      </c>
      <c r="D2559" s="26">
        <v>-900673</v>
      </c>
      <c r="E2559" s="26">
        <f t="shared" si="2506"/>
        <v>17559426</v>
      </c>
      <c r="F2559" s="28"/>
      <c r="G2559" s="26">
        <f t="shared" ref="G2559:J2559" si="2567">AVERAGE(B2530:B2559)</f>
        <v>7437687.7000000002</v>
      </c>
      <c r="H2559" s="26">
        <f t="shared" si="2567"/>
        <v>7288596.4000000004</v>
      </c>
      <c r="I2559" s="26">
        <f t="shared" si="2567"/>
        <v>90983.03333333334</v>
      </c>
      <c r="J2559" s="2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29">
        <v>41730</v>
      </c>
      <c r="B2590" s="26">
        <v>741886</v>
      </c>
      <c r="C2590" s="26">
        <v>2803931</v>
      </c>
      <c r="D2590" s="26">
        <v>529501</v>
      </c>
      <c r="E2590" s="26">
        <f t="shared" si="2571"/>
        <v>4075318</v>
      </c>
      <c r="F2590" s="28"/>
      <c r="G2590" s="26">
        <f t="shared" ref="G2590:J2590" si="2599">AVERAGE(B2561:B2590)</f>
        <v>6381749.5666666664</v>
      </c>
      <c r="H2590" s="26">
        <f t="shared" si="2599"/>
        <v>4000160.9333333331</v>
      </c>
      <c r="I2590" s="26">
        <f t="shared" si="2599"/>
        <v>-31966.933333333334</v>
      </c>
      <c r="J2590" s="2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29">
        <v>41760</v>
      </c>
      <c r="B2620" s="26">
        <v>19092172</v>
      </c>
      <c r="C2620" s="26">
        <v>1935233</v>
      </c>
      <c r="D2620" s="26">
        <v>-49653</v>
      </c>
      <c r="E2620" s="26">
        <f t="shared" si="2571"/>
        <v>20977752</v>
      </c>
      <c r="F2620" s="28"/>
      <c r="G2620" s="26">
        <f t="shared" ref="G2620:J2620" si="2629">AVERAGE(B2591:B2620)</f>
        <v>5637536.5333333332</v>
      </c>
      <c r="H2620" s="26">
        <f t="shared" si="2629"/>
        <v>2291417.9333333331</v>
      </c>
      <c r="I2620" s="26">
        <f t="shared" si="2629"/>
        <v>103511.2</v>
      </c>
      <c r="J2620" s="2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29">
        <v>41791</v>
      </c>
      <c r="B2651" s="26">
        <v>1408496</v>
      </c>
      <c r="C2651" s="26">
        <v>132781</v>
      </c>
      <c r="D2651" s="26">
        <v>21153</v>
      </c>
      <c r="E2651" s="26">
        <f t="shared" si="2636"/>
        <v>1562430</v>
      </c>
      <c r="F2651" s="28"/>
      <c r="G2651" s="26">
        <f t="shared" ref="G2651:J2651" si="2661">AVERAGE(B2622:B2651)</f>
        <v>6357545.3666666662</v>
      </c>
      <c r="H2651" s="26">
        <f t="shared" si="2661"/>
        <v>2227401.9333333331</v>
      </c>
      <c r="I2651" s="26">
        <f t="shared" si="2661"/>
        <v>30133.933333333334</v>
      </c>
      <c r="J2651" s="2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29">
        <v>41821</v>
      </c>
      <c r="B2681" s="26">
        <v>-833510</v>
      </c>
      <c r="C2681" s="26">
        <v>559130</v>
      </c>
      <c r="D2681" s="26">
        <v>76081</v>
      </c>
      <c r="E2681" s="26">
        <f t="shared" si="2636"/>
        <v>-198299</v>
      </c>
      <c r="F2681" s="28"/>
      <c r="G2681" s="26">
        <f t="shared" ref="G2681:J2681" si="2691">AVERAGE(B2652:B2681)</f>
        <v>6436196.5666666664</v>
      </c>
      <c r="H2681" s="26">
        <f t="shared" si="2691"/>
        <v>1526492.4666666666</v>
      </c>
      <c r="I2681" s="26">
        <f t="shared" si="2691"/>
        <v>-34960.666666666664</v>
      </c>
      <c r="J2681" s="2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29">
        <v>41852</v>
      </c>
      <c r="B2712" s="26">
        <v>8079073</v>
      </c>
      <c r="C2712" s="26">
        <v>1957730</v>
      </c>
      <c r="D2712" s="26">
        <v>129345</v>
      </c>
      <c r="E2712" s="26">
        <f t="shared" si="2701"/>
        <v>10166148</v>
      </c>
      <c r="F2712" s="28"/>
      <c r="G2712" s="26">
        <f t="shared" ref="G2712:J2712" si="2723">AVERAGE(B2683:B2712)</f>
        <v>9243942.6999999993</v>
      </c>
      <c r="H2712" s="26">
        <f t="shared" si="2723"/>
        <v>1895987.1666666667</v>
      </c>
      <c r="I2712" s="26">
        <f t="shared" si="2723"/>
        <v>154239.06666666668</v>
      </c>
      <c r="J2712" s="2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29">
        <v>41883</v>
      </c>
      <c r="B2743" s="26">
        <v>-7040821</v>
      </c>
      <c r="C2743" s="26">
        <v>1489545</v>
      </c>
      <c r="D2743" s="26">
        <v>-52536</v>
      </c>
      <c r="E2743" s="26">
        <f t="shared" si="2701"/>
        <v>-5603812</v>
      </c>
      <c r="F2743" s="28"/>
      <c r="G2743" s="26">
        <f t="shared" ref="G2743:J2743" si="2754">AVERAGE(B2714:B2743)</f>
        <v>5869171.0999999996</v>
      </c>
      <c r="H2743" s="26">
        <f t="shared" si="2754"/>
        <v>1385225.0333333334</v>
      </c>
      <c r="I2743" s="26">
        <f t="shared" si="2754"/>
        <v>328745.76666666666</v>
      </c>
      <c r="J2743" s="2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29">
        <v>41913</v>
      </c>
      <c r="B2773" s="26">
        <v>-1744841</v>
      </c>
      <c r="C2773" s="26">
        <v>2834631</v>
      </c>
      <c r="D2773" s="26">
        <v>-25429</v>
      </c>
      <c r="E2773" s="26">
        <f t="shared" si="2766"/>
        <v>1064361</v>
      </c>
      <c r="F2773" s="28"/>
      <c r="G2773" s="26">
        <f t="shared" ref="G2773:J2773" si="2785">AVERAGE(B2744:B2773)</f>
        <v>8752067.9333333336</v>
      </c>
      <c r="H2773" s="26">
        <f t="shared" si="2785"/>
        <v>1727962</v>
      </c>
      <c r="I2773" s="26">
        <f t="shared" si="2785"/>
        <v>-10797.633333333333</v>
      </c>
      <c r="J2773" s="2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29">
        <v>41944</v>
      </c>
      <c r="B2804" s="26">
        <v>2463689</v>
      </c>
      <c r="C2804" s="26">
        <v>3078725</v>
      </c>
      <c r="D2804" s="26">
        <v>-244682</v>
      </c>
      <c r="E2804" s="26">
        <f t="shared" si="2766"/>
        <v>5297732</v>
      </c>
      <c r="F2804" s="28"/>
      <c r="G2804" s="26">
        <f t="shared" ref="G2804:J2804" si="2816">AVERAGE(B2775:B2804)</f>
        <v>7064653.2999999998</v>
      </c>
      <c r="H2804" s="26">
        <f t="shared" si="2816"/>
        <v>2716582.8666666667</v>
      </c>
      <c r="I2804" s="26">
        <f t="shared" si="2816"/>
        <v>9066.2000000000007</v>
      </c>
      <c r="J2804" s="2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29">
        <v>41974</v>
      </c>
      <c r="B2834" s="26">
        <v>10765633</v>
      </c>
      <c r="C2834" s="26">
        <v>5216418</v>
      </c>
      <c r="D2834" s="26">
        <v>-439556</v>
      </c>
      <c r="E2834" s="26">
        <f t="shared" si="2831"/>
        <v>15542495</v>
      </c>
      <c r="F2834" s="28"/>
      <c r="G2834" s="26">
        <f t="shared" ref="G2834:J2834" si="2847">AVERAGE(B2805:B2834)</f>
        <v>5291619.9000000004</v>
      </c>
      <c r="H2834" s="26">
        <f t="shared" si="2847"/>
        <v>3522455.7333333334</v>
      </c>
      <c r="I2834" s="26">
        <f t="shared" si="2847"/>
        <v>-161456.73333333334</v>
      </c>
      <c r="J2834" s="2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29">
        <v>42005</v>
      </c>
      <c r="B2865" s="26">
        <v>9178419</v>
      </c>
      <c r="C2865" s="26">
        <v>6307377</v>
      </c>
      <c r="D2865" s="26">
        <v>70580</v>
      </c>
      <c r="E2865" s="26">
        <f t="shared" si="2831"/>
        <v>15556376</v>
      </c>
      <c r="F2865" s="28"/>
      <c r="G2865" s="26">
        <f t="shared" ref="G2865:J2865" si="2878">AVERAGE(B2836:B2865)</f>
        <v>5244414.8666666662</v>
      </c>
      <c r="H2865" s="26">
        <f t="shared" si="2878"/>
        <v>6448264.7999999998</v>
      </c>
      <c r="I2865" s="26">
        <f t="shared" si="2878"/>
        <v>69115.600000000006</v>
      </c>
      <c r="J2865" s="2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29">
        <v>42036</v>
      </c>
      <c r="B2896" s="26">
        <v>18959954</v>
      </c>
      <c r="C2896" s="26">
        <v>9643642</v>
      </c>
      <c r="D2896" s="26">
        <v>-41587</v>
      </c>
      <c r="E2896" s="26">
        <f t="shared" si="2896"/>
        <v>28562009</v>
      </c>
      <c r="F2896" s="28"/>
      <c r="G2896" s="26">
        <f t="shared" ref="G2896:J2896" si="2910">AVERAGE(B2867:B2896)</f>
        <v>3290015.6333333333</v>
      </c>
      <c r="H2896" s="26">
        <f t="shared" si="2910"/>
        <v>7470943.0333333332</v>
      </c>
      <c r="I2896" s="26">
        <f t="shared" si="2910"/>
        <v>162846.06666666668</v>
      </c>
      <c r="J2896" s="2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29">
        <v>42064</v>
      </c>
      <c r="B2924" s="26">
        <v>10507149</v>
      </c>
      <c r="C2924" s="26">
        <v>4465224</v>
      </c>
      <c r="D2924" s="26">
        <v>43776</v>
      </c>
      <c r="E2924" s="26">
        <f t="shared" si="2896"/>
        <v>15016149</v>
      </c>
      <c r="F2924" s="28"/>
      <c r="G2924" s="26">
        <f t="shared" ref="G2924:J2924" si="2938">AVERAGE(B2895:B2924)</f>
        <v>3324401.6</v>
      </c>
      <c r="H2924" s="26">
        <f t="shared" si="2938"/>
        <v>9338553</v>
      </c>
      <c r="I2924" s="26">
        <f t="shared" si="2938"/>
        <v>33565.23333333333</v>
      </c>
      <c r="J2924" s="2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29">
        <v>42095</v>
      </c>
      <c r="B2955" s="26">
        <v>10948821</v>
      </c>
      <c r="C2955" s="26">
        <v>5193612</v>
      </c>
      <c r="D2955" s="26">
        <v>165247</v>
      </c>
      <c r="E2955" s="26">
        <f t="shared" si="2961"/>
        <v>16307680</v>
      </c>
      <c r="F2955" s="28"/>
      <c r="G2955" s="26">
        <f t="shared" ref="G2955:J2955" si="2970">AVERAGE(B2926:B2955)</f>
        <v>3802201.6</v>
      </c>
      <c r="H2955" s="26">
        <f t="shared" si="2970"/>
        <v>4556184.166666667</v>
      </c>
      <c r="I2955" s="26">
        <f t="shared" si="2970"/>
        <v>143049.63333333333</v>
      </c>
      <c r="J2955" s="2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29">
        <v>42125</v>
      </c>
      <c r="B2985" s="26">
        <v>18633639</v>
      </c>
      <c r="C2985" s="26">
        <v>4371485</v>
      </c>
      <c r="D2985" s="26">
        <v>246404</v>
      </c>
      <c r="E2985" s="26">
        <f t="shared" si="2961"/>
        <v>23251528</v>
      </c>
      <c r="F2985" s="28"/>
      <c r="G2985" s="26">
        <f t="shared" ref="G2985:J2985" si="3000">AVERAGE(B2956:B2985)</f>
        <v>2622570.1333333333</v>
      </c>
      <c r="H2985" s="26">
        <f t="shared" si="3000"/>
        <v>4662630.833333333</v>
      </c>
      <c r="I2985" s="26">
        <f t="shared" si="3000"/>
        <v>142398.9</v>
      </c>
      <c r="J2985" s="2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29">
        <v>42156</v>
      </c>
      <c r="B3016" s="26">
        <v>-4882925</v>
      </c>
      <c r="C3016" s="26">
        <v>4106266</v>
      </c>
      <c r="D3016" s="26">
        <v>-114891</v>
      </c>
      <c r="E3016" s="26">
        <f t="shared" si="3026"/>
        <v>-891550</v>
      </c>
      <c r="F3016" s="28"/>
      <c r="G3016" s="26">
        <f t="shared" ref="G3016:I3016" si="3032">AVERAGE(B2987:B3016)</f>
        <v>4326366.5999999996</v>
      </c>
      <c r="H3016" s="26">
        <f t="shared" si="3032"/>
        <v>4076305.9666666668</v>
      </c>
      <c r="I3016" s="26">
        <f t="shared" si="3032"/>
        <v>383424.53333333333</v>
      </c>
      <c r="J3016" s="2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29">
        <v>42186</v>
      </c>
      <c r="B3046" s="26">
        <v>14241530</v>
      </c>
      <c r="C3046" s="26">
        <v>3684224</v>
      </c>
      <c r="D3046" s="26">
        <v>336777</v>
      </c>
      <c r="E3046" s="26">
        <f t="shared" si="3026"/>
        <v>18262531</v>
      </c>
      <c r="F3046" s="28"/>
      <c r="G3046" s="26">
        <f t="shared" ref="G3046:J3046" si="3062">AVERAGE(B3017:B3046)</f>
        <v>3447241.5666666669</v>
      </c>
      <c r="H3046" s="26">
        <f t="shared" si="3062"/>
        <v>3234780.5</v>
      </c>
      <c r="I3046" s="26">
        <f t="shared" si="3062"/>
        <v>61145.366666666669</v>
      </c>
      <c r="J3046" s="2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29">
        <v>42217</v>
      </c>
      <c r="B3077" s="26">
        <v>-2043637</v>
      </c>
      <c r="C3077" s="26">
        <v>1386374</v>
      </c>
      <c r="D3077" s="26">
        <v>-34630</v>
      </c>
      <c r="E3077" s="26">
        <f t="shared" si="3091"/>
        <v>-691893</v>
      </c>
      <c r="F3077" s="28"/>
      <c r="G3077" s="26">
        <f t="shared" ref="G3077:J3077" si="3094">AVERAGE(B3048:B3077)</f>
        <v>7003087.2666666666</v>
      </c>
      <c r="H3077" s="26">
        <f t="shared" si="3094"/>
        <v>3879964.8666666667</v>
      </c>
      <c r="I3077" s="26">
        <f t="shared" si="3094"/>
        <v>177825.63333333333</v>
      </c>
      <c r="J3077" s="2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29">
        <v>42248</v>
      </c>
      <c r="B3108" s="26">
        <v>-13069925</v>
      </c>
      <c r="C3108" s="26">
        <v>2560855</v>
      </c>
      <c r="D3108" s="26">
        <v>286881</v>
      </c>
      <c r="E3108" s="26">
        <f t="shared" si="3091"/>
        <v>-10222189</v>
      </c>
      <c r="F3108" s="28"/>
      <c r="G3108" s="26">
        <f t="shared" ref="G3108:J3108" si="3125">AVERAGE(B3079:B3108)</f>
        <v>13764123.9</v>
      </c>
      <c r="H3108" s="26">
        <f t="shared" si="3125"/>
        <v>1718884.8333333333</v>
      </c>
      <c r="I3108" s="26">
        <f t="shared" si="3125"/>
        <v>454849.63333333336</v>
      </c>
      <c r="J3108" s="2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29">
        <v>42278</v>
      </c>
      <c r="B3138" s="26">
        <v>12198619</v>
      </c>
      <c r="C3138" s="26">
        <v>1371798</v>
      </c>
      <c r="D3138" s="26">
        <v>-2695</v>
      </c>
      <c r="E3138" s="26">
        <f t="shared" si="3091"/>
        <v>13567722</v>
      </c>
      <c r="F3138" s="28"/>
      <c r="G3138" s="26">
        <f t="shared" ref="G3138:J3138" si="3155">AVERAGE(B3109:B3138)</f>
        <v>10280030.133333333</v>
      </c>
      <c r="H3138" s="26">
        <f t="shared" si="3155"/>
        <v>1247791.2</v>
      </c>
      <c r="I3138" s="26">
        <f t="shared" si="3155"/>
        <v>181819.33333333334</v>
      </c>
      <c r="J3138" s="2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29">
        <v>42309</v>
      </c>
      <c r="B3169" s="26">
        <v>-35050900</v>
      </c>
      <c r="C3169" s="26">
        <v>3437988</v>
      </c>
      <c r="D3169" s="26">
        <v>-254389</v>
      </c>
      <c r="E3169" s="26">
        <f t="shared" si="3156"/>
        <v>-31867301</v>
      </c>
      <c r="F3169" s="28"/>
      <c r="G3169" s="26">
        <f t="shared" ref="G3169:J3169" si="3187">AVERAGE(B3140:B3169)</f>
        <v>9026333.2666666675</v>
      </c>
      <c r="H3169" s="26">
        <f t="shared" si="3187"/>
        <v>2722884.8333333335</v>
      </c>
      <c r="I3169" s="26">
        <f t="shared" si="3187"/>
        <v>84563.833333333328</v>
      </c>
      <c r="J3169" s="2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29">
        <v>42339</v>
      </c>
      <c r="B3199" s="30">
        <v>21995509</v>
      </c>
      <c r="C3199" s="30">
        <v>5161375</v>
      </c>
      <c r="D3199" s="30">
        <v>-210047</v>
      </c>
      <c r="E3199" s="26">
        <f t="shared" si="3156"/>
        <v>26946837</v>
      </c>
      <c r="F3199" s="28"/>
      <c r="G3199" s="26">
        <f t="shared" ref="G3199:J3199" si="3217">AVERAGE(B3170:B3199)</f>
        <v>16287118.800000001</v>
      </c>
      <c r="H3199" s="26">
        <f t="shared" si="3217"/>
        <v>4384716.6333333338</v>
      </c>
      <c r="I3199" s="26">
        <f t="shared" si="3217"/>
        <v>106736.9</v>
      </c>
      <c r="J3199" s="2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29">
        <v>42370</v>
      </c>
      <c r="B3230" s="26">
        <v>30101442</v>
      </c>
      <c r="C3230" s="26">
        <v>1998882</v>
      </c>
      <c r="D3230" s="26">
        <v>-664324</v>
      </c>
      <c r="E3230" s="26">
        <f t="shared" si="3221"/>
        <v>31436000</v>
      </c>
      <c r="F3230" s="28"/>
      <c r="G3230" s="26">
        <f t="shared" ref="G3230:J3230" si="3249">AVERAGE(B3201:B3230)</f>
        <v>11095119.166666666</v>
      </c>
      <c r="H3230" s="26">
        <f t="shared" si="3249"/>
        <v>3610701.4666666668</v>
      </c>
      <c r="I3230" s="26">
        <f t="shared" si="3249"/>
        <v>46091.333333333336</v>
      </c>
      <c r="J3230" s="2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29">
        <v>42401</v>
      </c>
      <c r="B3261" s="26">
        <v>-11751490</v>
      </c>
      <c r="C3261" s="26">
        <v>4044999</v>
      </c>
      <c r="D3261" s="26">
        <v>-69506</v>
      </c>
      <c r="E3261" s="26">
        <f t="shared" si="3221"/>
        <v>-7775997</v>
      </c>
      <c r="F3261" s="28"/>
      <c r="G3261" s="26">
        <f t="shared" ref="G3261:J3261" si="3280">AVERAGE(B3232:B3261)</f>
        <v>4573189.2666666666</v>
      </c>
      <c r="H3261" s="26">
        <f t="shared" si="3280"/>
        <v>6637840.2333333334</v>
      </c>
      <c r="I3261" s="26">
        <f t="shared" si="3280"/>
        <v>288741.5</v>
      </c>
      <c r="J3261" s="2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29">
        <v>42430</v>
      </c>
      <c r="B3290" s="26">
        <v>-601247</v>
      </c>
      <c r="C3290" s="26">
        <v>4703203</v>
      </c>
      <c r="D3290" s="26">
        <v>-781771</v>
      </c>
      <c r="E3290" s="26">
        <f t="shared" si="3286"/>
        <v>3320185</v>
      </c>
      <c r="F3290" s="28"/>
      <c r="G3290" s="26">
        <f t="shared" ref="G3290:J3290" si="3310">AVERAGE(B3261:B3290)</f>
        <v>4011202.1</v>
      </c>
      <c r="H3290" s="26">
        <f t="shared" si="3310"/>
        <v>5239636.9333333336</v>
      </c>
      <c r="I3290" s="26">
        <f t="shared" si="3310"/>
        <v>33703.4</v>
      </c>
      <c r="J3290" s="2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29">
        <v>42461</v>
      </c>
      <c r="B3321" s="26">
        <v>2747858</v>
      </c>
      <c r="C3321" s="26">
        <v>3204000</v>
      </c>
      <c r="D3321" s="26">
        <v>-415971</v>
      </c>
      <c r="E3321" s="26">
        <f t="shared" si="3286"/>
        <v>5535887</v>
      </c>
      <c r="F3321" s="28"/>
      <c r="G3321" s="26">
        <f t="shared" ref="G3321:J3321" si="3341">AVERAGE(B3292:B3321)</f>
        <v>5602778.5666666664</v>
      </c>
      <c r="H3321" s="26">
        <f t="shared" si="3341"/>
        <v>6352835.3666666662</v>
      </c>
      <c r="I3321" s="26">
        <f t="shared" si="3341"/>
        <v>244935.1</v>
      </c>
      <c r="J3321" s="2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29">
        <v>42491</v>
      </c>
      <c r="B3351" s="26">
        <v>1872096</v>
      </c>
      <c r="C3351" s="26">
        <v>4108000</v>
      </c>
      <c r="D3351" s="26">
        <v>1282156</v>
      </c>
      <c r="E3351" s="26">
        <f t="shared" si="3351"/>
        <v>7262252</v>
      </c>
      <c r="F3351" s="28"/>
      <c r="G3351" s="26">
        <f t="shared" ref="G3351:J3351" si="3372">AVERAGE(B3322:B3351)</f>
        <v>4194625.166666667</v>
      </c>
      <c r="H3351" s="26">
        <f t="shared" si="3372"/>
        <v>4197197.333333333</v>
      </c>
      <c r="I3351" s="26">
        <f t="shared" si="3372"/>
        <v>-49729.066666666666</v>
      </c>
      <c r="J3351" s="2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29">
        <v>42522</v>
      </c>
      <c r="B3382" s="26">
        <v>6890521</v>
      </c>
      <c r="C3382" s="26">
        <v>1113000</v>
      </c>
      <c r="D3382" s="26">
        <v>210114</v>
      </c>
      <c r="E3382" s="26">
        <f t="shared" si="3351"/>
        <v>8213635</v>
      </c>
      <c r="F3382" s="28"/>
      <c r="G3382" s="26">
        <f t="shared" ref="G3382:J3382" si="3403">AVERAGE(B3353:B3382)</f>
        <v>6744349.8666666662</v>
      </c>
      <c r="H3382" s="26">
        <f t="shared" si="3403"/>
        <v>3887739.0333333332</v>
      </c>
      <c r="I3382" s="26">
        <f t="shared" si="3403"/>
        <v>501.93333333333334</v>
      </c>
      <c r="J3382" s="2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29">
        <v>42552</v>
      </c>
      <c r="B3412" s="26">
        <v>12029868</v>
      </c>
      <c r="C3412" s="26">
        <v>4839000</v>
      </c>
      <c r="D3412" s="26">
        <v>-144717</v>
      </c>
      <c r="E3412" s="26">
        <f t="shared" si="3416"/>
        <v>16724151</v>
      </c>
      <c r="F3412" s="28"/>
      <c r="G3412" s="26">
        <f t="shared" ref="G3412:J3412" si="3434">AVERAGE(B3383:B3412)</f>
        <v>4773371.7666666666</v>
      </c>
      <c r="H3412" s="26">
        <f t="shared" si="3434"/>
        <v>3422541.5</v>
      </c>
      <c r="I3412" s="26">
        <f t="shared" si="3434"/>
        <v>40487.5</v>
      </c>
      <c r="J3412" s="2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31">
        <v>42583</v>
      </c>
      <c r="B3443" s="26">
        <v>40289807</v>
      </c>
      <c r="C3443" s="26">
        <v>3243415</v>
      </c>
      <c r="D3443" s="26">
        <v>354410</v>
      </c>
      <c r="E3443" s="27">
        <f t="shared" si="3455"/>
        <v>43887632</v>
      </c>
      <c r="F3443" s="28"/>
      <c r="G3443" s="26">
        <f t="shared" si="3456"/>
        <v>5685932.166666667</v>
      </c>
      <c r="H3443" s="26">
        <f t="shared" si="3457"/>
        <v>6698010.4666666668</v>
      </c>
      <c r="I3443" s="26">
        <f t="shared" si="3458"/>
        <v>-27427.166666666668</v>
      </c>
      <c r="J3443" s="2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31">
        <v>42614</v>
      </c>
      <c r="B3474" s="26">
        <v>-4195728</v>
      </c>
      <c r="C3474" s="26">
        <v>7598213</v>
      </c>
      <c r="D3474" s="26">
        <v>238431</v>
      </c>
      <c r="E3474" s="27">
        <f t="shared" ref="E3474:E3487" si="3480">SUM(B3474:D3474)</f>
        <v>3640916</v>
      </c>
      <c r="F3474" s="28"/>
      <c r="G3474" s="26">
        <f t="shared" ref="G3474:G3487" si="3481">AVERAGE(B3445:B3474)</f>
        <v>9682780.2333333325</v>
      </c>
      <c r="H3474" s="26">
        <f t="shared" ref="H3474:H3487" si="3482">AVERAGE(C3445:C3474)</f>
        <v>3850317.9333333331</v>
      </c>
      <c r="I3474" s="26">
        <f t="shared" ref="I3474:I3487" si="3483">AVERAGE(D3445:D3474)</f>
        <v>203048.36666666667</v>
      </c>
      <c r="J3474" s="2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31">
        <v>42644</v>
      </c>
      <c r="B3504" s="26">
        <v>-10562902</v>
      </c>
      <c r="C3504" s="26">
        <v>6366064</v>
      </c>
      <c r="D3504" s="26">
        <v>631574</v>
      </c>
      <c r="E3504" s="27">
        <f t="shared" si="3500"/>
        <v>-3565264</v>
      </c>
      <c r="F3504" s="28"/>
      <c r="G3504" s="26">
        <f t="shared" si="3501"/>
        <v>6936989.2000000002</v>
      </c>
      <c r="H3504" s="26">
        <f t="shared" si="3502"/>
        <v>6683255.5999999996</v>
      </c>
      <c r="I3504" s="26">
        <f t="shared" si="3503"/>
        <v>362795.9</v>
      </c>
      <c r="J3504" s="2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31">
        <v>42675</v>
      </c>
      <c r="B3535" s="26">
        <v>5590894</v>
      </c>
      <c r="C3535" s="26">
        <v>8286581</v>
      </c>
      <c r="D3535" s="26">
        <v>-67455</v>
      </c>
      <c r="E3535" s="27">
        <f t="shared" si="3505"/>
        <v>13810020</v>
      </c>
      <c r="F3535" s="28"/>
      <c r="G3535" s="26">
        <f t="shared" si="3506"/>
        <v>4949833.666666667</v>
      </c>
      <c r="H3535" s="26">
        <f t="shared" si="3507"/>
        <v>6474048.1333333338</v>
      </c>
      <c r="I3535" s="26">
        <f t="shared" si="3508"/>
        <v>471587.23333333334</v>
      </c>
      <c r="J3535" s="2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31">
        <v>42705</v>
      </c>
      <c r="B3565" s="26">
        <v>1309623</v>
      </c>
      <c r="C3565" s="26">
        <v>10907217</v>
      </c>
      <c r="D3565" s="26">
        <v>-444638</v>
      </c>
      <c r="E3565" s="27">
        <f t="shared" si="3505"/>
        <v>11772202</v>
      </c>
      <c r="F3565" s="28"/>
      <c r="G3565" s="26">
        <f t="shared" si="3510"/>
        <v>1163464.7666666666</v>
      </c>
      <c r="H3565" s="26">
        <f t="shared" si="3511"/>
        <v>8886955.9000000004</v>
      </c>
      <c r="I3565" s="26">
        <f t="shared" si="3512"/>
        <v>490949.66666666669</v>
      </c>
      <c r="J3565" s="2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5">
        <v>42736</v>
      </c>
      <c r="B3596" s="32">
        <v>-20597398</v>
      </c>
      <c r="C3596" s="33">
        <v>10231847</v>
      </c>
      <c r="D3596" s="33">
        <v>67935</v>
      </c>
      <c r="E3596" s="27">
        <f t="shared" si="3531"/>
        <v>-10297616</v>
      </c>
      <c r="F3596" s="28"/>
      <c r="G3596" s="26">
        <f t="shared" si="3532"/>
        <v>-2552060.6333333333</v>
      </c>
      <c r="H3596" s="26">
        <f t="shared" si="3533"/>
        <v>9953480.5666666664</v>
      </c>
      <c r="I3596" s="26">
        <f t="shared" si="3534"/>
        <v>-62104.1</v>
      </c>
      <c r="J3596" s="2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5">
        <v>42767</v>
      </c>
      <c r="B3627" s="26">
        <v>9864224</v>
      </c>
      <c r="C3627" s="26">
        <v>13868420</v>
      </c>
      <c r="D3627" s="26">
        <v>-619218</v>
      </c>
      <c r="E3627" s="27">
        <f t="shared" si="3551"/>
        <v>23113426</v>
      </c>
      <c r="F3627" s="28"/>
      <c r="G3627" s="26">
        <f t="shared" si="3552"/>
        <v>-1283589.6333333333</v>
      </c>
      <c r="H3627" s="26">
        <f t="shared" si="3553"/>
        <v>13245143.466666667</v>
      </c>
      <c r="I3627" s="26">
        <f t="shared" si="3554"/>
        <v>43779.6</v>
      </c>
      <c r="J3627" s="2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5">
        <v>42795</v>
      </c>
      <c r="B3655" s="26">
        <v>-8866071</v>
      </c>
      <c r="C3655" s="26">
        <v>13910471</v>
      </c>
      <c r="D3655" s="26">
        <v>-5654</v>
      </c>
      <c r="E3655" s="27">
        <f t="shared" si="3571"/>
        <v>5038746</v>
      </c>
      <c r="F3655" s="28"/>
      <c r="G3655" s="26">
        <f t="shared" ref="G3655:G3657" si="3576">AVERAGE(B3626:B3655)</f>
        <v>-2824709.9333333331</v>
      </c>
      <c r="H3655" s="26">
        <f t="shared" ref="H3655:H3657" si="3577">AVERAGE(C3626:C3655)</f>
        <v>12572150.1</v>
      </c>
      <c r="I3655" s="26">
        <f t="shared" ref="I3655:I3657" si="3578">AVERAGE(D3626:D3655)</f>
        <v>70210.066666666666</v>
      </c>
      <c r="J3655" s="2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5">
        <v>42826</v>
      </c>
      <c r="B3686" s="26">
        <v>13822493</v>
      </c>
      <c r="C3686" s="26">
        <v>8682165</v>
      </c>
      <c r="D3686" s="26">
        <v>394553</v>
      </c>
      <c r="E3686" s="27">
        <f t="shared" ref="E3686:E3691" si="3597">SUM(B3686:D3686)</f>
        <v>22899211</v>
      </c>
      <c r="F3686" s="28"/>
      <c r="G3686" s="26">
        <f>AVERAGE(B3657:B3686)</f>
        <v>3354174.7</v>
      </c>
      <c r="H3686" s="26">
        <f t="shared" ref="H3686:H3691" si="3598">AVERAGE(C3657:C3686)</f>
        <v>7837523.0333333332</v>
      </c>
      <c r="I3686" s="26">
        <f t="shared" ref="I3686:I3691" si="3599">AVERAGE(D3657:D3686)</f>
        <v>105320.6</v>
      </c>
      <c r="J3686" s="26">
        <f t="shared" ref="J3686:J3690" si="3600">AVERAGE(E3657:E3686)</f>
        <v>11297018.333333334</v>
      </c>
    </row>
    <row r="3687" spans="1:10" x14ac:dyDescent="0.2">
      <c r="A3687" s="24">
        <v>42827</v>
      </c>
      <c r="B3687" s="6">
        <v>-9243421</v>
      </c>
      <c r="C3687" s="6">
        <v>9331284</v>
      </c>
      <c r="D3687" s="6">
        <v>-56292</v>
      </c>
      <c r="E3687" s="18">
        <f>SUM(B3687:D3687)</f>
        <v>31571</v>
      </c>
      <c r="G3687" s="6">
        <f t="shared" ref="G3687:G3691" si="3601">AVERAGE(B3658:B3687)</f>
        <v>3011187.8666666667</v>
      </c>
      <c r="H3687" s="6">
        <f t="shared" si="3598"/>
        <v>7654395.666666667</v>
      </c>
      <c r="I3687" s="6">
        <f t="shared" si="3599"/>
        <v>73823.366666666669</v>
      </c>
      <c r="J3687" s="6">
        <f t="shared" si="3600"/>
        <v>10739406.9</v>
      </c>
    </row>
    <row r="3688" spans="1:10" x14ac:dyDescent="0.2">
      <c r="A3688" s="24">
        <v>42828</v>
      </c>
      <c r="B3688" s="6">
        <v>12961838</v>
      </c>
      <c r="C3688" s="6">
        <v>9803268</v>
      </c>
      <c r="D3688" s="6">
        <v>63239</v>
      </c>
      <c r="E3688" s="18">
        <f t="shared" si="3597"/>
        <v>22828345</v>
      </c>
      <c r="G3688" s="6">
        <f t="shared" si="3601"/>
        <v>3292378.4</v>
      </c>
      <c r="H3688" s="6">
        <f t="shared" si="3598"/>
        <v>7583442.0666666664</v>
      </c>
      <c r="I3688" s="6">
        <f t="shared" si="3599"/>
        <v>68270.566666666666</v>
      </c>
      <c r="J3688" s="6">
        <f t="shared" si="3600"/>
        <v>10944091.033333333</v>
      </c>
    </row>
    <row r="3689" spans="1:10" x14ac:dyDescent="0.2">
      <c r="A3689" s="24">
        <v>42829</v>
      </c>
      <c r="B3689" s="6">
        <v>11884313</v>
      </c>
      <c r="C3689" s="6">
        <v>6522456</v>
      </c>
      <c r="D3689" s="6">
        <v>18275</v>
      </c>
      <c r="E3689" s="18">
        <f t="shared" si="3597"/>
        <v>18425044</v>
      </c>
      <c r="G3689" s="6">
        <f t="shared" si="3601"/>
        <v>3962775.5333333332</v>
      </c>
      <c r="H3689" s="6">
        <f t="shared" si="3598"/>
        <v>7373052.9000000004</v>
      </c>
      <c r="I3689" s="6">
        <f t="shared" si="3599"/>
        <v>48006.833333333336</v>
      </c>
      <c r="J3689" s="6">
        <f t="shared" si="3600"/>
        <v>11383835.266666668</v>
      </c>
    </row>
    <row r="3690" spans="1:10" x14ac:dyDescent="0.2">
      <c r="A3690" s="24">
        <v>42830</v>
      </c>
      <c r="B3690" s="6">
        <v>4822833</v>
      </c>
      <c r="C3690" s="6">
        <v>5308444</v>
      </c>
      <c r="D3690" s="6">
        <v>391312</v>
      </c>
      <c r="E3690" s="18">
        <f t="shared" si="3597"/>
        <v>10522589</v>
      </c>
      <c r="G3690" s="6">
        <f t="shared" si="3601"/>
        <v>4205647.5666666664</v>
      </c>
      <c r="H3690" s="6">
        <f t="shared" si="3598"/>
        <v>7112097.9000000004</v>
      </c>
      <c r="I3690" s="6">
        <f t="shared" si="3599"/>
        <v>49888.666666666664</v>
      </c>
      <c r="J3690" s="6">
        <f t="shared" si="3600"/>
        <v>11367634.133333333</v>
      </c>
    </row>
    <row r="3691" spans="1:10" x14ac:dyDescent="0.2">
      <c r="A3691" s="24">
        <v>42831</v>
      </c>
      <c r="B3691" s="6">
        <v>11639635</v>
      </c>
      <c r="C3691" s="6">
        <v>4574965</v>
      </c>
      <c r="D3691" s="6">
        <v>656560</v>
      </c>
      <c r="E3691" s="18">
        <f t="shared" si="3597"/>
        <v>16871160</v>
      </c>
      <c r="G3691" s="6">
        <f t="shared" si="3601"/>
        <v>4233267.1333333338</v>
      </c>
      <c r="H3691" s="6">
        <f t="shared" si="3598"/>
        <v>6890351.7000000002</v>
      </c>
      <c r="I3691" s="6">
        <f t="shared" si="3599"/>
        <v>74463.3</v>
      </c>
      <c r="J3691" s="6">
        <f>AVERAGE(E3662:E3691)</f>
        <v>11198082.133333333</v>
      </c>
    </row>
    <row r="3692" spans="1:10" x14ac:dyDescent="0.2">
      <c r="A3692" s="24">
        <v>42832</v>
      </c>
      <c r="B3692" s="6">
        <v>3896369</v>
      </c>
      <c r="C3692" s="6">
        <v>4185630</v>
      </c>
      <c r="D3692" s="6">
        <v>288534</v>
      </c>
      <c r="E3692" s="18">
        <f t="shared" ref="E3692:E3699" si="3602">SUM(B3692:D3692)</f>
        <v>8370533</v>
      </c>
      <c r="G3692" s="6">
        <f t="shared" ref="G3692:G3699" si="3603">AVERAGE(B3663:B3692)</f>
        <v>4503292.8666666662</v>
      </c>
      <c r="H3692" s="6">
        <f t="shared" ref="H3692:H3699" si="3604">AVERAGE(C3663:C3692)</f>
        <v>6736957.166666667</v>
      </c>
      <c r="I3692" s="6">
        <f t="shared" ref="I3692:I3699" si="3605">AVERAGE(D3663:D3692)</f>
        <v>108632.5</v>
      </c>
      <c r="J3692" s="6">
        <f t="shared" ref="J3692:J3699" si="3606">AVERAGE(E3663:E3692)</f>
        <v>11348882.533333333</v>
      </c>
    </row>
    <row r="3693" spans="1:10" x14ac:dyDescent="0.2">
      <c r="A3693" s="24">
        <v>42833</v>
      </c>
      <c r="B3693" s="6">
        <v>-2786188</v>
      </c>
      <c r="C3693" s="6">
        <v>4678154</v>
      </c>
      <c r="D3693" s="6">
        <v>425695</v>
      </c>
      <c r="E3693" s="18">
        <f t="shared" si="3602"/>
        <v>2317661</v>
      </c>
      <c r="G3693" s="6">
        <f t="shared" si="3603"/>
        <v>4412868.2</v>
      </c>
      <c r="H3693" s="6">
        <f t="shared" si="3604"/>
        <v>6672080.4000000004</v>
      </c>
      <c r="I3693" s="6">
        <f t="shared" si="3605"/>
        <v>144618.73333333334</v>
      </c>
      <c r="J3693" s="6">
        <f t="shared" si="3606"/>
        <v>11229567.333333334</v>
      </c>
    </row>
    <row r="3694" spans="1:10" x14ac:dyDescent="0.2">
      <c r="A3694" s="24">
        <v>42834</v>
      </c>
      <c r="B3694" s="6">
        <v>17443453</v>
      </c>
      <c r="C3694" s="6">
        <v>4712056</v>
      </c>
      <c r="D3694" s="6">
        <v>-67134</v>
      </c>
      <c r="E3694" s="18">
        <f t="shared" si="3602"/>
        <v>22088375</v>
      </c>
      <c r="G3694" s="6">
        <f t="shared" si="3603"/>
        <v>4758458.5999999996</v>
      </c>
      <c r="H3694" s="6">
        <f t="shared" si="3604"/>
        <v>6713348.7333333334</v>
      </c>
      <c r="I3694" s="6">
        <f t="shared" si="3605"/>
        <v>141789.29999999999</v>
      </c>
      <c r="J3694" s="6">
        <f t="shared" si="3606"/>
        <v>11613596.633333333</v>
      </c>
    </row>
    <row r="3695" spans="1:10" x14ac:dyDescent="0.2">
      <c r="A3695" s="24">
        <v>42835</v>
      </c>
      <c r="B3695" s="6">
        <v>15786709</v>
      </c>
      <c r="C3695" s="6">
        <v>4855861</v>
      </c>
      <c r="D3695" s="6">
        <v>742210</v>
      </c>
      <c r="E3695" s="18">
        <f t="shared" si="3602"/>
        <v>21384780</v>
      </c>
      <c r="G3695" s="6">
        <f t="shared" si="3603"/>
        <v>5242545.833333333</v>
      </c>
      <c r="H3695" s="6">
        <f t="shared" si="3604"/>
        <v>6709665.4333333336</v>
      </c>
      <c r="I3695" s="6">
        <f t="shared" si="3605"/>
        <v>159535.86666666667</v>
      </c>
      <c r="J3695" s="6">
        <f t="shared" si="3606"/>
        <v>12111747.133333333</v>
      </c>
    </row>
    <row r="3696" spans="1:10" x14ac:dyDescent="0.2">
      <c r="A3696" s="24">
        <v>42836</v>
      </c>
      <c r="B3696" s="6">
        <v>2756869</v>
      </c>
      <c r="C3696" s="6">
        <v>5133806</v>
      </c>
      <c r="D3696" s="6">
        <v>671184</v>
      </c>
      <c r="E3696" s="18">
        <f t="shared" si="3602"/>
        <v>8561859</v>
      </c>
      <c r="G3696" s="6">
        <f t="shared" si="3603"/>
        <v>5320311.3666666662</v>
      </c>
      <c r="H3696" s="6">
        <f t="shared" si="3604"/>
        <v>6710583.1333333338</v>
      </c>
      <c r="I3696" s="6">
        <f t="shared" si="3605"/>
        <v>177635.5</v>
      </c>
      <c r="J3696" s="6">
        <f t="shared" si="3606"/>
        <v>12208530</v>
      </c>
    </row>
    <row r="3697" spans="1:10" x14ac:dyDescent="0.2">
      <c r="A3697" s="24">
        <v>42837</v>
      </c>
      <c r="B3697" s="6">
        <v>-24161830</v>
      </c>
      <c r="C3697" s="6">
        <v>4739093</v>
      </c>
      <c r="D3697" s="6">
        <v>855429</v>
      </c>
      <c r="E3697" s="18">
        <f t="shared" si="3602"/>
        <v>-18567308</v>
      </c>
      <c r="G3697" s="6">
        <f t="shared" si="3603"/>
        <v>3945059.0333333332</v>
      </c>
      <c r="H3697" s="6">
        <f t="shared" si="3604"/>
        <v>6616358.3666666662</v>
      </c>
      <c r="I3697" s="6">
        <f t="shared" si="3605"/>
        <v>225392.76666666666</v>
      </c>
      <c r="J3697" s="6">
        <f t="shared" si="3606"/>
        <v>10786810.166666666</v>
      </c>
    </row>
    <row r="3698" spans="1:10" x14ac:dyDescent="0.2">
      <c r="A3698" s="24">
        <v>42838</v>
      </c>
      <c r="B3698" s="6">
        <v>11203328</v>
      </c>
      <c r="C3698" s="6">
        <v>4750306</v>
      </c>
      <c r="D3698" s="6">
        <v>529546</v>
      </c>
      <c r="E3698" s="18">
        <f t="shared" si="3602"/>
        <v>16483180</v>
      </c>
      <c r="G3698" s="6">
        <f t="shared" si="3603"/>
        <v>4884122.6333333338</v>
      </c>
      <c r="H3698" s="6">
        <f t="shared" si="3604"/>
        <v>6601298.8666666662</v>
      </c>
      <c r="I3698" s="6">
        <f t="shared" si="3605"/>
        <v>228531.53333333333</v>
      </c>
      <c r="J3698" s="6">
        <f t="shared" si="3606"/>
        <v>11713953.033333333</v>
      </c>
    </row>
    <row r="3699" spans="1:10" x14ac:dyDescent="0.2">
      <c r="A3699" s="24">
        <v>42839</v>
      </c>
      <c r="B3699" s="6">
        <v>6600164</v>
      </c>
      <c r="C3699" s="6">
        <v>4647711</v>
      </c>
      <c r="D3699" s="6">
        <v>305719</v>
      </c>
      <c r="E3699" s="18">
        <f t="shared" si="3602"/>
        <v>11553594</v>
      </c>
      <c r="G3699" s="6">
        <f t="shared" si="3603"/>
        <v>4801973.5666666664</v>
      </c>
      <c r="H3699" s="6">
        <f t="shared" si="3604"/>
        <v>6586745.833333333</v>
      </c>
      <c r="I3699" s="6">
        <f t="shared" si="3605"/>
        <v>247913.1</v>
      </c>
      <c r="J3699" s="6">
        <f t="shared" si="3606"/>
        <v>11636632.5</v>
      </c>
    </row>
    <row r="3700" spans="1:10" x14ac:dyDescent="0.2">
      <c r="A3700" s="24">
        <v>42840</v>
      </c>
      <c r="B3700" s="6">
        <v>-1908415</v>
      </c>
      <c r="C3700" s="6">
        <v>5233078</v>
      </c>
      <c r="D3700" s="6">
        <v>156467</v>
      </c>
      <c r="E3700" s="18">
        <f t="shared" ref="E3700:E3705" si="3607">SUM(B3700:D3700)</f>
        <v>3481130</v>
      </c>
      <c r="G3700" s="6">
        <f t="shared" ref="G3700:G3705" si="3608">AVERAGE(B3671:B3700)</f>
        <v>5290856.7333333334</v>
      </c>
      <c r="H3700" s="6">
        <f t="shared" ref="H3700:H3705" si="3609">AVERAGE(C3671:C3700)</f>
        <v>6525521.0999999996</v>
      </c>
      <c r="I3700" s="6">
        <f t="shared" ref="I3700:I3705" si="3610">AVERAGE(D3671:D3700)</f>
        <v>247773.66666666666</v>
      </c>
      <c r="J3700" s="6">
        <f t="shared" ref="J3700:J3705" si="3611">AVERAGE(E3671:E3700)</f>
        <v>12064151.5</v>
      </c>
    </row>
    <row r="3701" spans="1:10" x14ac:dyDescent="0.2">
      <c r="A3701" s="24">
        <v>42841</v>
      </c>
      <c r="B3701" s="6">
        <v>-2463369</v>
      </c>
      <c r="C3701" s="6">
        <v>6580577</v>
      </c>
      <c r="D3701" s="6">
        <v>415963</v>
      </c>
      <c r="E3701" s="18">
        <f t="shared" si="3607"/>
        <v>4533171</v>
      </c>
      <c r="G3701" s="6">
        <f t="shared" si="3608"/>
        <v>4951455.666666667</v>
      </c>
      <c r="H3701" s="6">
        <f t="shared" si="3609"/>
        <v>6519975.4666666668</v>
      </c>
      <c r="I3701" s="6">
        <f t="shared" si="3610"/>
        <v>275009.96666666667</v>
      </c>
      <c r="J3701" s="6">
        <f t="shared" si="3611"/>
        <v>11746441.1</v>
      </c>
    </row>
    <row r="3702" spans="1:10" x14ac:dyDescent="0.2">
      <c r="A3702" s="24">
        <v>42842</v>
      </c>
      <c r="B3702" s="6">
        <v>6260623</v>
      </c>
      <c r="C3702" s="6">
        <v>6296954</v>
      </c>
      <c r="D3702" s="6">
        <v>264552</v>
      </c>
      <c r="E3702" s="18">
        <f t="shared" si="3607"/>
        <v>12822129</v>
      </c>
      <c r="G3702" s="6">
        <f t="shared" si="3608"/>
        <v>4922430.4666666668</v>
      </c>
      <c r="H3702" s="6">
        <f t="shared" si="3609"/>
        <v>6557292.2000000002</v>
      </c>
      <c r="I3702" s="6">
        <f t="shared" si="3610"/>
        <v>267371.86666666664</v>
      </c>
      <c r="J3702" s="6">
        <f t="shared" si="3611"/>
        <v>11747094.533333333</v>
      </c>
    </row>
    <row r="3703" spans="1:10" x14ac:dyDescent="0.2">
      <c r="A3703" s="24">
        <v>42843</v>
      </c>
      <c r="B3703" s="6">
        <v>29060084</v>
      </c>
      <c r="C3703" s="6">
        <v>6595116</v>
      </c>
      <c r="D3703" s="6">
        <v>212519</v>
      </c>
      <c r="E3703" s="18">
        <f t="shared" si="3607"/>
        <v>35867719</v>
      </c>
      <c r="G3703" s="6">
        <f t="shared" si="3608"/>
        <v>5919708.7333333334</v>
      </c>
      <c r="H3703" s="6">
        <f t="shared" si="3609"/>
        <v>6523261.5</v>
      </c>
      <c r="I3703" s="6">
        <f t="shared" si="3610"/>
        <v>286776.23333333334</v>
      </c>
      <c r="J3703" s="6">
        <f t="shared" si="3611"/>
        <v>12729746.466666667</v>
      </c>
    </row>
    <row r="3704" spans="1:10" x14ac:dyDescent="0.2">
      <c r="A3704" s="24">
        <v>42844</v>
      </c>
      <c r="B3704" s="6">
        <v>-24349201</v>
      </c>
      <c r="C3704" s="6">
        <v>6484550</v>
      </c>
      <c r="D3704" s="6">
        <v>286315</v>
      </c>
      <c r="E3704" s="18">
        <f t="shared" si="3607"/>
        <v>-17578336</v>
      </c>
      <c r="G3704" s="6">
        <f t="shared" si="3608"/>
        <v>5545004.4333333336</v>
      </c>
      <c r="H3704" s="6">
        <f t="shared" si="3609"/>
        <v>6442703.166666667</v>
      </c>
      <c r="I3704" s="6">
        <f t="shared" si="3610"/>
        <v>277865.46666666667</v>
      </c>
      <c r="J3704" s="6">
        <f t="shared" si="3611"/>
        <v>12265573.066666666</v>
      </c>
    </row>
    <row r="3705" spans="1:10" x14ac:dyDescent="0.2">
      <c r="A3705" s="24">
        <v>42845</v>
      </c>
      <c r="B3705" s="6">
        <v>-3083135</v>
      </c>
      <c r="C3705" s="6">
        <v>6406982</v>
      </c>
      <c r="D3705" s="6">
        <v>25126</v>
      </c>
      <c r="E3705" s="18">
        <f t="shared" si="3607"/>
        <v>3348973</v>
      </c>
      <c r="G3705" s="6">
        <f t="shared" si="3608"/>
        <v>5252700.9333333336</v>
      </c>
      <c r="H3705" s="6">
        <f t="shared" si="3609"/>
        <v>6372623.7666666666</v>
      </c>
      <c r="I3705" s="6">
        <f t="shared" si="3610"/>
        <v>273621.23333333334</v>
      </c>
      <c r="J3705" s="6">
        <f t="shared" si="3611"/>
        <v>11898945.933333334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5031932.3666666662</v>
      </c>
      <c r="H3706" s="6">
        <f t="shared" ref="H3706:H3711" si="3614">AVERAGE(C3677:C3706)</f>
        <v>6332213.7999999998</v>
      </c>
      <c r="I3706" s="6">
        <f t="shared" ref="I3706:I3711" si="3615">AVERAGE(D3677:D3706)</f>
        <v>265812.03333333333</v>
      </c>
      <c r="J3706" s="6">
        <f t="shared" ref="J3706:J3711" si="3616">AVERAGE(E3677:E3706)</f>
        <v>11629958.199999999</v>
      </c>
    </row>
    <row r="3707" spans="1:10" x14ac:dyDescent="0.2">
      <c r="A3707" s="24">
        <v>42847</v>
      </c>
      <c r="B3707" s="6">
        <v>5002538</v>
      </c>
      <c r="C3707" s="6">
        <v>6041652</v>
      </c>
      <c r="D3707" s="6">
        <v>677829</v>
      </c>
      <c r="E3707" s="18">
        <f t="shared" si="3612"/>
        <v>11722019</v>
      </c>
      <c r="G3707" s="6">
        <f t="shared" si="3613"/>
        <v>4840974.7</v>
      </c>
      <c r="H3707" s="6">
        <f t="shared" si="3614"/>
        <v>6189873.7666666666</v>
      </c>
      <c r="I3707" s="6">
        <f t="shared" si="3615"/>
        <v>274762.63333333336</v>
      </c>
      <c r="J3707" s="6">
        <f t="shared" si="3616"/>
        <v>11305611.1</v>
      </c>
    </row>
    <row r="3708" spans="1:10" x14ac:dyDescent="0.2">
      <c r="A3708" s="24">
        <v>42848</v>
      </c>
      <c r="B3708" s="6">
        <v>2883100</v>
      </c>
      <c r="C3708" s="6">
        <v>5985516</v>
      </c>
      <c r="D3708" s="6">
        <v>-153397</v>
      </c>
      <c r="E3708" s="18">
        <f t="shared" si="3612"/>
        <v>8715219</v>
      </c>
      <c r="G3708" s="6">
        <f t="shared" si="3613"/>
        <v>4175816.1333333333</v>
      </c>
      <c r="H3708" s="6">
        <f t="shared" si="3614"/>
        <v>6097176.7999999998</v>
      </c>
      <c r="I3708" s="6">
        <f t="shared" si="3615"/>
        <v>262379.5</v>
      </c>
      <c r="J3708" s="6">
        <f t="shared" si="3616"/>
        <v>10535372.433333334</v>
      </c>
    </row>
    <row r="3709" spans="1:10" x14ac:dyDescent="0.2">
      <c r="A3709" s="24">
        <v>42849</v>
      </c>
      <c r="B3709" s="6">
        <v>-35539422</v>
      </c>
      <c r="C3709" s="6">
        <v>6992431</v>
      </c>
      <c r="D3709" s="6">
        <v>794825</v>
      </c>
      <c r="E3709" s="18">
        <f t="shared" si="3612"/>
        <v>-27752166</v>
      </c>
      <c r="G3709" s="6">
        <f t="shared" si="3613"/>
        <v>3130448.5333333332</v>
      </c>
      <c r="H3709" s="6">
        <f t="shared" si="3614"/>
        <v>6107677.4000000004</v>
      </c>
      <c r="I3709" s="6">
        <f t="shared" si="3615"/>
        <v>298170.46666666667</v>
      </c>
      <c r="J3709" s="6">
        <f t="shared" si="3616"/>
        <v>9536296.4000000004</v>
      </c>
    </row>
    <row r="3710" spans="1:10" x14ac:dyDescent="0.2">
      <c r="A3710" s="24">
        <v>42850</v>
      </c>
      <c r="B3710" s="6">
        <v>14349265</v>
      </c>
      <c r="C3710" s="6">
        <v>5935700</v>
      </c>
      <c r="D3710" s="6">
        <v>894550</v>
      </c>
      <c r="E3710" s="18">
        <f t="shared" si="3612"/>
        <v>21179515</v>
      </c>
      <c r="G3710" s="6">
        <f t="shared" si="3613"/>
        <v>3706938.5666666669</v>
      </c>
      <c r="H3710" s="6">
        <f t="shared" si="3614"/>
        <v>6081336.4333333336</v>
      </c>
      <c r="I3710" s="6">
        <f t="shared" si="3615"/>
        <v>320533.83333333331</v>
      </c>
      <c r="J3710" s="6">
        <f t="shared" si="3616"/>
        <v>10108808.833333334</v>
      </c>
    </row>
    <row r="3711" spans="1:10" x14ac:dyDescent="0.2">
      <c r="A3711" s="24">
        <v>42851</v>
      </c>
      <c r="B3711" s="6">
        <v>20176175</v>
      </c>
      <c r="C3711" s="6">
        <v>5227556</v>
      </c>
      <c r="D3711" s="6">
        <v>603667</v>
      </c>
      <c r="E3711" s="18">
        <f t="shared" si="3612"/>
        <v>26007398</v>
      </c>
      <c r="G3711" s="6">
        <f t="shared" si="3613"/>
        <v>4153948.2</v>
      </c>
      <c r="H3711" s="6">
        <f t="shared" si="3614"/>
        <v>5998797.6333333338</v>
      </c>
      <c r="I3711" s="6">
        <f t="shared" si="3615"/>
        <v>327168.36666666664</v>
      </c>
      <c r="J3711" s="6">
        <f t="shared" si="3616"/>
        <v>10479914.199999999</v>
      </c>
    </row>
    <row r="3712" spans="1:10" x14ac:dyDescent="0.2">
      <c r="A3712" s="24">
        <v>42852</v>
      </c>
      <c r="B3712" s="6">
        <v>6776504</v>
      </c>
      <c r="C3712" s="6">
        <v>4796483</v>
      </c>
      <c r="D3712" s="6">
        <v>2332540</v>
      </c>
      <c r="E3712" s="18">
        <f>SUM(B3712:D3712)</f>
        <v>13905527</v>
      </c>
      <c r="G3712" s="6">
        <f>AVERAGE(B3683:B3712)</f>
        <v>4257064.5666666664</v>
      </c>
      <c r="H3712" s="6">
        <f>AVERAGE(C3683:C3712)</f>
        <v>5922932.7999999998</v>
      </c>
      <c r="I3712" s="6">
        <f>AVERAGE(D3683:D3712)</f>
        <v>366466.63333333336</v>
      </c>
      <c r="J3712" s="6">
        <f>AVERAGE(E3683:E3712)</f>
        <v>10546464</v>
      </c>
    </row>
    <row r="3713" spans="1:10" x14ac:dyDescent="0.2">
      <c r="A3713" s="24">
        <v>42853</v>
      </c>
      <c r="B3713" s="6">
        <v>5922496</v>
      </c>
      <c r="C3713" s="6">
        <v>4629508</v>
      </c>
      <c r="D3713" s="6">
        <v>301019</v>
      </c>
      <c r="E3713" s="18">
        <f t="shared" ref="E3713:E3718" si="3617">SUM(B3713:D3713)</f>
        <v>10853023</v>
      </c>
      <c r="G3713" s="6">
        <f t="shared" ref="G3713:J3713" si="3618">AVERAGE(B3684:B3713)</f>
        <v>3643855.1</v>
      </c>
      <c r="H3713" s="6">
        <f t="shared" si="3618"/>
        <v>5906453.2999999998</v>
      </c>
      <c r="I3713" s="6">
        <f t="shared" si="3618"/>
        <v>392054.66666666669</v>
      </c>
      <c r="J3713" s="6">
        <f t="shared" si="3618"/>
        <v>9942363.0666666664</v>
      </c>
    </row>
    <row r="3714" spans="1:10" x14ac:dyDescent="0.2">
      <c r="A3714" s="24">
        <v>42854</v>
      </c>
      <c r="B3714" s="6">
        <v>5239924</v>
      </c>
      <c r="C3714" s="6">
        <v>4209511</v>
      </c>
      <c r="D3714" s="6">
        <v>339587</v>
      </c>
      <c r="E3714" s="18">
        <f t="shared" si="3617"/>
        <v>9789022</v>
      </c>
      <c r="G3714" s="6">
        <f t="shared" ref="G3714:J3714" si="3619">AVERAGE(B3685:B3714)</f>
        <v>3617947.6333333333</v>
      </c>
      <c r="H3714" s="6">
        <f t="shared" si="3619"/>
        <v>5820981.5666666664</v>
      </c>
      <c r="I3714" s="6">
        <f t="shared" si="3619"/>
        <v>415628.5</v>
      </c>
      <c r="J3714" s="6">
        <f t="shared" si="3619"/>
        <v>9854557.6999999993</v>
      </c>
    </row>
    <row r="3715" spans="1:10" x14ac:dyDescent="0.2">
      <c r="A3715" s="24">
        <v>42855</v>
      </c>
      <c r="B3715" s="6">
        <v>2198143</v>
      </c>
      <c r="C3715" s="6">
        <v>4279745</v>
      </c>
      <c r="D3715" s="6">
        <v>352162</v>
      </c>
      <c r="E3715" s="18">
        <f t="shared" si="3617"/>
        <v>6830050</v>
      </c>
      <c r="G3715" s="6">
        <f t="shared" ref="G3715:J3715" si="3620">AVERAGE(B3686:B3715)</f>
        <v>3879786.7666666666</v>
      </c>
      <c r="H3715" s="6">
        <f t="shared" si="3620"/>
        <v>5755847.2999999998</v>
      </c>
      <c r="I3715" s="6">
        <f t="shared" si="3620"/>
        <v>417608.4</v>
      </c>
      <c r="J3715" s="6">
        <f t="shared" si="3620"/>
        <v>10053242.466666667</v>
      </c>
    </row>
    <row r="3716" spans="1:10" x14ac:dyDescent="0.2">
      <c r="A3716" s="25">
        <v>42856</v>
      </c>
      <c r="B3716" s="26">
        <v>-13798219</v>
      </c>
      <c r="C3716" s="26">
        <v>4240627</v>
      </c>
      <c r="D3716" s="26">
        <v>460566</v>
      </c>
      <c r="E3716" s="27">
        <f t="shared" si="3617"/>
        <v>-9097026</v>
      </c>
      <c r="F3716" s="28"/>
      <c r="G3716" s="26">
        <f t="shared" ref="G3716:J3716" si="3621">AVERAGE(B3687:B3716)</f>
        <v>2959096.3666666667</v>
      </c>
      <c r="H3716" s="26">
        <f t="shared" si="3621"/>
        <v>5607796.0333333332</v>
      </c>
      <c r="I3716" s="26">
        <f t="shared" si="3621"/>
        <v>419808.83333333331</v>
      </c>
      <c r="J3716" s="26">
        <f t="shared" si="3621"/>
        <v>8986701.2333333325</v>
      </c>
    </row>
    <row r="3717" spans="1:10" x14ac:dyDescent="0.2">
      <c r="A3717" s="24">
        <v>42857</v>
      </c>
      <c r="B3717" s="6">
        <v>555441</v>
      </c>
      <c r="C3717" s="6">
        <v>4076014</v>
      </c>
      <c r="D3717" s="6">
        <v>279179</v>
      </c>
      <c r="E3717" s="18">
        <f t="shared" si="3617"/>
        <v>4910634</v>
      </c>
      <c r="G3717" s="6">
        <f t="shared" ref="G3717:J3717" si="3622">AVERAGE(B3688:B3717)</f>
        <v>3285725.1</v>
      </c>
      <c r="H3717" s="6">
        <f t="shared" si="3622"/>
        <v>5432620.3666666662</v>
      </c>
      <c r="I3717" s="6">
        <f t="shared" si="3622"/>
        <v>430991.2</v>
      </c>
      <c r="J3717" s="6">
        <f t="shared" si="3622"/>
        <v>9149336.666666666</v>
      </c>
    </row>
    <row r="3718" spans="1:10" x14ac:dyDescent="0.2">
      <c r="A3718" s="24">
        <v>42858</v>
      </c>
      <c r="B3718" s="6">
        <v>10189827</v>
      </c>
      <c r="C3718" s="6">
        <v>4347289</v>
      </c>
      <c r="D3718" s="6">
        <v>334294</v>
      </c>
      <c r="E3718" s="18">
        <f t="shared" si="3617"/>
        <v>14871410</v>
      </c>
      <c r="G3718" s="6">
        <f t="shared" ref="G3718:J3718" si="3623">AVERAGE(B3689:B3718)</f>
        <v>3193324.7333333334</v>
      </c>
      <c r="H3718" s="6">
        <f t="shared" si="3623"/>
        <v>5250754.4000000004</v>
      </c>
      <c r="I3718" s="6">
        <f t="shared" si="3623"/>
        <v>440026.36666666664</v>
      </c>
      <c r="J3718" s="6">
        <f t="shared" si="3623"/>
        <v>8884105.5</v>
      </c>
    </row>
    <row r="3719" spans="1:10" x14ac:dyDescent="0.2">
      <c r="A3719" s="24">
        <v>42859</v>
      </c>
      <c r="B3719" s="6">
        <v>-10568253</v>
      </c>
      <c r="C3719" s="6">
        <v>4687241</v>
      </c>
      <c r="D3719" s="6">
        <v>269869</v>
      </c>
      <c r="E3719" s="18">
        <f t="shared" ref="E3719:E3725" si="3624">SUM(B3719:D3719)</f>
        <v>-5611143</v>
      </c>
      <c r="G3719" s="6">
        <f t="shared" ref="G3719:G3725" si="3625">AVERAGE(B3690:B3719)</f>
        <v>2444905.8666666667</v>
      </c>
      <c r="H3719" s="6">
        <f t="shared" ref="H3719:H3725" si="3626">AVERAGE(C3690:C3719)</f>
        <v>5189580.5666666664</v>
      </c>
      <c r="I3719" s="6">
        <f t="shared" ref="I3719:I3725" si="3627">AVERAGE(D3690:D3719)</f>
        <v>448412.83333333331</v>
      </c>
      <c r="J3719" s="6">
        <f t="shared" ref="J3719:J3725" si="3628">AVERAGE(E3690:E3719)</f>
        <v>8082899.2666666666</v>
      </c>
    </row>
    <row r="3720" spans="1:10" x14ac:dyDescent="0.2">
      <c r="A3720" s="24">
        <v>42860</v>
      </c>
      <c r="B3720" s="6">
        <v>4027989</v>
      </c>
      <c r="C3720" s="6">
        <v>4691790</v>
      </c>
      <c r="D3720" s="6">
        <v>-4808</v>
      </c>
      <c r="E3720" s="18">
        <f t="shared" si="3624"/>
        <v>8714971</v>
      </c>
      <c r="G3720" s="6">
        <f t="shared" si="3625"/>
        <v>2418411.0666666669</v>
      </c>
      <c r="H3720" s="6">
        <f t="shared" si="3626"/>
        <v>5169025.4333333336</v>
      </c>
      <c r="I3720" s="6">
        <f t="shared" si="3627"/>
        <v>435208.83333333331</v>
      </c>
      <c r="J3720" s="6">
        <f t="shared" si="3628"/>
        <v>8022645.333333333</v>
      </c>
    </row>
    <row r="3721" spans="1:10" x14ac:dyDescent="0.2">
      <c r="A3721" s="24">
        <v>42861</v>
      </c>
      <c r="B3721" s="6">
        <v>13497437</v>
      </c>
      <c r="C3721" s="6">
        <v>4540174</v>
      </c>
      <c r="D3721" s="6">
        <v>882396</v>
      </c>
      <c r="E3721" s="18">
        <f t="shared" si="3624"/>
        <v>18920007</v>
      </c>
      <c r="G3721" s="6">
        <f t="shared" si="3625"/>
        <v>2480337.7999999998</v>
      </c>
      <c r="H3721" s="6">
        <f t="shared" si="3626"/>
        <v>5167865.7333333334</v>
      </c>
      <c r="I3721" s="6">
        <f t="shared" si="3627"/>
        <v>442736.7</v>
      </c>
      <c r="J3721" s="6">
        <f t="shared" si="3628"/>
        <v>8090940.2333333334</v>
      </c>
    </row>
    <row r="3722" spans="1:10" x14ac:dyDescent="0.2">
      <c r="A3722" s="24">
        <v>42862</v>
      </c>
      <c r="B3722" s="6">
        <v>-8345455</v>
      </c>
      <c r="C3722" s="6">
        <v>3450058</v>
      </c>
      <c r="D3722" s="6">
        <v>-89232</v>
      </c>
      <c r="E3722" s="18">
        <f t="shared" si="3624"/>
        <v>-4984629</v>
      </c>
      <c r="G3722" s="6">
        <f t="shared" si="3625"/>
        <v>2072277</v>
      </c>
      <c r="H3722" s="6">
        <f t="shared" si="3626"/>
        <v>5143346.666666667</v>
      </c>
      <c r="I3722" s="6">
        <f t="shared" si="3627"/>
        <v>430144.5</v>
      </c>
      <c r="J3722" s="6">
        <f t="shared" si="3628"/>
        <v>7645768.166666667</v>
      </c>
    </row>
    <row r="3723" spans="1:10" x14ac:dyDescent="0.2">
      <c r="A3723" s="24">
        <v>42863</v>
      </c>
      <c r="B3723" s="6">
        <v>6138267</v>
      </c>
      <c r="C3723" s="6">
        <v>2702530</v>
      </c>
      <c r="D3723" s="6">
        <v>462448</v>
      </c>
      <c r="E3723" s="18">
        <f t="shared" si="3624"/>
        <v>9303245</v>
      </c>
      <c r="G3723" s="6">
        <f t="shared" si="3625"/>
        <v>2369758.8333333335</v>
      </c>
      <c r="H3723" s="6">
        <f t="shared" si="3626"/>
        <v>5077492.5333333332</v>
      </c>
      <c r="I3723" s="6">
        <f t="shared" si="3627"/>
        <v>431369.6</v>
      </c>
      <c r="J3723" s="6">
        <f t="shared" si="3628"/>
        <v>7878620.9666666668</v>
      </c>
    </row>
    <row r="3724" spans="1:10" x14ac:dyDescent="0.2">
      <c r="A3724" s="24">
        <v>42864</v>
      </c>
      <c r="B3724" s="6">
        <v>-3899893</v>
      </c>
      <c r="C3724" s="6">
        <v>2658476</v>
      </c>
      <c r="D3724" s="6">
        <v>-514925</v>
      </c>
      <c r="E3724" s="18">
        <f t="shared" si="3624"/>
        <v>-1756342</v>
      </c>
      <c r="G3724" s="6">
        <f t="shared" si="3625"/>
        <v>1658313.9666666666</v>
      </c>
      <c r="H3724" s="6">
        <f t="shared" si="3626"/>
        <v>5009039.8666666662</v>
      </c>
      <c r="I3724" s="6">
        <f t="shared" si="3627"/>
        <v>416443.23333333334</v>
      </c>
      <c r="J3724" s="6">
        <f t="shared" si="3628"/>
        <v>7083797.0666666664</v>
      </c>
    </row>
    <row r="3725" spans="1:10" x14ac:dyDescent="0.2">
      <c r="A3725" s="24">
        <v>42865</v>
      </c>
      <c r="B3725" s="6">
        <v>8443478</v>
      </c>
      <c r="C3725" s="6">
        <v>2768983</v>
      </c>
      <c r="D3725" s="6">
        <v>133491</v>
      </c>
      <c r="E3725" s="18">
        <f t="shared" si="3624"/>
        <v>11345952</v>
      </c>
      <c r="G3725" s="6">
        <f t="shared" si="3625"/>
        <v>1413539.6</v>
      </c>
      <c r="H3725" s="6">
        <f t="shared" si="3626"/>
        <v>4939477.2666666666</v>
      </c>
      <c r="I3725" s="6">
        <f t="shared" si="3627"/>
        <v>396152.6</v>
      </c>
      <c r="J3725" s="6">
        <f t="shared" si="3628"/>
        <v>6749169.4666666668</v>
      </c>
    </row>
    <row r="3726" spans="1:10" x14ac:dyDescent="0.2">
      <c r="A3726" s="24">
        <v>42866</v>
      </c>
      <c r="B3726" s="6">
        <v>8980894</v>
      </c>
      <c r="C3726" s="6">
        <v>2544526</v>
      </c>
      <c r="D3726" s="6">
        <v>357241</v>
      </c>
      <c r="E3726" s="18">
        <f t="shared" ref="E3726:E3733" si="3629">SUM(B3726:D3726)</f>
        <v>11882661</v>
      </c>
      <c r="G3726" s="6">
        <f t="shared" ref="G3726:G3733" si="3630">AVERAGE(B3697:B3726)</f>
        <v>1621007.1</v>
      </c>
      <c r="H3726" s="6">
        <f t="shared" ref="H3726:H3733" si="3631">AVERAGE(C3697:C3726)</f>
        <v>4853167.9333333336</v>
      </c>
      <c r="I3726" s="6">
        <f t="shared" ref="I3726:I3733" si="3632">AVERAGE(D3697:D3726)</f>
        <v>385687.83333333331</v>
      </c>
      <c r="J3726" s="6">
        <f t="shared" ref="J3726:J3733" si="3633">AVERAGE(E3697:E3726)</f>
        <v>6859862.8666666662</v>
      </c>
    </row>
    <row r="3727" spans="1:10" x14ac:dyDescent="0.2">
      <c r="A3727" s="24">
        <v>42867</v>
      </c>
      <c r="B3727" s="6">
        <v>2271478</v>
      </c>
      <c r="C3727" s="6">
        <v>2666564</v>
      </c>
      <c r="D3727" s="6">
        <v>264521</v>
      </c>
      <c r="E3727" s="18">
        <f t="shared" si="3629"/>
        <v>5202563</v>
      </c>
      <c r="G3727" s="6">
        <f t="shared" si="3630"/>
        <v>2502117.3666666667</v>
      </c>
      <c r="H3727" s="6">
        <f t="shared" si="3631"/>
        <v>4784083.6333333338</v>
      </c>
      <c r="I3727" s="6">
        <f t="shared" si="3632"/>
        <v>365990.9</v>
      </c>
      <c r="J3727" s="6">
        <f t="shared" si="3633"/>
        <v>7652191.9000000004</v>
      </c>
    </row>
    <row r="3728" spans="1:10" x14ac:dyDescent="0.2">
      <c r="A3728" s="24">
        <v>42868</v>
      </c>
      <c r="B3728" s="6">
        <v>9958527</v>
      </c>
      <c r="C3728" s="6">
        <v>2602268</v>
      </c>
      <c r="D3728" s="6">
        <v>440546</v>
      </c>
      <c r="E3728" s="18">
        <f t="shared" si="3629"/>
        <v>13001341</v>
      </c>
      <c r="G3728" s="6">
        <f t="shared" si="3630"/>
        <v>2460624</v>
      </c>
      <c r="H3728" s="6">
        <f t="shared" si="3631"/>
        <v>4712482.3666666662</v>
      </c>
      <c r="I3728" s="6">
        <f t="shared" si="3632"/>
        <v>363024.23333333334</v>
      </c>
      <c r="J3728" s="6">
        <f t="shared" si="3633"/>
        <v>7536130.5999999996</v>
      </c>
    </row>
    <row r="3729" spans="1:10" x14ac:dyDescent="0.2">
      <c r="A3729" s="24">
        <v>42869</v>
      </c>
      <c r="B3729" s="6">
        <v>8844339</v>
      </c>
      <c r="C3729" s="6">
        <v>2066764</v>
      </c>
      <c r="D3729" s="6">
        <v>9843</v>
      </c>
      <c r="E3729" s="18">
        <f t="shared" si="3629"/>
        <v>10920946</v>
      </c>
      <c r="G3729" s="6">
        <f t="shared" si="3630"/>
        <v>2535429.8333333335</v>
      </c>
      <c r="H3729" s="6">
        <f t="shared" si="3631"/>
        <v>4626450.8</v>
      </c>
      <c r="I3729" s="6">
        <f t="shared" si="3632"/>
        <v>353161.7</v>
      </c>
      <c r="J3729" s="6">
        <f t="shared" si="3633"/>
        <v>7515042.333333333</v>
      </c>
    </row>
    <row r="3730" spans="1:10" x14ac:dyDescent="0.2">
      <c r="A3730" s="24">
        <v>42870</v>
      </c>
      <c r="B3730" s="6">
        <v>6663824</v>
      </c>
      <c r="C3730" s="6">
        <v>4958949</v>
      </c>
      <c r="D3730" s="6">
        <v>330833</v>
      </c>
      <c r="E3730" s="18">
        <f t="shared" si="3629"/>
        <v>11953606</v>
      </c>
      <c r="G3730" s="6">
        <f t="shared" si="3630"/>
        <v>2821171.1333333333</v>
      </c>
      <c r="H3730" s="6">
        <f t="shared" si="3631"/>
        <v>4617313.166666667</v>
      </c>
      <c r="I3730" s="6">
        <f t="shared" si="3632"/>
        <v>358973.9</v>
      </c>
      <c r="J3730" s="6">
        <f t="shared" si="3633"/>
        <v>7797458.2000000002</v>
      </c>
    </row>
    <row r="3731" spans="1:10" x14ac:dyDescent="0.2">
      <c r="A3731" s="24">
        <v>42871</v>
      </c>
      <c r="B3731" s="6">
        <v>-662031</v>
      </c>
      <c r="C3731" s="6">
        <v>3574852</v>
      </c>
      <c r="D3731" s="6">
        <v>88044</v>
      </c>
      <c r="E3731" s="18">
        <f t="shared" si="3629"/>
        <v>3000865</v>
      </c>
      <c r="G3731" s="6">
        <f t="shared" si="3630"/>
        <v>2881215.7333333334</v>
      </c>
      <c r="H3731" s="6">
        <f t="shared" si="3631"/>
        <v>4517122.333333333</v>
      </c>
      <c r="I3731" s="6">
        <f t="shared" si="3632"/>
        <v>348043.26666666666</v>
      </c>
      <c r="J3731" s="6">
        <f t="shared" si="3633"/>
        <v>7746381.333333333</v>
      </c>
    </row>
    <row r="3732" spans="1:10" x14ac:dyDescent="0.2">
      <c r="A3732" s="24">
        <v>42872</v>
      </c>
      <c r="B3732" s="6">
        <v>-24785294</v>
      </c>
      <c r="C3732" s="6">
        <v>3066138</v>
      </c>
      <c r="D3732" s="6">
        <v>306949</v>
      </c>
      <c r="E3732" s="18">
        <f t="shared" si="3629"/>
        <v>-21412207</v>
      </c>
      <c r="G3732" s="6">
        <f t="shared" si="3630"/>
        <v>1846351.8333333333</v>
      </c>
      <c r="H3732" s="6">
        <f t="shared" si="3631"/>
        <v>4409428.4666666668</v>
      </c>
      <c r="I3732" s="6">
        <f t="shared" si="3632"/>
        <v>349456.5</v>
      </c>
      <c r="J3732" s="6">
        <f t="shared" si="3633"/>
        <v>6605236.7999999998</v>
      </c>
    </row>
    <row r="3733" spans="1:10" x14ac:dyDescent="0.2">
      <c r="A3733" s="24">
        <v>42873</v>
      </c>
      <c r="B3733" s="6">
        <v>-8786094</v>
      </c>
      <c r="C3733" s="6">
        <v>2467531</v>
      </c>
      <c r="D3733" s="6">
        <v>274433</v>
      </c>
      <c r="E3733" s="18">
        <f t="shared" si="3629"/>
        <v>-6044130</v>
      </c>
      <c r="G3733" s="6">
        <f t="shared" si="3630"/>
        <v>584812.56666666665</v>
      </c>
      <c r="H3733" s="6">
        <f t="shared" si="3631"/>
        <v>4271842.3</v>
      </c>
      <c r="I3733" s="6">
        <f t="shared" si="3632"/>
        <v>351520.3</v>
      </c>
      <c r="J3733" s="6">
        <f t="shared" si="3633"/>
        <v>5208175.166666667</v>
      </c>
    </row>
    <row r="3734" spans="1:10" x14ac:dyDescent="0.2">
      <c r="A3734" s="24">
        <v>42874</v>
      </c>
      <c r="B3734" s="6">
        <v>-5985748</v>
      </c>
      <c r="C3734" s="6">
        <v>3056959</v>
      </c>
      <c r="D3734" s="6">
        <v>412346</v>
      </c>
      <c r="E3734" s="18">
        <f t="shared" ref="E3734:E3740" si="3634">SUM(B3734:D3734)</f>
        <v>-2516443</v>
      </c>
      <c r="G3734" s="6">
        <f t="shared" ref="G3734:G3740" si="3635">AVERAGE(B3705:B3734)</f>
        <v>1196927.6666666667</v>
      </c>
      <c r="H3734" s="6">
        <f t="shared" ref="H3734:H3740" si="3636">AVERAGE(C3705:C3734)</f>
        <v>4157589.2666666666</v>
      </c>
      <c r="I3734" s="6">
        <f t="shared" ref="I3734:I3740" si="3637">AVERAGE(D3705:D3734)</f>
        <v>355721.33333333331</v>
      </c>
      <c r="J3734" s="6">
        <f t="shared" ref="J3734:J3740" si="3638">AVERAGE(E3705:E3734)</f>
        <v>5710238.2666666666</v>
      </c>
    </row>
    <row r="3735" spans="1:10" x14ac:dyDescent="0.2">
      <c r="A3735" s="24">
        <v>42875</v>
      </c>
      <c r="B3735" s="6">
        <v>-6567829</v>
      </c>
      <c r="C3735" s="6">
        <v>4238677</v>
      </c>
      <c r="D3735" s="6">
        <v>342877</v>
      </c>
      <c r="E3735" s="18">
        <f t="shared" si="3634"/>
        <v>-1986275</v>
      </c>
      <c r="G3735" s="6">
        <f t="shared" si="3635"/>
        <v>1080771.2</v>
      </c>
      <c r="H3735" s="6">
        <f t="shared" si="3636"/>
        <v>4085312.4333333331</v>
      </c>
      <c r="I3735" s="6">
        <f t="shared" si="3637"/>
        <v>366313.03333333333</v>
      </c>
      <c r="J3735" s="6">
        <f t="shared" si="3638"/>
        <v>5532396.666666667</v>
      </c>
    </row>
    <row r="3736" spans="1:10" x14ac:dyDescent="0.2">
      <c r="A3736" s="24">
        <v>42876</v>
      </c>
      <c r="B3736" s="6">
        <v>13177563</v>
      </c>
      <c r="C3736" s="6">
        <v>5443051</v>
      </c>
      <c r="D3736" s="6">
        <v>53091</v>
      </c>
      <c r="E3736" s="18">
        <f t="shared" si="3634"/>
        <v>18673705</v>
      </c>
      <c r="G3736" s="6">
        <f t="shared" si="3635"/>
        <v>1211965.7</v>
      </c>
      <c r="H3736" s="6">
        <f t="shared" si="3636"/>
        <v>4098252.1</v>
      </c>
      <c r="I3736" s="6">
        <f t="shared" si="3637"/>
        <v>374559.46666666667</v>
      </c>
      <c r="J3736" s="6">
        <f t="shared" si="3638"/>
        <v>5684777.2666666666</v>
      </c>
    </row>
    <row r="3737" spans="1:10" x14ac:dyDescent="0.2">
      <c r="A3737" s="24">
        <v>42877</v>
      </c>
      <c r="B3737" s="6">
        <v>6456348</v>
      </c>
      <c r="C3737" s="6">
        <v>3919568</v>
      </c>
      <c r="D3737" s="6">
        <v>52789</v>
      </c>
      <c r="E3737" s="18">
        <f t="shared" si="3634"/>
        <v>10428705</v>
      </c>
      <c r="G3737" s="6">
        <f t="shared" si="3635"/>
        <v>1260426.0333333334</v>
      </c>
      <c r="H3737" s="6">
        <f t="shared" si="3636"/>
        <v>4027515.9666666668</v>
      </c>
      <c r="I3737" s="6">
        <f t="shared" si="3637"/>
        <v>353724.8</v>
      </c>
      <c r="J3737" s="6">
        <f t="shared" si="3638"/>
        <v>5641666.7999999998</v>
      </c>
    </row>
    <row r="3738" spans="1:10" x14ac:dyDescent="0.2">
      <c r="A3738" s="24">
        <v>42878</v>
      </c>
      <c r="B3738" s="6">
        <v>23304914</v>
      </c>
      <c r="C3738" s="6">
        <v>2093820</v>
      </c>
      <c r="D3738" s="6">
        <v>127946</v>
      </c>
      <c r="E3738" s="18">
        <f t="shared" si="3634"/>
        <v>25526680</v>
      </c>
      <c r="G3738" s="6">
        <f t="shared" si="3635"/>
        <v>1941153.1666666667</v>
      </c>
      <c r="H3738" s="6">
        <f t="shared" si="3636"/>
        <v>3897792.7666666666</v>
      </c>
      <c r="I3738" s="6">
        <f t="shared" si="3637"/>
        <v>363102.9</v>
      </c>
      <c r="J3738" s="6">
        <f t="shared" si="3638"/>
        <v>6202048.833333333</v>
      </c>
    </row>
    <row r="3739" spans="1:10" x14ac:dyDescent="0.2">
      <c r="A3739" s="24">
        <v>42879</v>
      </c>
      <c r="B3739" s="6">
        <v>4511719</v>
      </c>
      <c r="C3739" s="6">
        <v>3456167</v>
      </c>
      <c r="D3739" s="6">
        <v>239118</v>
      </c>
      <c r="E3739" s="18">
        <f t="shared" si="3634"/>
        <v>8207004</v>
      </c>
      <c r="G3739" s="6">
        <f t="shared" si="3635"/>
        <v>3276191.2</v>
      </c>
      <c r="H3739" s="6">
        <f t="shared" si="3636"/>
        <v>3779917.3</v>
      </c>
      <c r="I3739" s="6">
        <f t="shared" si="3637"/>
        <v>344579.33333333331</v>
      </c>
      <c r="J3739" s="6">
        <f t="shared" si="3638"/>
        <v>7400687.833333333</v>
      </c>
    </row>
    <row r="3740" spans="1:10" x14ac:dyDescent="0.2">
      <c r="A3740" s="24">
        <v>42880</v>
      </c>
      <c r="B3740" s="6">
        <v>11196077</v>
      </c>
      <c r="C3740" s="6">
        <v>3279431</v>
      </c>
      <c r="D3740" s="6">
        <v>144582</v>
      </c>
      <c r="E3740" s="18">
        <f t="shared" si="3634"/>
        <v>14620090</v>
      </c>
      <c r="G3740" s="6">
        <f t="shared" si="3635"/>
        <v>3171084.9333333331</v>
      </c>
      <c r="H3740" s="6">
        <f t="shared" si="3636"/>
        <v>3691375</v>
      </c>
      <c r="I3740" s="6">
        <f t="shared" si="3637"/>
        <v>319580.40000000002</v>
      </c>
      <c r="J3740" s="6">
        <f t="shared" si="3638"/>
        <v>7182040.333333333</v>
      </c>
    </row>
    <row r="3741" spans="1:10" x14ac:dyDescent="0.2">
      <c r="A3741" s="24">
        <v>42881</v>
      </c>
      <c r="B3741" s="6">
        <v>-3602903</v>
      </c>
      <c r="C3741" s="6">
        <v>2555183</v>
      </c>
      <c r="D3741" s="6">
        <v>410631</v>
      </c>
      <c r="E3741" s="18">
        <f t="shared" ref="E3741:E3746" si="3639">SUM(B3741:D3741)</f>
        <v>-637089</v>
      </c>
      <c r="G3741" s="6">
        <f t="shared" ref="G3741:G3746" si="3640">AVERAGE(B3712:B3741)</f>
        <v>2378449</v>
      </c>
      <c r="H3741" s="6">
        <f t="shared" ref="H3741:H3746" si="3641">AVERAGE(C3712:C3741)</f>
        <v>3602295.9</v>
      </c>
      <c r="I3741" s="6">
        <f t="shared" ref="I3741:I3746" si="3642">AVERAGE(D3712:D3741)</f>
        <v>313145.86666666664</v>
      </c>
      <c r="J3741" s="6">
        <f t="shared" ref="J3741:J3746" si="3643">AVERAGE(E3712:E3741)</f>
        <v>6293890.7666666666</v>
      </c>
    </row>
    <row r="3742" spans="1:10" x14ac:dyDescent="0.2">
      <c r="A3742" s="24">
        <v>42882</v>
      </c>
      <c r="B3742" s="6">
        <v>-2026997</v>
      </c>
      <c r="C3742" s="6">
        <v>2199724</v>
      </c>
      <c r="D3742" s="6">
        <v>350535</v>
      </c>
      <c r="E3742" s="18">
        <f t="shared" si="3639"/>
        <v>523262</v>
      </c>
      <c r="G3742" s="6">
        <f t="shared" si="3640"/>
        <v>2084998.9666666666</v>
      </c>
      <c r="H3742" s="6">
        <f t="shared" si="3641"/>
        <v>3515737.2666666666</v>
      </c>
      <c r="I3742" s="6">
        <f t="shared" si="3642"/>
        <v>247079.03333333333</v>
      </c>
      <c r="J3742" s="6">
        <f t="shared" si="3643"/>
        <v>5847815.2666666666</v>
      </c>
    </row>
    <row r="3743" spans="1:10" x14ac:dyDescent="0.2">
      <c r="A3743" s="24">
        <v>42883</v>
      </c>
      <c r="B3743" s="6">
        <v>15245191</v>
      </c>
      <c r="C3743" s="6">
        <v>2681507</v>
      </c>
      <c r="D3743" s="6">
        <v>204192</v>
      </c>
      <c r="E3743" s="18">
        <f t="shared" si="3639"/>
        <v>18130890</v>
      </c>
      <c r="G3743" s="6">
        <f t="shared" si="3640"/>
        <v>2395755.4666666668</v>
      </c>
      <c r="H3743" s="6">
        <f t="shared" si="3641"/>
        <v>3450803.9</v>
      </c>
      <c r="I3743" s="6">
        <f t="shared" si="3642"/>
        <v>243851.46666666667</v>
      </c>
      <c r="J3743" s="6">
        <f t="shared" si="3643"/>
        <v>6090410.833333333</v>
      </c>
    </row>
    <row r="3744" spans="1:10" x14ac:dyDescent="0.2">
      <c r="A3744" s="24">
        <v>42884</v>
      </c>
      <c r="B3744" s="6">
        <v>-2730652</v>
      </c>
      <c r="C3744" s="6">
        <v>2591097</v>
      </c>
      <c r="D3744" s="6">
        <v>646247</v>
      </c>
      <c r="E3744" s="18">
        <f t="shared" si="3639"/>
        <v>506692</v>
      </c>
      <c r="G3744" s="6">
        <f t="shared" si="3640"/>
        <v>2130069.6</v>
      </c>
      <c r="H3744" s="6">
        <f t="shared" si="3641"/>
        <v>3396856.7666666666</v>
      </c>
      <c r="I3744" s="6">
        <f t="shared" si="3642"/>
        <v>254073.46666666667</v>
      </c>
      <c r="J3744" s="6">
        <f t="shared" si="3643"/>
        <v>5780999.833333333</v>
      </c>
    </row>
    <row r="3745" spans="1:10" x14ac:dyDescent="0.2">
      <c r="A3745" s="24">
        <v>42885</v>
      </c>
      <c r="B3745" s="6">
        <v>-8265003</v>
      </c>
      <c r="C3745" s="6">
        <v>2703404</v>
      </c>
      <c r="D3745" s="6">
        <v>226290</v>
      </c>
      <c r="E3745" s="18">
        <f t="shared" si="3639"/>
        <v>-5335309</v>
      </c>
      <c r="G3745" s="6">
        <f t="shared" si="3640"/>
        <v>1781298.0666666667</v>
      </c>
      <c r="H3745" s="6">
        <f t="shared" si="3641"/>
        <v>3344312.0666666669</v>
      </c>
      <c r="I3745" s="6">
        <f t="shared" si="3642"/>
        <v>249877.73333333334</v>
      </c>
      <c r="J3745" s="6">
        <f t="shared" si="3643"/>
        <v>5375487.8666666662</v>
      </c>
    </row>
    <row r="3746" spans="1:10" x14ac:dyDescent="0.2">
      <c r="A3746" s="24">
        <v>42886</v>
      </c>
      <c r="B3746" s="6">
        <v>17606889</v>
      </c>
      <c r="C3746" s="6">
        <v>4065192</v>
      </c>
      <c r="D3746" s="6">
        <v>372691</v>
      </c>
      <c r="E3746" s="18">
        <f t="shared" si="3639"/>
        <v>22044772</v>
      </c>
      <c r="G3746" s="6">
        <f t="shared" si="3640"/>
        <v>2828135</v>
      </c>
      <c r="H3746" s="6">
        <f t="shared" si="3641"/>
        <v>3338464.2333333334</v>
      </c>
      <c r="I3746" s="6">
        <f t="shared" si="3642"/>
        <v>246948.56666666668</v>
      </c>
      <c r="J3746" s="6">
        <f t="shared" si="3643"/>
        <v>6413547.7999999998</v>
      </c>
    </row>
    <row r="3747" spans="1:10" x14ac:dyDescent="0.2">
      <c r="A3747" s="25">
        <v>42887</v>
      </c>
      <c r="B3747" s="26">
        <v>-3613809</v>
      </c>
      <c r="C3747" s="26">
        <v>3279845</v>
      </c>
      <c r="D3747" s="26">
        <v>156069</v>
      </c>
      <c r="E3747" s="27">
        <f t="shared" ref="E3747:E3754" si="3644">SUM(B3747:D3747)</f>
        <v>-177895</v>
      </c>
      <c r="F3747" s="28"/>
      <c r="G3747" s="26">
        <f t="shared" ref="G3747:G3754" si="3645">AVERAGE(B3718:B3747)</f>
        <v>2689160</v>
      </c>
      <c r="H3747" s="26">
        <f t="shared" ref="H3747:H3754" si="3646">AVERAGE(C3718:C3747)</f>
        <v>3311925.2666666666</v>
      </c>
      <c r="I3747" s="26">
        <f t="shared" ref="I3747:I3754" si="3647">AVERAGE(D3718:D3747)</f>
        <v>242844.9</v>
      </c>
      <c r="J3747" s="26">
        <f t="shared" ref="J3747:J3754" si="3648">AVERAGE(E3718:E3747)</f>
        <v>6243930.166666667</v>
      </c>
    </row>
    <row r="3748" spans="1:10" x14ac:dyDescent="0.2">
      <c r="A3748" s="24">
        <v>42888</v>
      </c>
      <c r="B3748" s="6">
        <v>-1063427</v>
      </c>
      <c r="C3748" s="6">
        <v>2889431</v>
      </c>
      <c r="D3748" s="6">
        <v>628508</v>
      </c>
      <c r="E3748" s="18">
        <f t="shared" si="3644"/>
        <v>2454512</v>
      </c>
      <c r="G3748" s="6">
        <f t="shared" si="3645"/>
        <v>2314051.5333333332</v>
      </c>
      <c r="H3748" s="6">
        <f t="shared" si="3646"/>
        <v>3263330</v>
      </c>
      <c r="I3748" s="6">
        <f t="shared" si="3647"/>
        <v>252652.03333333333</v>
      </c>
      <c r="J3748" s="6">
        <f t="shared" si="3648"/>
        <v>5830033.5666666664</v>
      </c>
    </row>
    <row r="3749" spans="1:10" x14ac:dyDescent="0.2">
      <c r="A3749" s="24">
        <v>42889</v>
      </c>
      <c r="B3749" s="6">
        <v>-6344562</v>
      </c>
      <c r="C3749" s="6">
        <v>2974229</v>
      </c>
      <c r="D3749" s="6">
        <v>478463</v>
      </c>
      <c r="E3749" s="18">
        <f t="shared" si="3644"/>
        <v>-2891870</v>
      </c>
      <c r="G3749" s="6">
        <f t="shared" si="3645"/>
        <v>2454841.2333333334</v>
      </c>
      <c r="H3749" s="6">
        <f t="shared" si="3646"/>
        <v>3206229.6</v>
      </c>
      <c r="I3749" s="6">
        <f t="shared" si="3647"/>
        <v>259605.16666666666</v>
      </c>
      <c r="J3749" s="6">
        <f t="shared" si="3648"/>
        <v>5920676</v>
      </c>
    </row>
    <row r="3750" spans="1:10" x14ac:dyDescent="0.2">
      <c r="A3750" s="24">
        <v>42890</v>
      </c>
      <c r="B3750" s="6">
        <v>2755862</v>
      </c>
      <c r="C3750" s="6">
        <v>3361867</v>
      </c>
      <c r="D3750" s="6">
        <v>845138</v>
      </c>
      <c r="E3750" s="18">
        <f t="shared" si="3644"/>
        <v>6962867</v>
      </c>
      <c r="G3750" s="6">
        <f t="shared" si="3645"/>
        <v>2412437</v>
      </c>
      <c r="H3750" s="6">
        <f t="shared" si="3646"/>
        <v>3161898.8333333335</v>
      </c>
      <c r="I3750" s="6">
        <f t="shared" si="3647"/>
        <v>287936.7</v>
      </c>
      <c r="J3750" s="6">
        <f t="shared" si="3648"/>
        <v>5862272.5333333332</v>
      </c>
    </row>
    <row r="3751" spans="1:10" x14ac:dyDescent="0.2">
      <c r="A3751" s="24">
        <v>42891</v>
      </c>
      <c r="B3751" s="6">
        <v>5869567</v>
      </c>
      <c r="C3751" s="6">
        <v>3326800</v>
      </c>
      <c r="D3751" s="6">
        <v>449828</v>
      </c>
      <c r="E3751" s="18">
        <f t="shared" si="3644"/>
        <v>9646195</v>
      </c>
      <c r="G3751" s="6">
        <f t="shared" si="3645"/>
        <v>2158174.6666666665</v>
      </c>
      <c r="H3751" s="6">
        <f t="shared" si="3646"/>
        <v>3121453.0333333332</v>
      </c>
      <c r="I3751" s="6">
        <f t="shared" si="3647"/>
        <v>273517.76666666666</v>
      </c>
      <c r="J3751" s="6">
        <f t="shared" si="3648"/>
        <v>5553145.4666666668</v>
      </c>
    </row>
    <row r="3752" spans="1:10" x14ac:dyDescent="0.2">
      <c r="A3752" s="24">
        <v>42892</v>
      </c>
      <c r="B3752" s="6">
        <v>-14319279</v>
      </c>
      <c r="C3752" s="6">
        <v>3205538</v>
      </c>
      <c r="D3752" s="6">
        <v>420954</v>
      </c>
      <c r="E3752" s="18">
        <f t="shared" si="3644"/>
        <v>-10692787</v>
      </c>
      <c r="G3752" s="6">
        <f t="shared" si="3645"/>
        <v>1959047.2</v>
      </c>
      <c r="H3752" s="6">
        <f t="shared" si="3646"/>
        <v>3113302.3666666667</v>
      </c>
      <c r="I3752" s="6">
        <f t="shared" si="3647"/>
        <v>290523.96666666667</v>
      </c>
      <c r="J3752" s="6">
        <f t="shared" si="3648"/>
        <v>5362873.5333333332</v>
      </c>
    </row>
    <row r="3753" spans="1:10" x14ac:dyDescent="0.2">
      <c r="A3753" s="24">
        <v>42893</v>
      </c>
      <c r="B3753" s="6">
        <v>12237185</v>
      </c>
      <c r="C3753" s="6">
        <v>2815981</v>
      </c>
      <c r="D3753" s="6">
        <v>373345</v>
      </c>
      <c r="E3753" s="18">
        <f t="shared" si="3644"/>
        <v>15426511</v>
      </c>
      <c r="G3753" s="6">
        <f t="shared" si="3645"/>
        <v>2162344.4666666668</v>
      </c>
      <c r="H3753" s="6">
        <f t="shared" si="3646"/>
        <v>3117084.0666666669</v>
      </c>
      <c r="I3753" s="6">
        <f t="shared" si="3647"/>
        <v>287553.86666666664</v>
      </c>
      <c r="J3753" s="6">
        <f t="shared" si="3648"/>
        <v>5566982.4000000004</v>
      </c>
    </row>
    <row r="3754" spans="1:10" x14ac:dyDescent="0.2">
      <c r="A3754" s="24">
        <v>42894</v>
      </c>
      <c r="B3754" s="6">
        <v>-9294776</v>
      </c>
      <c r="C3754" s="6">
        <v>3814823</v>
      </c>
      <c r="D3754" s="6">
        <v>437844</v>
      </c>
      <c r="E3754" s="18">
        <f t="shared" si="3644"/>
        <v>-5042109</v>
      </c>
      <c r="G3754" s="6">
        <f t="shared" si="3645"/>
        <v>1982515.0333333334</v>
      </c>
      <c r="H3754" s="6">
        <f t="shared" si="3646"/>
        <v>3155628.9666666668</v>
      </c>
      <c r="I3754" s="6">
        <f t="shared" si="3647"/>
        <v>319312.83333333331</v>
      </c>
      <c r="J3754" s="6">
        <f t="shared" si="3648"/>
        <v>5457456.833333333</v>
      </c>
    </row>
    <row r="3755" spans="1:10" x14ac:dyDescent="0.2">
      <c r="A3755" s="24">
        <v>42895</v>
      </c>
      <c r="B3755" s="6">
        <v>-2599317</v>
      </c>
      <c r="C3755" s="6">
        <v>4417541</v>
      </c>
      <c r="D3755" s="6">
        <v>717175</v>
      </c>
      <c r="E3755" s="18">
        <f t="shared" ref="E3755:E3761" si="3649">SUM(B3755:D3755)</f>
        <v>2535399</v>
      </c>
      <c r="G3755" s="6">
        <f t="shared" ref="G3755:G3761" si="3650">AVERAGE(B3726:B3755)</f>
        <v>1614421.8666666667</v>
      </c>
      <c r="H3755" s="6">
        <f t="shared" ref="H3755:H3761" si="3651">AVERAGE(C3726:C3755)</f>
        <v>3210580.9</v>
      </c>
      <c r="I3755" s="6">
        <f t="shared" ref="I3755:I3761" si="3652">AVERAGE(D3726:D3755)</f>
        <v>338768.96666666667</v>
      </c>
      <c r="J3755" s="6">
        <f t="shared" ref="J3755:J3761" si="3653">AVERAGE(E3726:E3755)</f>
        <v>5163771.7333333334</v>
      </c>
    </row>
    <row r="3756" spans="1:10" x14ac:dyDescent="0.2">
      <c r="A3756" s="24">
        <v>42896</v>
      </c>
      <c r="B3756" s="6">
        <v>8543145</v>
      </c>
      <c r="C3756" s="6">
        <v>3753714</v>
      </c>
      <c r="D3756" s="6">
        <v>297525</v>
      </c>
      <c r="E3756" s="18">
        <f t="shared" si="3649"/>
        <v>12594384</v>
      </c>
      <c r="G3756" s="6">
        <f t="shared" si="3650"/>
        <v>1599830.2333333334</v>
      </c>
      <c r="H3756" s="6">
        <f t="shared" si="3651"/>
        <v>3250887.1666666665</v>
      </c>
      <c r="I3756" s="6">
        <f t="shared" si="3652"/>
        <v>336778.43333333335</v>
      </c>
      <c r="J3756" s="6">
        <f t="shared" si="3653"/>
        <v>5187495.833333333</v>
      </c>
    </row>
    <row r="3757" spans="1:10" x14ac:dyDescent="0.2">
      <c r="A3757" s="24">
        <v>42897</v>
      </c>
      <c r="B3757" s="6">
        <v>-559491</v>
      </c>
      <c r="C3757" s="6">
        <v>2450654</v>
      </c>
      <c r="D3757" s="6">
        <v>650539</v>
      </c>
      <c r="E3757" s="18">
        <f t="shared" si="3649"/>
        <v>2541702</v>
      </c>
      <c r="G3757" s="6">
        <f t="shared" si="3650"/>
        <v>1505464.6</v>
      </c>
      <c r="H3757" s="6">
        <f t="shared" si="3651"/>
        <v>3243690.1666666665</v>
      </c>
      <c r="I3757" s="6">
        <f t="shared" si="3652"/>
        <v>349645.7</v>
      </c>
      <c r="J3757" s="6">
        <f t="shared" si="3653"/>
        <v>5098800.4666666668</v>
      </c>
    </row>
    <row r="3758" spans="1:10" x14ac:dyDescent="0.2">
      <c r="A3758" s="24">
        <v>42898</v>
      </c>
      <c r="B3758" s="6">
        <v>-6651812</v>
      </c>
      <c r="C3758" s="6">
        <v>3149443</v>
      </c>
      <c r="D3758" s="6">
        <v>403899</v>
      </c>
      <c r="E3758" s="18">
        <f t="shared" si="3649"/>
        <v>-3098470</v>
      </c>
      <c r="G3758" s="6">
        <f t="shared" si="3650"/>
        <v>951786.6333333333</v>
      </c>
      <c r="H3758" s="6">
        <f t="shared" si="3651"/>
        <v>3261929.3333333335</v>
      </c>
      <c r="I3758" s="6">
        <f t="shared" si="3652"/>
        <v>348424.13333333336</v>
      </c>
      <c r="J3758" s="6">
        <f t="shared" si="3653"/>
        <v>4562140.0999999996</v>
      </c>
    </row>
    <row r="3759" spans="1:10" x14ac:dyDescent="0.2">
      <c r="A3759" s="24">
        <v>42899</v>
      </c>
      <c r="B3759" s="6">
        <v>1441277</v>
      </c>
      <c r="C3759" s="6">
        <v>2713046</v>
      </c>
      <c r="D3759" s="6">
        <v>349392</v>
      </c>
      <c r="E3759" s="18">
        <f t="shared" si="3649"/>
        <v>4503715</v>
      </c>
      <c r="G3759" s="6">
        <f t="shared" si="3650"/>
        <v>705017.9</v>
      </c>
      <c r="H3759" s="6">
        <f t="shared" si="3651"/>
        <v>3283472.0666666669</v>
      </c>
      <c r="I3759" s="6">
        <f t="shared" si="3652"/>
        <v>359742.43333333335</v>
      </c>
      <c r="J3759" s="6">
        <f t="shared" si="3653"/>
        <v>4348232.4000000004</v>
      </c>
    </row>
    <row r="3760" spans="1:10" x14ac:dyDescent="0.2">
      <c r="A3760" s="24">
        <v>42900</v>
      </c>
      <c r="B3760" s="6">
        <v>12791369</v>
      </c>
      <c r="C3760" s="6">
        <v>3518400</v>
      </c>
      <c r="D3760" s="6">
        <v>508136</v>
      </c>
      <c r="E3760" s="18">
        <f t="shared" si="3649"/>
        <v>16817905</v>
      </c>
      <c r="G3760" s="6">
        <f t="shared" si="3650"/>
        <v>909269.4</v>
      </c>
      <c r="H3760" s="6">
        <f t="shared" si="3651"/>
        <v>3235453.7666666666</v>
      </c>
      <c r="I3760" s="6">
        <f t="shared" si="3652"/>
        <v>365652.53333333333</v>
      </c>
      <c r="J3760" s="6">
        <f t="shared" si="3653"/>
        <v>4510375.7</v>
      </c>
    </row>
    <row r="3761" spans="1:10" x14ac:dyDescent="0.2">
      <c r="A3761" s="24">
        <v>42901</v>
      </c>
      <c r="B3761" s="6">
        <v>-7823054</v>
      </c>
      <c r="C3761" s="6">
        <v>4277998</v>
      </c>
      <c r="D3761" s="6">
        <v>398644</v>
      </c>
      <c r="E3761" s="18">
        <f t="shared" si="3649"/>
        <v>-3146412</v>
      </c>
      <c r="G3761" s="6">
        <f t="shared" si="3650"/>
        <v>670568.6333333333</v>
      </c>
      <c r="H3761" s="6">
        <f t="shared" si="3651"/>
        <v>3258891.9666666668</v>
      </c>
      <c r="I3761" s="6">
        <f t="shared" si="3652"/>
        <v>376005.86666666664</v>
      </c>
      <c r="J3761" s="6">
        <f t="shared" si="3653"/>
        <v>4305466.4666666668</v>
      </c>
    </row>
    <row r="3762" spans="1:10" x14ac:dyDescent="0.2">
      <c r="A3762" s="24">
        <v>42902</v>
      </c>
      <c r="B3762" s="6">
        <v>-2551266</v>
      </c>
      <c r="C3762" s="6">
        <v>4346567</v>
      </c>
      <c r="D3762" s="6">
        <v>677149</v>
      </c>
      <c r="E3762" s="18">
        <f t="shared" ref="E3762:E3768" si="3654">SUM(B3762:D3762)</f>
        <v>2472450</v>
      </c>
      <c r="G3762" s="6">
        <f t="shared" ref="G3762:G3768" si="3655">AVERAGE(B3733:B3762)</f>
        <v>1411702.9</v>
      </c>
      <c r="H3762" s="6">
        <f t="shared" ref="H3762:H3768" si="3656">AVERAGE(C3733:C3762)</f>
        <v>3301572.9333333331</v>
      </c>
      <c r="I3762" s="6">
        <f t="shared" ref="I3762:I3768" si="3657">AVERAGE(D3733:D3762)</f>
        <v>388345.86666666664</v>
      </c>
      <c r="J3762" s="6">
        <f t="shared" ref="J3762:J3768" si="3658">AVERAGE(E3733:E3762)</f>
        <v>5101621.7</v>
      </c>
    </row>
    <row r="3763" spans="1:10" x14ac:dyDescent="0.2">
      <c r="A3763" s="24">
        <v>42903</v>
      </c>
      <c r="B3763" s="6">
        <v>7634204</v>
      </c>
      <c r="C3763" s="6">
        <v>3670812</v>
      </c>
      <c r="D3763" s="6">
        <v>681143</v>
      </c>
      <c r="E3763" s="18">
        <f t="shared" si="3654"/>
        <v>11986159</v>
      </c>
      <c r="G3763" s="6">
        <f t="shared" si="3655"/>
        <v>1959046.1666666667</v>
      </c>
      <c r="H3763" s="6">
        <f t="shared" si="3656"/>
        <v>3341682.3</v>
      </c>
      <c r="I3763" s="6">
        <f t="shared" si="3657"/>
        <v>401902.86666666664</v>
      </c>
      <c r="J3763" s="6">
        <f t="shared" si="3658"/>
        <v>5702631.333333333</v>
      </c>
    </row>
    <row r="3764" spans="1:10" x14ac:dyDescent="0.2">
      <c r="A3764" s="24">
        <v>42904</v>
      </c>
      <c r="B3764" s="6">
        <v>-4563455</v>
      </c>
      <c r="C3764" s="6">
        <v>3296952</v>
      </c>
      <c r="D3764" s="6">
        <v>48443</v>
      </c>
      <c r="E3764" s="18">
        <f t="shared" si="3654"/>
        <v>-1218060</v>
      </c>
      <c r="G3764" s="6">
        <f t="shared" si="3655"/>
        <v>2006455.9333333333</v>
      </c>
      <c r="H3764" s="6">
        <f t="shared" si="3656"/>
        <v>3349682.0666666669</v>
      </c>
      <c r="I3764" s="6">
        <f t="shared" si="3657"/>
        <v>389772.76666666666</v>
      </c>
      <c r="J3764" s="6">
        <f t="shared" si="3658"/>
        <v>5745910.7666666666</v>
      </c>
    </row>
    <row r="3765" spans="1:10" x14ac:dyDescent="0.2">
      <c r="A3765" s="24">
        <v>42905</v>
      </c>
      <c r="B3765" s="6">
        <v>13061878</v>
      </c>
      <c r="C3765" s="6">
        <v>4089052</v>
      </c>
      <c r="D3765" s="6">
        <v>681143</v>
      </c>
      <c r="E3765" s="18">
        <f t="shared" si="3654"/>
        <v>17832073</v>
      </c>
      <c r="G3765" s="6">
        <f t="shared" si="3655"/>
        <v>2660779.5</v>
      </c>
      <c r="H3765" s="6">
        <f t="shared" si="3656"/>
        <v>3344694.5666666669</v>
      </c>
      <c r="I3765" s="6">
        <f t="shared" si="3657"/>
        <v>401048.3</v>
      </c>
      <c r="J3765" s="6">
        <f t="shared" si="3658"/>
        <v>6406522.3666666662</v>
      </c>
    </row>
    <row r="3766" spans="1:10" x14ac:dyDescent="0.2">
      <c r="A3766" s="24">
        <v>42906</v>
      </c>
      <c r="B3766" s="6">
        <v>5116301</v>
      </c>
      <c r="C3766" s="6">
        <v>3732200</v>
      </c>
      <c r="D3766" s="6">
        <v>681143</v>
      </c>
      <c r="E3766" s="18">
        <f t="shared" si="3654"/>
        <v>9529644</v>
      </c>
      <c r="G3766" s="6">
        <f t="shared" si="3655"/>
        <v>2392070.7666666666</v>
      </c>
      <c r="H3766" s="6">
        <f t="shared" si="3656"/>
        <v>3287666.2</v>
      </c>
      <c r="I3766" s="6">
        <f t="shared" si="3657"/>
        <v>421983.36666666664</v>
      </c>
      <c r="J3766" s="6">
        <f t="shared" si="3658"/>
        <v>6101720.333333333</v>
      </c>
    </row>
    <row r="3767" spans="1:10" x14ac:dyDescent="0.2">
      <c r="A3767" s="24">
        <v>42907</v>
      </c>
      <c r="B3767" s="6">
        <v>-9351000</v>
      </c>
      <c r="C3767" s="6">
        <v>3922636</v>
      </c>
      <c r="D3767" s="6">
        <v>735828</v>
      </c>
      <c r="E3767" s="18">
        <f t="shared" si="3654"/>
        <v>-4692536</v>
      </c>
      <c r="G3767" s="6">
        <f t="shared" si="3655"/>
        <v>1865159.1666666667</v>
      </c>
      <c r="H3767" s="6">
        <f t="shared" si="3656"/>
        <v>3287768.4666666668</v>
      </c>
      <c r="I3767" s="6">
        <f t="shared" si="3657"/>
        <v>444751.33333333331</v>
      </c>
      <c r="J3767" s="6">
        <f t="shared" si="3658"/>
        <v>5597678.9666666668</v>
      </c>
    </row>
    <row r="3768" spans="1:10" x14ac:dyDescent="0.2">
      <c r="A3768" s="24">
        <v>42908</v>
      </c>
      <c r="B3768" s="6">
        <v>-7247586</v>
      </c>
      <c r="C3768" s="6">
        <v>2211435</v>
      </c>
      <c r="D3768" s="6">
        <v>518265</v>
      </c>
      <c r="E3768" s="18">
        <f t="shared" si="3654"/>
        <v>-4517886</v>
      </c>
      <c r="G3768" s="6">
        <f t="shared" si="3655"/>
        <v>846742.5</v>
      </c>
      <c r="H3768" s="6">
        <f t="shared" si="3656"/>
        <v>3291688.9666666668</v>
      </c>
      <c r="I3768" s="6">
        <f t="shared" si="3657"/>
        <v>457761.96666666667</v>
      </c>
      <c r="J3768" s="6">
        <f t="shared" si="3658"/>
        <v>4596193.4333333336</v>
      </c>
    </row>
    <row r="3769" spans="1:10" x14ac:dyDescent="0.2">
      <c r="A3769" s="24">
        <v>42909</v>
      </c>
      <c r="B3769" s="6">
        <v>5668668</v>
      </c>
      <c r="C3769" s="6">
        <v>2526154</v>
      </c>
      <c r="D3769" s="6">
        <v>518265</v>
      </c>
      <c r="E3769" s="18">
        <f t="shared" ref="E3769:E3776" si="3659">SUM(B3769:D3769)</f>
        <v>8713087</v>
      </c>
      <c r="G3769" s="6">
        <f t="shared" ref="G3769:G3776" si="3660">AVERAGE(B3740:B3769)</f>
        <v>885307.46666666667</v>
      </c>
      <c r="H3769" s="6">
        <f t="shared" ref="H3769:H3776" si="3661">AVERAGE(C3740:C3769)</f>
        <v>3260688.5333333332</v>
      </c>
      <c r="I3769" s="6">
        <f t="shared" ref="I3769:I3776" si="3662">AVERAGE(D3740:D3769)</f>
        <v>467066.86666666664</v>
      </c>
      <c r="J3769" s="6">
        <f t="shared" ref="J3769:J3776" si="3663">AVERAGE(E3740:E3769)</f>
        <v>4613062.8666666662</v>
      </c>
    </row>
    <row r="3770" spans="1:10" x14ac:dyDescent="0.2">
      <c r="A3770" s="24">
        <v>42910</v>
      </c>
      <c r="B3770" s="6">
        <v>-23438040</v>
      </c>
      <c r="C3770" s="6">
        <v>2146544</v>
      </c>
      <c r="D3770" s="6">
        <v>462506</v>
      </c>
      <c r="E3770" s="18">
        <f t="shared" si="3659"/>
        <v>-20828990</v>
      </c>
      <c r="G3770" s="6">
        <f t="shared" si="3660"/>
        <v>-269163.09999999998</v>
      </c>
      <c r="H3770" s="6">
        <f t="shared" si="3661"/>
        <v>3222925.6333333333</v>
      </c>
      <c r="I3770" s="6">
        <f t="shared" si="3662"/>
        <v>477664.33333333331</v>
      </c>
      <c r="J3770" s="6">
        <f t="shared" si="3663"/>
        <v>3431426.8666666667</v>
      </c>
    </row>
    <row r="3771" spans="1:10" x14ac:dyDescent="0.2">
      <c r="A3771" s="24">
        <v>42911</v>
      </c>
      <c r="B3771" s="6">
        <v>270325</v>
      </c>
      <c r="C3771" s="6">
        <v>2193014</v>
      </c>
      <c r="D3771" s="6">
        <v>23077</v>
      </c>
      <c r="E3771" s="18">
        <f t="shared" si="3659"/>
        <v>2486416</v>
      </c>
      <c r="G3771" s="6">
        <f t="shared" si="3660"/>
        <v>-140055.5</v>
      </c>
      <c r="H3771" s="6">
        <f t="shared" si="3661"/>
        <v>3210853.3333333335</v>
      </c>
      <c r="I3771" s="6">
        <f t="shared" si="3662"/>
        <v>464745.86666666664</v>
      </c>
      <c r="J3771" s="6">
        <f t="shared" si="3663"/>
        <v>3535543.7</v>
      </c>
    </row>
    <row r="3772" spans="1:10" x14ac:dyDescent="0.2">
      <c r="A3772" s="24">
        <v>42912</v>
      </c>
      <c r="B3772" s="6">
        <v>26917080</v>
      </c>
      <c r="C3772" s="6">
        <v>2545333</v>
      </c>
      <c r="D3772" s="6">
        <v>371781</v>
      </c>
      <c r="E3772" s="18">
        <f t="shared" si="3659"/>
        <v>29834194</v>
      </c>
      <c r="G3772" s="6">
        <f t="shared" si="3660"/>
        <v>824747.06666666665</v>
      </c>
      <c r="H3772" s="6">
        <f t="shared" si="3661"/>
        <v>3222373.6333333333</v>
      </c>
      <c r="I3772" s="6">
        <f t="shared" si="3662"/>
        <v>465454.06666666665</v>
      </c>
      <c r="J3772" s="6">
        <f t="shared" si="3663"/>
        <v>4512574.7666666666</v>
      </c>
    </row>
    <row r="3773" spans="1:10" x14ac:dyDescent="0.2">
      <c r="A3773" s="24">
        <v>42913</v>
      </c>
      <c r="B3773" s="6">
        <v>-19382</v>
      </c>
      <c r="C3773" s="6">
        <v>2417453</v>
      </c>
      <c r="D3773" s="6">
        <v>156938</v>
      </c>
      <c r="E3773" s="18">
        <f t="shared" si="3659"/>
        <v>2555009</v>
      </c>
      <c r="G3773" s="6">
        <f t="shared" si="3660"/>
        <v>315927.96666666667</v>
      </c>
      <c r="H3773" s="6">
        <f t="shared" si="3661"/>
        <v>3213571.8333333335</v>
      </c>
      <c r="I3773" s="6">
        <f t="shared" si="3662"/>
        <v>463878.93333333335</v>
      </c>
      <c r="J3773" s="6">
        <f t="shared" si="3663"/>
        <v>3993378.7333333334</v>
      </c>
    </row>
    <row r="3774" spans="1:10" x14ac:dyDescent="0.2">
      <c r="A3774" s="24">
        <v>42914</v>
      </c>
      <c r="B3774" s="6">
        <v>5687088</v>
      </c>
      <c r="C3774" s="6">
        <v>2516897</v>
      </c>
      <c r="D3774" s="6">
        <v>627543</v>
      </c>
      <c r="E3774" s="18">
        <f t="shared" si="3659"/>
        <v>8831528</v>
      </c>
      <c r="G3774" s="6">
        <f t="shared" si="3660"/>
        <v>596519.30000000005</v>
      </c>
      <c r="H3774" s="6">
        <f t="shared" si="3661"/>
        <v>3211098.5</v>
      </c>
      <c r="I3774" s="6">
        <f t="shared" si="3662"/>
        <v>463255.46666666667</v>
      </c>
      <c r="J3774" s="6">
        <f t="shared" si="3663"/>
        <v>4270873.2666666666</v>
      </c>
    </row>
    <row r="3775" spans="1:10" x14ac:dyDescent="0.2">
      <c r="A3775" s="24">
        <v>42915</v>
      </c>
      <c r="B3775" s="6">
        <v>-17427750</v>
      </c>
      <c r="C3775" s="6">
        <v>3358128</v>
      </c>
      <c r="D3775" s="6">
        <v>123926</v>
      </c>
      <c r="E3775" s="18">
        <f t="shared" si="3659"/>
        <v>-13945696</v>
      </c>
      <c r="G3775" s="6">
        <f t="shared" si="3660"/>
        <v>291094.40000000002</v>
      </c>
      <c r="H3775" s="6">
        <f t="shared" si="3661"/>
        <v>3232922.6333333333</v>
      </c>
      <c r="I3775" s="6">
        <f t="shared" si="3662"/>
        <v>459843.33333333331</v>
      </c>
      <c r="J3775" s="6">
        <f t="shared" si="3663"/>
        <v>3983860.3666666667</v>
      </c>
    </row>
    <row r="3776" spans="1:10" x14ac:dyDescent="0.2">
      <c r="A3776" s="24">
        <v>42916</v>
      </c>
      <c r="B3776" s="6">
        <v>10846199</v>
      </c>
      <c r="C3776" s="6">
        <v>3630349</v>
      </c>
      <c r="D3776" s="6">
        <v>627543</v>
      </c>
      <c r="E3776" s="18">
        <f t="shared" si="3659"/>
        <v>15104091</v>
      </c>
      <c r="G3776" s="6">
        <f t="shared" si="3660"/>
        <v>65738.066666666666</v>
      </c>
      <c r="H3776" s="6">
        <f t="shared" si="3661"/>
        <v>3218427.8666666667</v>
      </c>
      <c r="I3776" s="6">
        <f t="shared" si="3662"/>
        <v>468338.4</v>
      </c>
      <c r="J3776" s="6">
        <f t="shared" si="3663"/>
        <v>3752504.3333333335</v>
      </c>
    </row>
    <row r="3777" spans="1:10" x14ac:dyDescent="0.2">
      <c r="A3777" s="25">
        <v>42917</v>
      </c>
      <c r="B3777" s="26">
        <v>2733880</v>
      </c>
      <c r="C3777" s="26">
        <v>4311273</v>
      </c>
      <c r="D3777" s="26">
        <v>117018</v>
      </c>
      <c r="E3777" s="27">
        <f t="shared" ref="E3777:E3783" si="3664">SUM(B3777:D3777)</f>
        <v>7162171</v>
      </c>
      <c r="F3777" s="28"/>
      <c r="G3777" s="26">
        <f t="shared" ref="G3777:G3783" si="3665">AVERAGE(B3748:B3777)</f>
        <v>277327.7</v>
      </c>
      <c r="H3777" s="26">
        <f t="shared" ref="H3777:H3783" si="3666">AVERAGE(C3748:C3777)</f>
        <v>3252808.8</v>
      </c>
      <c r="I3777" s="26">
        <f t="shared" ref="I3777:I3783" si="3667">AVERAGE(D3748:D3777)</f>
        <v>467036.7</v>
      </c>
      <c r="J3777" s="26">
        <f t="shared" ref="J3777:J3783" si="3668">AVERAGE(E3748:E3777)</f>
        <v>3997173.2</v>
      </c>
    </row>
    <row r="3778" spans="1:10" x14ac:dyDescent="0.2">
      <c r="A3778" s="24">
        <v>42918</v>
      </c>
      <c r="B3778" s="6">
        <v>-505478</v>
      </c>
      <c r="C3778" s="6">
        <v>3959977</v>
      </c>
      <c r="D3778" s="6">
        <v>40146</v>
      </c>
      <c r="E3778" s="18">
        <f t="shared" si="3664"/>
        <v>3494645</v>
      </c>
      <c r="G3778" s="6">
        <f t="shared" si="3665"/>
        <v>295926</v>
      </c>
      <c r="H3778" s="6">
        <f t="shared" si="3666"/>
        <v>3288493.6666666665</v>
      </c>
      <c r="I3778" s="6">
        <f t="shared" si="3667"/>
        <v>447424.63333333336</v>
      </c>
      <c r="J3778" s="6">
        <f t="shared" si="3668"/>
        <v>4031844.3</v>
      </c>
    </row>
    <row r="3779" spans="1:10" x14ac:dyDescent="0.2">
      <c r="A3779" s="24">
        <v>42919</v>
      </c>
      <c r="B3779" s="6">
        <v>2836998</v>
      </c>
      <c r="C3779" s="6">
        <v>6417046</v>
      </c>
      <c r="D3779" s="6">
        <v>209692</v>
      </c>
      <c r="E3779" s="18">
        <f t="shared" si="3664"/>
        <v>9463736</v>
      </c>
      <c r="G3779" s="6">
        <f t="shared" si="3665"/>
        <v>601978</v>
      </c>
      <c r="H3779" s="6">
        <f t="shared" si="3666"/>
        <v>3403254.2333333334</v>
      </c>
      <c r="I3779" s="6">
        <f t="shared" si="3667"/>
        <v>438465.6</v>
      </c>
      <c r="J3779" s="6">
        <f t="shared" si="3668"/>
        <v>4443697.833333333</v>
      </c>
    </row>
    <row r="3780" spans="1:10" x14ac:dyDescent="0.2">
      <c r="A3780" s="24">
        <v>42920</v>
      </c>
      <c r="B3780" s="6">
        <v>332723</v>
      </c>
      <c r="C3780" s="6">
        <v>6174740</v>
      </c>
      <c r="D3780" s="6">
        <v>73214</v>
      </c>
      <c r="E3780" s="18">
        <f t="shared" si="3664"/>
        <v>6580677</v>
      </c>
      <c r="G3780" s="6">
        <f t="shared" si="3665"/>
        <v>521206.7</v>
      </c>
      <c r="H3780" s="6">
        <f t="shared" si="3666"/>
        <v>3497016.6666666665</v>
      </c>
      <c r="I3780" s="6">
        <f t="shared" si="3667"/>
        <v>412734.8</v>
      </c>
      <c r="J3780" s="6">
        <f t="shared" si="3668"/>
        <v>4430958.166666667</v>
      </c>
    </row>
    <row r="3781" spans="1:10" x14ac:dyDescent="0.2">
      <c r="A3781" s="24">
        <v>42921</v>
      </c>
      <c r="B3781" s="6">
        <v>4561112</v>
      </c>
      <c r="C3781" s="6">
        <v>6058287</v>
      </c>
      <c r="D3781" s="6">
        <v>116621</v>
      </c>
      <c r="E3781" s="18">
        <f t="shared" si="3664"/>
        <v>10736020</v>
      </c>
      <c r="G3781" s="6">
        <f t="shared" si="3665"/>
        <v>477591.53333333333</v>
      </c>
      <c r="H3781" s="6">
        <f t="shared" si="3666"/>
        <v>3588066.2333333334</v>
      </c>
      <c r="I3781" s="6">
        <f t="shared" si="3667"/>
        <v>401627.9</v>
      </c>
      <c r="J3781" s="6">
        <f t="shared" si="3668"/>
        <v>4467285.666666667</v>
      </c>
    </row>
    <row r="3782" spans="1:10" x14ac:dyDescent="0.2">
      <c r="A3782" s="24">
        <v>42922</v>
      </c>
      <c r="B3782" s="6">
        <v>13258308</v>
      </c>
      <c r="C3782" s="6">
        <v>6511241</v>
      </c>
      <c r="D3782" s="6">
        <v>244279</v>
      </c>
      <c r="E3782" s="18">
        <f t="shared" si="3664"/>
        <v>20013828</v>
      </c>
      <c r="G3782" s="6">
        <f t="shared" si="3665"/>
        <v>1396844.4333333333</v>
      </c>
      <c r="H3782" s="6">
        <f t="shared" si="3666"/>
        <v>3698256.3333333335</v>
      </c>
      <c r="I3782" s="6">
        <f t="shared" si="3667"/>
        <v>395738.73333333334</v>
      </c>
      <c r="J3782" s="6">
        <f t="shared" si="3668"/>
        <v>5490839.5</v>
      </c>
    </row>
    <row r="3783" spans="1:10" x14ac:dyDescent="0.2">
      <c r="A3783" s="24">
        <v>42923</v>
      </c>
      <c r="B3783" s="6">
        <v>9408063</v>
      </c>
      <c r="C3783" s="6">
        <v>6522943</v>
      </c>
      <c r="D3783" s="6">
        <v>295931</v>
      </c>
      <c r="E3783" s="18">
        <f t="shared" si="3664"/>
        <v>16226937</v>
      </c>
      <c r="G3783" s="6">
        <f t="shared" si="3665"/>
        <v>1302540.3666666667</v>
      </c>
      <c r="H3783" s="6">
        <f t="shared" si="3666"/>
        <v>3821821.7333333334</v>
      </c>
      <c r="I3783" s="6">
        <f t="shared" si="3667"/>
        <v>393158.26666666666</v>
      </c>
      <c r="J3783" s="6">
        <f t="shared" si="3668"/>
        <v>5517520.3666666662</v>
      </c>
    </row>
    <row r="3784" spans="1:10" x14ac:dyDescent="0.2">
      <c r="A3784" s="24">
        <v>42924</v>
      </c>
      <c r="B3784" s="6">
        <v>1155206</v>
      </c>
      <c r="C3784" s="6">
        <v>6981284</v>
      </c>
      <c r="D3784" s="6">
        <v>252426</v>
      </c>
      <c r="E3784" s="18">
        <f t="shared" ref="E3784:E3790" si="3669">SUM(B3784:D3784)</f>
        <v>8388916</v>
      </c>
      <c r="G3784" s="6">
        <f t="shared" ref="G3784:G3790" si="3670">AVERAGE(B3755:B3784)</f>
        <v>1650873.1</v>
      </c>
      <c r="H3784" s="6">
        <f t="shared" ref="H3784:H3790" si="3671">AVERAGE(C3755:C3784)</f>
        <v>3927370.4333333331</v>
      </c>
      <c r="I3784" s="6">
        <f t="shared" ref="I3784:I3790" si="3672">AVERAGE(D3755:D3784)</f>
        <v>386977.66666666669</v>
      </c>
      <c r="J3784" s="6">
        <f t="shared" ref="J3784:J3790" si="3673">AVERAGE(E3755:E3784)</f>
        <v>5965221.2000000002</v>
      </c>
    </row>
    <row r="3785" spans="1:10" x14ac:dyDescent="0.2">
      <c r="A3785" s="24">
        <v>42925</v>
      </c>
      <c r="B3785" s="6">
        <v>8561864</v>
      </c>
      <c r="C3785" s="6">
        <v>6387897</v>
      </c>
      <c r="D3785" s="6">
        <v>341543</v>
      </c>
      <c r="E3785" s="18">
        <f t="shared" si="3669"/>
        <v>15291304</v>
      </c>
      <c r="G3785" s="6">
        <f t="shared" si="3670"/>
        <v>2022912.4666666666</v>
      </c>
      <c r="H3785" s="6">
        <f t="shared" si="3671"/>
        <v>3993048.9666666668</v>
      </c>
      <c r="I3785" s="6">
        <f t="shared" si="3672"/>
        <v>374456.6</v>
      </c>
      <c r="J3785" s="6">
        <f t="shared" si="3673"/>
        <v>6390418.0333333332</v>
      </c>
    </row>
    <row r="3786" spans="1:10" x14ac:dyDescent="0.2">
      <c r="A3786" s="24">
        <v>42926</v>
      </c>
      <c r="B3786" s="6">
        <v>-10188770</v>
      </c>
      <c r="C3786" s="6">
        <v>7304741</v>
      </c>
      <c r="D3786" s="6">
        <v>217686</v>
      </c>
      <c r="E3786" s="18">
        <f t="shared" si="3669"/>
        <v>-2666343</v>
      </c>
      <c r="G3786" s="6">
        <f t="shared" si="3670"/>
        <v>1398515.3</v>
      </c>
      <c r="H3786" s="6">
        <f t="shared" si="3671"/>
        <v>4111416.5333333332</v>
      </c>
      <c r="I3786" s="6">
        <f t="shared" si="3672"/>
        <v>371795.3</v>
      </c>
      <c r="J3786" s="6">
        <f t="shared" si="3673"/>
        <v>5881727.1333333338</v>
      </c>
    </row>
    <row r="3787" spans="1:10" x14ac:dyDescent="0.2">
      <c r="A3787" s="24">
        <v>42927</v>
      </c>
      <c r="B3787" s="6">
        <v>-12719903</v>
      </c>
      <c r="C3787" s="6">
        <v>7512800</v>
      </c>
      <c r="D3787" s="6">
        <v>809165</v>
      </c>
      <c r="E3787" s="18">
        <f t="shared" si="3669"/>
        <v>-4397938</v>
      </c>
      <c r="G3787" s="6">
        <f t="shared" si="3670"/>
        <v>993168.23333333328</v>
      </c>
      <c r="H3787" s="6">
        <f t="shared" si="3671"/>
        <v>4280154.7333333334</v>
      </c>
      <c r="I3787" s="6">
        <f t="shared" si="3672"/>
        <v>377082.83333333331</v>
      </c>
      <c r="J3787" s="6">
        <f t="shared" si="3673"/>
        <v>5650405.7999999998</v>
      </c>
    </row>
    <row r="3788" spans="1:10" x14ac:dyDescent="0.2">
      <c r="A3788" s="24">
        <v>42928</v>
      </c>
      <c r="B3788" s="6">
        <v>319739</v>
      </c>
      <c r="C3788" s="6">
        <v>6578157</v>
      </c>
      <c r="D3788" s="6">
        <v>411204</v>
      </c>
      <c r="E3788" s="18">
        <f t="shared" si="3669"/>
        <v>7309100</v>
      </c>
      <c r="G3788" s="6">
        <f t="shared" si="3670"/>
        <v>1225553.2666666666</v>
      </c>
      <c r="H3788" s="6">
        <f t="shared" si="3671"/>
        <v>4394445.2</v>
      </c>
      <c r="I3788" s="6">
        <f t="shared" si="3672"/>
        <v>377326.33333333331</v>
      </c>
      <c r="J3788" s="6">
        <f t="shared" si="3673"/>
        <v>5997324.7999999998</v>
      </c>
    </row>
    <row r="3789" spans="1:10" x14ac:dyDescent="0.2">
      <c r="A3789" s="24">
        <v>42929</v>
      </c>
      <c r="B3789" s="6">
        <v>21140076</v>
      </c>
      <c r="C3789" s="6">
        <v>5709311</v>
      </c>
      <c r="D3789" s="6">
        <v>516966</v>
      </c>
      <c r="E3789" s="18">
        <f t="shared" si="3669"/>
        <v>27366353</v>
      </c>
      <c r="G3789" s="6">
        <f t="shared" si="3670"/>
        <v>1882179.9</v>
      </c>
      <c r="H3789" s="6">
        <f t="shared" si="3671"/>
        <v>4494320.7</v>
      </c>
      <c r="I3789" s="6">
        <f t="shared" si="3672"/>
        <v>382912.13333333336</v>
      </c>
      <c r="J3789" s="6">
        <f t="shared" si="3673"/>
        <v>6759412.7333333334</v>
      </c>
    </row>
    <row r="3790" spans="1:10" x14ac:dyDescent="0.2">
      <c r="A3790" s="24">
        <v>42930</v>
      </c>
      <c r="B3790" s="6">
        <v>10107554</v>
      </c>
      <c r="C3790" s="6">
        <v>7228889</v>
      </c>
      <c r="D3790" s="6">
        <v>231381</v>
      </c>
      <c r="E3790" s="18">
        <f t="shared" si="3669"/>
        <v>17567824</v>
      </c>
      <c r="G3790" s="6">
        <f t="shared" si="3670"/>
        <v>1792719.4</v>
      </c>
      <c r="H3790" s="6">
        <f t="shared" si="3671"/>
        <v>4618003.666666667</v>
      </c>
      <c r="I3790" s="6">
        <f t="shared" si="3672"/>
        <v>373686.96666666667</v>
      </c>
      <c r="J3790" s="6">
        <f t="shared" si="3673"/>
        <v>6784410.0333333332</v>
      </c>
    </row>
    <row r="3791" spans="1:10" x14ac:dyDescent="0.2">
      <c r="A3791" s="24">
        <v>42931</v>
      </c>
      <c r="B3791" s="6">
        <v>2807614</v>
      </c>
      <c r="C3791" s="6">
        <v>7249706</v>
      </c>
      <c r="D3791" s="6">
        <v>258379</v>
      </c>
      <c r="E3791" s="18">
        <f t="shared" ref="E3791:E3797" si="3674">SUM(B3791:D3791)</f>
        <v>10315699</v>
      </c>
      <c r="G3791" s="6">
        <f t="shared" ref="G3791:G3797" si="3675">AVERAGE(B3762:B3791)</f>
        <v>2147075</v>
      </c>
      <c r="H3791" s="6">
        <f t="shared" ref="H3791:H3797" si="3676">AVERAGE(C3762:C3791)</f>
        <v>4717060.5999999996</v>
      </c>
      <c r="I3791" s="6">
        <f t="shared" ref="I3791:I3797" si="3677">AVERAGE(D3762:D3791)</f>
        <v>369011.46666666667</v>
      </c>
      <c r="J3791" s="6">
        <f t="shared" ref="J3791:J3797" si="3678">AVERAGE(E3762:E3791)</f>
        <v>7233147.0666666664</v>
      </c>
    </row>
    <row r="3792" spans="1:10" x14ac:dyDescent="0.2">
      <c r="A3792" s="24">
        <v>42932</v>
      </c>
      <c r="B3792" s="6">
        <v>-14565105</v>
      </c>
      <c r="C3792" s="6">
        <v>7072522</v>
      </c>
      <c r="D3792" s="6">
        <v>30934</v>
      </c>
      <c r="E3792" s="18">
        <f t="shared" si="3674"/>
        <v>-7461649</v>
      </c>
      <c r="G3792" s="6">
        <f t="shared" si="3675"/>
        <v>1746613.7</v>
      </c>
      <c r="H3792" s="6">
        <f t="shared" si="3676"/>
        <v>4807925.7666666666</v>
      </c>
      <c r="I3792" s="6">
        <f t="shared" si="3677"/>
        <v>347470.96666666667</v>
      </c>
      <c r="J3792" s="6">
        <f t="shared" si="3678"/>
        <v>6902010.4333333336</v>
      </c>
    </row>
    <row r="3793" spans="1:10" x14ac:dyDescent="0.2">
      <c r="A3793" s="24">
        <v>42933</v>
      </c>
      <c r="B3793" s="6">
        <v>7288145</v>
      </c>
      <c r="C3793" s="6">
        <v>8732825</v>
      </c>
      <c r="D3793" s="6">
        <v>327792</v>
      </c>
      <c r="E3793" s="18">
        <f t="shared" si="3674"/>
        <v>16348762</v>
      </c>
      <c r="G3793" s="6">
        <f t="shared" si="3675"/>
        <v>1735078.4</v>
      </c>
      <c r="H3793" s="6">
        <f t="shared" si="3676"/>
        <v>4976659.5333333332</v>
      </c>
      <c r="I3793" s="6">
        <f t="shared" si="3677"/>
        <v>335692.6</v>
      </c>
      <c r="J3793" s="6">
        <f t="shared" si="3678"/>
        <v>7047430.5333333332</v>
      </c>
    </row>
    <row r="3794" spans="1:10" x14ac:dyDescent="0.2">
      <c r="A3794" s="24">
        <v>42934</v>
      </c>
      <c r="B3794" s="6">
        <v>5937294</v>
      </c>
      <c r="C3794" s="6">
        <v>7539637</v>
      </c>
      <c r="D3794" s="6">
        <v>335280</v>
      </c>
      <c r="E3794" s="18">
        <f t="shared" si="3674"/>
        <v>13812211</v>
      </c>
      <c r="G3794" s="6">
        <f t="shared" si="3675"/>
        <v>2085103.3666666667</v>
      </c>
      <c r="H3794" s="6">
        <f t="shared" si="3676"/>
        <v>5118082.3666666662</v>
      </c>
      <c r="I3794" s="6">
        <f t="shared" si="3677"/>
        <v>345253.83333333331</v>
      </c>
      <c r="J3794" s="6">
        <f t="shared" si="3678"/>
        <v>7548439.5666666664</v>
      </c>
    </row>
    <row r="3795" spans="1:10" x14ac:dyDescent="0.2">
      <c r="A3795" s="24">
        <v>42935</v>
      </c>
      <c r="B3795" s="6">
        <v>-9698644</v>
      </c>
      <c r="C3795" s="6">
        <v>7444744</v>
      </c>
      <c r="D3795" s="6">
        <v>28398</v>
      </c>
      <c r="E3795" s="18">
        <f t="shared" si="3674"/>
        <v>-2225502</v>
      </c>
      <c r="G3795" s="6">
        <f t="shared" si="3675"/>
        <v>1326419.3</v>
      </c>
      <c r="H3795" s="6">
        <f t="shared" si="3676"/>
        <v>5229938.7666666666</v>
      </c>
      <c r="I3795" s="6">
        <f t="shared" si="3677"/>
        <v>323495.66666666669</v>
      </c>
      <c r="J3795" s="6">
        <f t="shared" si="3678"/>
        <v>6879853.7333333334</v>
      </c>
    </row>
    <row r="3796" spans="1:10" x14ac:dyDescent="0.2">
      <c r="A3796" s="24">
        <v>42936</v>
      </c>
      <c r="B3796" s="6">
        <v>-1244524</v>
      </c>
      <c r="C3796" s="6">
        <v>6055442</v>
      </c>
      <c r="D3796" s="6">
        <v>187834</v>
      </c>
      <c r="E3796" s="18">
        <f t="shared" si="3674"/>
        <v>4998752</v>
      </c>
      <c r="G3796" s="6">
        <f t="shared" si="3675"/>
        <v>1114391.8</v>
      </c>
      <c r="H3796" s="6">
        <f t="shared" si="3676"/>
        <v>5307380.166666667</v>
      </c>
      <c r="I3796" s="6">
        <f t="shared" si="3677"/>
        <v>307052.03333333333</v>
      </c>
      <c r="J3796" s="6">
        <f t="shared" si="3678"/>
        <v>6728824</v>
      </c>
    </row>
    <row r="3797" spans="1:10" x14ac:dyDescent="0.2">
      <c r="A3797" s="24">
        <v>42937</v>
      </c>
      <c r="B3797" s="6">
        <v>10851791</v>
      </c>
      <c r="C3797" s="6">
        <v>6422419</v>
      </c>
      <c r="D3797" s="6">
        <v>307964</v>
      </c>
      <c r="E3797" s="18">
        <f t="shared" si="3674"/>
        <v>17582174</v>
      </c>
      <c r="G3797" s="6">
        <f t="shared" si="3675"/>
        <v>1787818.1666666667</v>
      </c>
      <c r="H3797" s="6">
        <f t="shared" si="3676"/>
        <v>5390706.2666666666</v>
      </c>
      <c r="I3797" s="6">
        <f t="shared" si="3677"/>
        <v>292789.90000000002</v>
      </c>
      <c r="J3797" s="6">
        <f t="shared" si="3678"/>
        <v>7471314.333333333</v>
      </c>
    </row>
    <row r="3798" spans="1:10" x14ac:dyDescent="0.2">
      <c r="A3798" s="24">
        <v>42938</v>
      </c>
      <c r="B3798" s="6">
        <v>4632419</v>
      </c>
      <c r="C3798" s="6">
        <v>6427708</v>
      </c>
      <c r="D3798" s="6">
        <v>94194</v>
      </c>
      <c r="E3798" s="18">
        <f t="shared" ref="E3798:E3804" si="3679">SUM(B3798:D3798)</f>
        <v>11154321</v>
      </c>
      <c r="G3798" s="6">
        <f t="shared" ref="G3798:G3804" si="3680">AVERAGE(B3769:B3798)</f>
        <v>2183818.3333333335</v>
      </c>
      <c r="H3798" s="6">
        <f t="shared" ref="H3798:H3804" si="3681">AVERAGE(C3769:C3798)</f>
        <v>5531248.7000000002</v>
      </c>
      <c r="I3798" s="6">
        <f t="shared" ref="I3798:I3804" si="3682">AVERAGE(D3769:D3798)</f>
        <v>278654.2</v>
      </c>
      <c r="J3798" s="6">
        <f t="shared" ref="J3798:J3804" si="3683">AVERAGE(E3769:E3798)</f>
        <v>7993721.2333333334</v>
      </c>
    </row>
    <row r="3799" spans="1:10" x14ac:dyDescent="0.2">
      <c r="A3799" s="24">
        <v>42939</v>
      </c>
      <c r="B3799" s="6">
        <v>58839346</v>
      </c>
      <c r="C3799" s="6">
        <v>6990753</v>
      </c>
      <c r="D3799" s="6">
        <v>182145</v>
      </c>
      <c r="E3799" s="18">
        <f t="shared" si="3679"/>
        <v>66012244</v>
      </c>
      <c r="G3799" s="6">
        <f t="shared" si="3680"/>
        <v>3956174.2666666666</v>
      </c>
      <c r="H3799" s="6">
        <f t="shared" si="3681"/>
        <v>5680068.666666667</v>
      </c>
      <c r="I3799" s="6">
        <f t="shared" si="3682"/>
        <v>267450.2</v>
      </c>
      <c r="J3799" s="6">
        <f t="shared" si="3683"/>
        <v>9903693.1333333328</v>
      </c>
    </row>
    <row r="3800" spans="1:10" x14ac:dyDescent="0.2">
      <c r="A3800" s="24">
        <v>42940</v>
      </c>
      <c r="B3800" s="6">
        <v>-9921</v>
      </c>
      <c r="C3800" s="6">
        <v>6940071</v>
      </c>
      <c r="D3800" s="6">
        <v>206283</v>
      </c>
      <c r="E3800" s="18">
        <f t="shared" si="3679"/>
        <v>7136433</v>
      </c>
      <c r="G3800" s="6">
        <f t="shared" si="3680"/>
        <v>4737111.5666666664</v>
      </c>
      <c r="H3800" s="6">
        <f t="shared" si="3681"/>
        <v>5839852.9000000004</v>
      </c>
      <c r="I3800" s="6">
        <f t="shared" si="3682"/>
        <v>258909.43333333332</v>
      </c>
      <c r="J3800" s="6">
        <f t="shared" si="3683"/>
        <v>10835873.9</v>
      </c>
    </row>
    <row r="3801" spans="1:10" x14ac:dyDescent="0.2">
      <c r="A3801" s="24">
        <v>42941</v>
      </c>
      <c r="B3801" s="6">
        <v>10505755</v>
      </c>
      <c r="C3801" s="6">
        <v>7120460</v>
      </c>
      <c r="D3801" s="6">
        <v>757768</v>
      </c>
      <c r="E3801" s="18">
        <f t="shared" si="3679"/>
        <v>18383983</v>
      </c>
      <c r="G3801" s="6">
        <f t="shared" si="3680"/>
        <v>5078292.5666666664</v>
      </c>
      <c r="H3801" s="6">
        <f t="shared" si="3681"/>
        <v>6004101.0999999996</v>
      </c>
      <c r="I3801" s="6">
        <f t="shared" si="3682"/>
        <v>283399.13333333336</v>
      </c>
      <c r="J3801" s="6">
        <f t="shared" si="3683"/>
        <v>11365792.800000001</v>
      </c>
    </row>
    <row r="3802" spans="1:10" x14ac:dyDescent="0.2">
      <c r="A3802" s="24">
        <v>42942</v>
      </c>
      <c r="B3802" s="6">
        <v>-4631303</v>
      </c>
      <c r="C3802" s="6">
        <v>8008380</v>
      </c>
      <c r="D3802" s="6">
        <v>1266157</v>
      </c>
      <c r="E3802" s="18">
        <f t="shared" si="3679"/>
        <v>4643234</v>
      </c>
      <c r="G3802" s="6">
        <f t="shared" si="3680"/>
        <v>4026679.8</v>
      </c>
      <c r="H3802" s="6">
        <f t="shared" si="3681"/>
        <v>6186202.666666667</v>
      </c>
      <c r="I3802" s="6">
        <f t="shared" si="3682"/>
        <v>313211.66666666669</v>
      </c>
      <c r="J3802" s="6">
        <f t="shared" si="3683"/>
        <v>10526094.133333333</v>
      </c>
    </row>
    <row r="3803" spans="1:10" x14ac:dyDescent="0.2">
      <c r="A3803" s="24">
        <v>42943</v>
      </c>
      <c r="B3803" s="6">
        <v>3424456</v>
      </c>
      <c r="C3803" s="6">
        <v>8434135</v>
      </c>
      <c r="D3803" s="6">
        <v>397267</v>
      </c>
      <c r="E3803" s="18">
        <f t="shared" si="3679"/>
        <v>12255858</v>
      </c>
      <c r="G3803" s="6">
        <f t="shared" si="3680"/>
        <v>4141474.4</v>
      </c>
      <c r="H3803" s="6">
        <f t="shared" si="3681"/>
        <v>6386758.7333333334</v>
      </c>
      <c r="I3803" s="6">
        <f t="shared" si="3682"/>
        <v>321222.63333333336</v>
      </c>
      <c r="J3803" s="6">
        <f t="shared" si="3683"/>
        <v>10849455.766666668</v>
      </c>
    </row>
    <row r="3804" spans="1:10" x14ac:dyDescent="0.2">
      <c r="A3804" s="24">
        <v>42944</v>
      </c>
      <c r="B3804" s="6">
        <v>-9664714</v>
      </c>
      <c r="C3804" s="6">
        <v>7753912</v>
      </c>
      <c r="D3804" s="6">
        <v>234712</v>
      </c>
      <c r="E3804" s="18">
        <f t="shared" si="3679"/>
        <v>-1676090</v>
      </c>
      <c r="G3804" s="6">
        <f t="shared" si="3680"/>
        <v>3629747.6666666665</v>
      </c>
      <c r="H3804" s="6">
        <f t="shared" si="3681"/>
        <v>6561325.9000000004</v>
      </c>
      <c r="I3804" s="6">
        <f t="shared" si="3682"/>
        <v>308128.26666666666</v>
      </c>
      <c r="J3804" s="6">
        <f t="shared" si="3683"/>
        <v>10499201.833333334</v>
      </c>
    </row>
    <row r="3805" spans="1:10" x14ac:dyDescent="0.2">
      <c r="A3805" s="24">
        <v>42945</v>
      </c>
      <c r="B3805" s="6">
        <v>3170154</v>
      </c>
      <c r="C3805" s="6">
        <v>6296484</v>
      </c>
      <c r="D3805" s="6">
        <v>185544</v>
      </c>
      <c r="E3805" s="18">
        <f t="shared" ref="E3805:E3811" si="3684">SUM(B3805:D3805)</f>
        <v>9652182</v>
      </c>
      <c r="G3805" s="6">
        <f t="shared" ref="G3805:G3811" si="3685">AVERAGE(B3776:B3805)</f>
        <v>4316344.4666666668</v>
      </c>
      <c r="H3805" s="6">
        <f t="shared" ref="H3805:H3811" si="3686">AVERAGE(C3776:C3805)</f>
        <v>6659271.0999999996</v>
      </c>
      <c r="I3805" s="6">
        <f t="shared" ref="I3805:I3811" si="3687">AVERAGE(D3776:D3805)</f>
        <v>310182.2</v>
      </c>
      <c r="J3805" s="6">
        <f t="shared" ref="J3805:J3811" si="3688">AVERAGE(E3776:E3805)</f>
        <v>11285797.766666668</v>
      </c>
    </row>
    <row r="3806" spans="1:10" x14ac:dyDescent="0.2">
      <c r="A3806" s="24">
        <v>42946</v>
      </c>
      <c r="B3806" s="6">
        <v>-6425815</v>
      </c>
      <c r="C3806" s="6">
        <v>6216664</v>
      </c>
      <c r="D3806" s="6">
        <v>489709</v>
      </c>
      <c r="E3806" s="18">
        <f t="shared" si="3684"/>
        <v>280558</v>
      </c>
      <c r="G3806" s="6">
        <f t="shared" si="3685"/>
        <v>3740610.6666666665</v>
      </c>
      <c r="H3806" s="6">
        <f t="shared" si="3686"/>
        <v>6745481.5999999996</v>
      </c>
      <c r="I3806" s="6">
        <f t="shared" si="3687"/>
        <v>305587.73333333334</v>
      </c>
      <c r="J3806" s="6">
        <f t="shared" si="3688"/>
        <v>10791680</v>
      </c>
    </row>
    <row r="3807" spans="1:10" x14ac:dyDescent="0.2">
      <c r="A3807" s="24">
        <v>42947</v>
      </c>
      <c r="B3807" s="6">
        <v>6711344</v>
      </c>
      <c r="C3807" s="6">
        <v>4598461</v>
      </c>
      <c r="D3807" s="6">
        <v>186211</v>
      </c>
      <c r="E3807" s="18">
        <f t="shared" si="3684"/>
        <v>11496016</v>
      </c>
      <c r="G3807" s="6">
        <f t="shared" si="3685"/>
        <v>3873192.8</v>
      </c>
      <c r="H3807" s="6">
        <f t="shared" si="3686"/>
        <v>6755054.5333333332</v>
      </c>
      <c r="I3807" s="6">
        <f t="shared" si="3687"/>
        <v>307894.16666666669</v>
      </c>
      <c r="J3807" s="6">
        <f t="shared" si="3688"/>
        <v>10936141.5</v>
      </c>
    </row>
    <row r="3808" spans="1:10" x14ac:dyDescent="0.2">
      <c r="A3808" s="25">
        <v>42948</v>
      </c>
      <c r="B3808" s="26">
        <v>3486835</v>
      </c>
      <c r="C3808" s="26">
        <v>4585395</v>
      </c>
      <c r="D3808" s="26">
        <v>161924</v>
      </c>
      <c r="E3808" s="27">
        <f t="shared" si="3684"/>
        <v>8234154</v>
      </c>
      <c r="F3808" s="28"/>
      <c r="G3808" s="26">
        <f t="shared" si="3685"/>
        <v>4006269.9</v>
      </c>
      <c r="H3808" s="26">
        <f t="shared" si="3686"/>
        <v>6775901.7999999998</v>
      </c>
      <c r="I3808" s="26">
        <f t="shared" si="3687"/>
        <v>311953.43333333335</v>
      </c>
      <c r="J3808" s="26">
        <f t="shared" si="3688"/>
        <v>11094125.133333333</v>
      </c>
    </row>
    <row r="3809" spans="1:10" x14ac:dyDescent="0.2">
      <c r="A3809" s="24">
        <v>42949</v>
      </c>
      <c r="B3809" s="6">
        <v>5928718</v>
      </c>
      <c r="C3809" s="6">
        <v>4641230</v>
      </c>
      <c r="D3809" s="6">
        <v>389041</v>
      </c>
      <c r="E3809" s="18">
        <f t="shared" si="3684"/>
        <v>10958989</v>
      </c>
      <c r="G3809" s="6">
        <f t="shared" si="3685"/>
        <v>4109327.2333333334</v>
      </c>
      <c r="H3809" s="6">
        <f t="shared" si="3686"/>
        <v>6716707.9333333336</v>
      </c>
      <c r="I3809" s="6">
        <f t="shared" si="3687"/>
        <v>317931.73333333334</v>
      </c>
      <c r="J3809" s="6">
        <f t="shared" si="3688"/>
        <v>11143966.9</v>
      </c>
    </row>
    <row r="3810" spans="1:10" x14ac:dyDescent="0.2">
      <c r="A3810" s="24">
        <v>42950</v>
      </c>
      <c r="B3810" s="6">
        <v>-6543419</v>
      </c>
      <c r="C3810" s="6">
        <v>4435596</v>
      </c>
      <c r="D3810" s="6">
        <v>374263</v>
      </c>
      <c r="E3810" s="18">
        <f t="shared" si="3684"/>
        <v>-1733560</v>
      </c>
      <c r="G3810" s="6">
        <f t="shared" si="3685"/>
        <v>3880122.5</v>
      </c>
      <c r="H3810" s="6">
        <f t="shared" si="3686"/>
        <v>6658736.4666666668</v>
      </c>
      <c r="I3810" s="6">
        <f t="shared" si="3687"/>
        <v>327966.7</v>
      </c>
      <c r="J3810" s="6">
        <f t="shared" si="3688"/>
        <v>10866825.666666666</v>
      </c>
    </row>
    <row r="3811" spans="1:10" x14ac:dyDescent="0.2">
      <c r="A3811" s="24">
        <v>42951</v>
      </c>
      <c r="B3811" s="6">
        <v>8066839</v>
      </c>
      <c r="C3811" s="6">
        <v>3617532</v>
      </c>
      <c r="D3811" s="6">
        <v>116722</v>
      </c>
      <c r="E3811" s="18">
        <f t="shared" si="3684"/>
        <v>11801093</v>
      </c>
      <c r="G3811" s="6">
        <f t="shared" si="3685"/>
        <v>3996980.0666666669</v>
      </c>
      <c r="H3811" s="6">
        <f t="shared" si="3686"/>
        <v>6577377.9666666668</v>
      </c>
      <c r="I3811" s="6">
        <f t="shared" si="3687"/>
        <v>327970.06666666665</v>
      </c>
      <c r="J3811" s="6">
        <f t="shared" si="3688"/>
        <v>10902328.1</v>
      </c>
    </row>
    <row r="3812" spans="1:10" x14ac:dyDescent="0.2">
      <c r="A3812" s="24">
        <v>42952</v>
      </c>
      <c r="B3812" s="6">
        <v>9715388</v>
      </c>
      <c r="C3812" s="6">
        <v>2891912</v>
      </c>
      <c r="D3812" s="6">
        <v>62306</v>
      </c>
      <c r="E3812" s="18">
        <f t="shared" ref="E3812:E3831" si="3689">SUM(B3812:D3812)</f>
        <v>12669606</v>
      </c>
      <c r="G3812" s="6">
        <f t="shared" ref="G3812:G3818" si="3690">AVERAGE(B3783:B3812)</f>
        <v>3878882.7333333334</v>
      </c>
      <c r="H3812" s="6">
        <f t="shared" ref="H3812:H3818" si="3691">AVERAGE(C3783:C3812)</f>
        <v>6456733.666666667</v>
      </c>
      <c r="I3812" s="6">
        <f t="shared" ref="I3812:I3818" si="3692">AVERAGE(D3783:D3812)</f>
        <v>321904.3</v>
      </c>
      <c r="J3812" s="6">
        <f t="shared" ref="J3812:J3818" si="3693">AVERAGE(E3783:E3812)</f>
        <v>10657520.699999999</v>
      </c>
    </row>
    <row r="3813" spans="1:10" x14ac:dyDescent="0.2">
      <c r="A3813" s="24">
        <v>42953</v>
      </c>
      <c r="B3813" s="6">
        <v>4205007</v>
      </c>
      <c r="C3813" s="6">
        <v>2647414</v>
      </c>
      <c r="D3813" s="6">
        <v>169864</v>
      </c>
      <c r="E3813" s="18">
        <f t="shared" si="3689"/>
        <v>7022285</v>
      </c>
      <c r="G3813" s="6">
        <f t="shared" si="3690"/>
        <v>3705447.5333333332</v>
      </c>
      <c r="H3813" s="6">
        <f t="shared" si="3691"/>
        <v>6327549.3666666662</v>
      </c>
      <c r="I3813" s="6">
        <f t="shared" si="3692"/>
        <v>317702.06666666665</v>
      </c>
      <c r="J3813" s="6">
        <f t="shared" si="3693"/>
        <v>10350698.966666667</v>
      </c>
    </row>
    <row r="3814" spans="1:10" x14ac:dyDescent="0.2">
      <c r="A3814" s="24">
        <v>42954</v>
      </c>
      <c r="B3814" s="6">
        <v>-6439382</v>
      </c>
      <c r="C3814" s="6">
        <v>3063735</v>
      </c>
      <c r="D3814" s="6">
        <v>515233</v>
      </c>
      <c r="E3814" s="18">
        <f t="shared" si="3689"/>
        <v>-2860414</v>
      </c>
      <c r="G3814" s="6">
        <f t="shared" si="3690"/>
        <v>3452294.6</v>
      </c>
      <c r="H3814" s="6">
        <f t="shared" si="3691"/>
        <v>6196964.4000000004</v>
      </c>
      <c r="I3814" s="6">
        <f t="shared" si="3692"/>
        <v>326462.3</v>
      </c>
      <c r="J3814" s="6">
        <f t="shared" si="3693"/>
        <v>9975721.3000000007</v>
      </c>
    </row>
    <row r="3815" spans="1:10" x14ac:dyDescent="0.2">
      <c r="A3815" s="24">
        <v>42955</v>
      </c>
      <c r="B3815" s="6">
        <v>-10439292</v>
      </c>
      <c r="C3815" s="6">
        <v>4359491</v>
      </c>
      <c r="D3815" s="6">
        <v>186773</v>
      </c>
      <c r="E3815" s="18">
        <f t="shared" si="3689"/>
        <v>-5893028</v>
      </c>
      <c r="G3815" s="6">
        <f t="shared" si="3690"/>
        <v>2818922.7333333334</v>
      </c>
      <c r="H3815" s="6">
        <f t="shared" si="3691"/>
        <v>6129350.8666666662</v>
      </c>
      <c r="I3815" s="6">
        <f t="shared" si="3692"/>
        <v>321303.3</v>
      </c>
      <c r="J3815" s="6">
        <f t="shared" si="3693"/>
        <v>9269576.9000000004</v>
      </c>
    </row>
    <row r="3816" spans="1:10" x14ac:dyDescent="0.2">
      <c r="A3816" s="24">
        <v>42956</v>
      </c>
      <c r="B3816" s="6">
        <v>4502738</v>
      </c>
      <c r="C3816" s="6">
        <v>3861834</v>
      </c>
      <c r="D3816" s="6">
        <v>569229</v>
      </c>
      <c r="E3816" s="18">
        <f t="shared" si="3689"/>
        <v>8933801</v>
      </c>
      <c r="G3816" s="6">
        <f t="shared" si="3690"/>
        <v>3308639.6666666665</v>
      </c>
      <c r="H3816" s="6">
        <f t="shared" si="3691"/>
        <v>6014587.2999999998</v>
      </c>
      <c r="I3816" s="6">
        <f t="shared" si="3692"/>
        <v>333021.40000000002</v>
      </c>
      <c r="J3816" s="6">
        <f t="shared" si="3693"/>
        <v>9656248.3666666672</v>
      </c>
    </row>
    <row r="3817" spans="1:10" x14ac:dyDescent="0.2">
      <c r="A3817" s="24">
        <v>42957</v>
      </c>
      <c r="B3817" s="6">
        <v>18331557</v>
      </c>
      <c r="C3817" s="6">
        <v>3800999</v>
      </c>
      <c r="D3817" s="6">
        <v>882079</v>
      </c>
      <c r="E3817" s="18">
        <f t="shared" si="3689"/>
        <v>23014635</v>
      </c>
      <c r="G3817" s="6">
        <f t="shared" si="3690"/>
        <v>4343688.333333333</v>
      </c>
      <c r="H3817" s="6">
        <f t="shared" si="3691"/>
        <v>5890860.5999999996</v>
      </c>
      <c r="I3817" s="6">
        <f t="shared" si="3692"/>
        <v>335451.86666666664</v>
      </c>
      <c r="J3817" s="6">
        <f t="shared" si="3693"/>
        <v>10570000.800000001</v>
      </c>
    </row>
    <row r="3818" spans="1:10" x14ac:dyDescent="0.2">
      <c r="A3818" s="24">
        <v>42958</v>
      </c>
      <c r="B3818" s="6">
        <v>-8639404</v>
      </c>
      <c r="C3818" s="6">
        <v>5373426</v>
      </c>
      <c r="D3818" s="6">
        <v>187056</v>
      </c>
      <c r="E3818" s="18">
        <f t="shared" si="3689"/>
        <v>-3078922</v>
      </c>
      <c r="G3818" s="6">
        <f t="shared" si="3690"/>
        <v>4045050.2333333334</v>
      </c>
      <c r="H3818" s="6">
        <f t="shared" si="3691"/>
        <v>5850702.9000000004</v>
      </c>
      <c r="I3818" s="6">
        <f t="shared" si="3692"/>
        <v>327980.26666666666</v>
      </c>
      <c r="J3818" s="6">
        <f t="shared" si="3693"/>
        <v>10223733.4</v>
      </c>
    </row>
    <row r="3819" spans="1:10" x14ac:dyDescent="0.2">
      <c r="A3819" s="24">
        <v>42959</v>
      </c>
      <c r="B3819" s="6">
        <v>-11338508</v>
      </c>
      <c r="C3819" s="6">
        <v>5178660</v>
      </c>
      <c r="D3819" s="6">
        <v>67671</v>
      </c>
      <c r="E3819" s="18">
        <f t="shared" si="3689"/>
        <v>-6092177</v>
      </c>
      <c r="G3819" s="6">
        <f t="shared" ref="G3819:G3823" si="3694">AVERAGE(B3790:B3819)</f>
        <v>2962430.7666666666</v>
      </c>
      <c r="H3819" s="6">
        <f t="shared" ref="H3819:H3823" si="3695">AVERAGE(C3790:C3819)</f>
        <v>5833014.5333333332</v>
      </c>
      <c r="I3819" s="6">
        <f t="shared" ref="I3819:I3823" si="3696">AVERAGE(D3790:D3819)</f>
        <v>313003.76666666666</v>
      </c>
      <c r="J3819" s="6">
        <f t="shared" ref="J3819:J3823" si="3697">AVERAGE(E3790:E3819)</f>
        <v>9108449.0666666664</v>
      </c>
    </row>
    <row r="3820" spans="1:10" x14ac:dyDescent="0.2">
      <c r="A3820" s="24">
        <v>42960</v>
      </c>
      <c r="B3820" s="6">
        <v>21160007</v>
      </c>
      <c r="C3820" s="6">
        <v>5218925</v>
      </c>
      <c r="D3820" s="6">
        <v>167116</v>
      </c>
      <c r="E3820" s="18">
        <f t="shared" si="3689"/>
        <v>26546048</v>
      </c>
      <c r="G3820" s="6">
        <f t="shared" si="3694"/>
        <v>3330845.8666666667</v>
      </c>
      <c r="H3820" s="6">
        <f t="shared" si="3695"/>
        <v>5766015.7333333334</v>
      </c>
      <c r="I3820" s="6">
        <f t="shared" si="3696"/>
        <v>310861.59999999998</v>
      </c>
      <c r="J3820" s="6">
        <f t="shared" si="3697"/>
        <v>9407723.1999999993</v>
      </c>
    </row>
    <row r="3821" spans="1:10" x14ac:dyDescent="0.2">
      <c r="A3821" s="24">
        <v>42961</v>
      </c>
      <c r="B3821" s="6">
        <v>2253163</v>
      </c>
      <c r="C3821" s="6">
        <v>5912716</v>
      </c>
      <c r="D3821" s="6">
        <v>90345</v>
      </c>
      <c r="E3821" s="18">
        <f t="shared" si="3689"/>
        <v>8256224</v>
      </c>
      <c r="G3821" s="6">
        <f t="shared" si="3694"/>
        <v>3312364.1666666665</v>
      </c>
      <c r="H3821" s="6">
        <f t="shared" si="3695"/>
        <v>5721449.4000000004</v>
      </c>
      <c r="I3821" s="6">
        <f t="shared" si="3696"/>
        <v>305260.46666666667</v>
      </c>
      <c r="J3821" s="6">
        <f t="shared" si="3697"/>
        <v>9339074.0333333332</v>
      </c>
    </row>
    <row r="3822" spans="1:10" x14ac:dyDescent="0.2">
      <c r="A3822" s="24">
        <v>42962</v>
      </c>
      <c r="B3822" s="6">
        <v>-6852401</v>
      </c>
      <c r="C3822" s="6">
        <v>5231402</v>
      </c>
      <c r="D3822" s="6">
        <v>83754</v>
      </c>
      <c r="E3822" s="18">
        <f t="shared" si="3689"/>
        <v>-1537245</v>
      </c>
      <c r="G3822" s="6">
        <f t="shared" si="3694"/>
        <v>3569454.3</v>
      </c>
      <c r="H3822" s="6">
        <f t="shared" si="3695"/>
        <v>5660078.7333333334</v>
      </c>
      <c r="I3822" s="6">
        <f t="shared" si="3696"/>
        <v>307021.13333333336</v>
      </c>
      <c r="J3822" s="6">
        <f t="shared" si="3697"/>
        <v>9536554.166666666</v>
      </c>
    </row>
    <row r="3823" spans="1:10" x14ac:dyDescent="0.2">
      <c r="A3823" s="24">
        <v>42963</v>
      </c>
      <c r="B3823" s="6">
        <v>11046671</v>
      </c>
      <c r="C3823" s="6">
        <v>5196619</v>
      </c>
      <c r="D3823" s="6">
        <v>450343</v>
      </c>
      <c r="E3823" s="18">
        <f t="shared" si="3689"/>
        <v>16693633</v>
      </c>
      <c r="G3823" s="6">
        <f t="shared" si="3694"/>
        <v>3694738.5</v>
      </c>
      <c r="H3823" s="6">
        <f t="shared" si="3695"/>
        <v>5542205.2000000002</v>
      </c>
      <c r="I3823" s="6">
        <f t="shared" si="3696"/>
        <v>311106.16666666669</v>
      </c>
      <c r="J3823" s="6">
        <f t="shared" si="3697"/>
        <v>9548049.8666666672</v>
      </c>
    </row>
    <row r="3824" spans="1:10" x14ac:dyDescent="0.2">
      <c r="A3824" s="24">
        <v>42964</v>
      </c>
      <c r="B3824" s="6">
        <v>2903844</v>
      </c>
      <c r="C3824" s="6">
        <v>4596569</v>
      </c>
      <c r="D3824" s="6">
        <v>70324</v>
      </c>
      <c r="E3824" s="18">
        <f t="shared" si="3689"/>
        <v>7570737</v>
      </c>
      <c r="G3824" s="6">
        <f>AVERAGE(B3795:B3824)</f>
        <v>3593623.5</v>
      </c>
      <c r="H3824" s="6">
        <f>AVERAGE(C3795:C3824)</f>
        <v>5444102.9333333336</v>
      </c>
      <c r="I3824" s="6">
        <f>AVERAGE(D3795:D3824)</f>
        <v>302274.3</v>
      </c>
      <c r="J3824" s="6">
        <f>AVERAGE(E3795:E3824)</f>
        <v>9340000.7333333325</v>
      </c>
    </row>
    <row r="3825" spans="1:10" x14ac:dyDescent="0.2">
      <c r="A3825" s="24">
        <v>42965</v>
      </c>
      <c r="B3825" s="6">
        <v>-6618972</v>
      </c>
      <c r="C3825" s="6">
        <v>4240679</v>
      </c>
      <c r="D3825" s="6">
        <v>265326</v>
      </c>
      <c r="E3825" s="18">
        <f t="shared" si="3689"/>
        <v>-2112967</v>
      </c>
      <c r="G3825" s="6">
        <f t="shared" ref="G3825:J3825" si="3698">AVERAGE(B3796:B3825)</f>
        <v>3696279.2333333334</v>
      </c>
      <c r="H3825" s="6">
        <f t="shared" si="3698"/>
        <v>5337300.7666666666</v>
      </c>
      <c r="I3825" s="6">
        <f t="shared" si="3698"/>
        <v>310171.90000000002</v>
      </c>
      <c r="J3825" s="6">
        <f t="shared" si="3698"/>
        <v>9343751.9000000004</v>
      </c>
    </row>
    <row r="3826" spans="1:10" x14ac:dyDescent="0.2">
      <c r="A3826" s="24">
        <v>42966</v>
      </c>
      <c r="B3826" s="6">
        <v>-461158</v>
      </c>
      <c r="C3826" s="6">
        <v>4441987</v>
      </c>
      <c r="D3826" s="6">
        <v>70031</v>
      </c>
      <c r="E3826" s="18">
        <f t="shared" si="3689"/>
        <v>4050860</v>
      </c>
      <c r="G3826" s="6">
        <f t="shared" ref="G3826:J3826" si="3699">AVERAGE(B3797:B3826)</f>
        <v>3722391.4333333331</v>
      </c>
      <c r="H3826" s="6">
        <f t="shared" si="3699"/>
        <v>5283518.9333333336</v>
      </c>
      <c r="I3826" s="6">
        <f t="shared" si="3699"/>
        <v>306245.13333333336</v>
      </c>
      <c r="J3826" s="6">
        <f t="shared" si="3699"/>
        <v>9312155.5</v>
      </c>
    </row>
    <row r="3827" spans="1:10" x14ac:dyDescent="0.2">
      <c r="A3827" s="24">
        <v>42967</v>
      </c>
      <c r="B3827" s="6">
        <v>-824473</v>
      </c>
      <c r="C3827" s="6">
        <v>4090962</v>
      </c>
      <c r="D3827" s="6">
        <v>49611</v>
      </c>
      <c r="E3827" s="18">
        <f t="shared" si="3689"/>
        <v>3316100</v>
      </c>
      <c r="G3827" s="6">
        <f t="shared" ref="G3827:J3827" si="3700">AVERAGE(B3798:B3827)</f>
        <v>3333182.6333333333</v>
      </c>
      <c r="H3827" s="6">
        <f t="shared" si="3700"/>
        <v>5205803.7</v>
      </c>
      <c r="I3827" s="6">
        <f t="shared" si="3700"/>
        <v>297633.36666666664</v>
      </c>
      <c r="J3827" s="6">
        <f t="shared" si="3700"/>
        <v>8836619.6999999993</v>
      </c>
    </row>
    <row r="3828" spans="1:10" x14ac:dyDescent="0.2">
      <c r="A3828" s="24">
        <v>42968</v>
      </c>
      <c r="B3828" s="6">
        <v>17955171</v>
      </c>
      <c r="C3828" s="6">
        <v>4750322</v>
      </c>
      <c r="D3828" s="6">
        <v>118240</v>
      </c>
      <c r="E3828" s="18">
        <f t="shared" si="3689"/>
        <v>22823733</v>
      </c>
      <c r="G3828" s="6">
        <f t="shared" ref="G3828:J3828" si="3701">AVERAGE(B3799:B3828)</f>
        <v>3777274.3666666667</v>
      </c>
      <c r="H3828" s="6">
        <f t="shared" si="3701"/>
        <v>5149890.833333333</v>
      </c>
      <c r="I3828" s="6">
        <f t="shared" si="3701"/>
        <v>298434.90000000002</v>
      </c>
      <c r="J3828" s="6">
        <f t="shared" si="3701"/>
        <v>9225600.0999999996</v>
      </c>
    </row>
    <row r="3829" spans="1:10" x14ac:dyDescent="0.2">
      <c r="A3829" s="24">
        <v>42969</v>
      </c>
      <c r="B3829" s="6">
        <v>8020122</v>
      </c>
      <c r="C3829" s="6">
        <v>4825778</v>
      </c>
      <c r="D3829" s="6">
        <v>170868</v>
      </c>
      <c r="E3829" s="18">
        <f t="shared" si="3689"/>
        <v>13016768</v>
      </c>
      <c r="G3829" s="6">
        <f t="shared" ref="G3829:J3829" si="3702">AVERAGE(B3800:B3829)</f>
        <v>2083300.2333333334</v>
      </c>
      <c r="H3829" s="6">
        <f t="shared" si="3702"/>
        <v>5077725</v>
      </c>
      <c r="I3829" s="6">
        <f t="shared" si="3702"/>
        <v>298059</v>
      </c>
      <c r="J3829" s="6">
        <f t="shared" si="3702"/>
        <v>7459084.2333333334</v>
      </c>
    </row>
    <row r="3830" spans="1:10" x14ac:dyDescent="0.2">
      <c r="A3830" s="24">
        <v>42970</v>
      </c>
      <c r="B3830" s="6">
        <v>-21122178</v>
      </c>
      <c r="C3830" s="6">
        <v>4812144</v>
      </c>
      <c r="D3830" s="6">
        <v>149896</v>
      </c>
      <c r="E3830" s="18">
        <f t="shared" si="3689"/>
        <v>-16160138</v>
      </c>
      <c r="G3830" s="6">
        <f t="shared" ref="G3830:J3830" si="3703">AVERAGE(B3801:B3830)</f>
        <v>1379558.3333333333</v>
      </c>
      <c r="H3830" s="6">
        <f t="shared" si="3703"/>
        <v>5006794.0999999996</v>
      </c>
      <c r="I3830" s="6">
        <f t="shared" si="3703"/>
        <v>296179.43333333335</v>
      </c>
      <c r="J3830" s="6">
        <f t="shared" si="3703"/>
        <v>6682531.8666666662</v>
      </c>
    </row>
    <row r="3831" spans="1:10" x14ac:dyDescent="0.2">
      <c r="A3831" s="24">
        <v>42971</v>
      </c>
      <c r="B3831" s="6">
        <v>6712002</v>
      </c>
      <c r="C3831" s="6">
        <v>4459079</v>
      </c>
      <c r="D3831" s="6">
        <v>154486</v>
      </c>
      <c r="E3831" s="18">
        <f t="shared" si="3689"/>
        <v>11325567</v>
      </c>
      <c r="G3831" s="6">
        <f t="shared" ref="G3831:I3831" si="3704">AVERAGE(B3802:B3831)</f>
        <v>1253099.8999999999</v>
      </c>
      <c r="H3831" s="6">
        <f t="shared" si="3704"/>
        <v>4918081.4000000004</v>
      </c>
      <c r="I3831" s="6">
        <f t="shared" si="3704"/>
        <v>276070.03333333333</v>
      </c>
      <c r="J3831" s="6">
        <f>AVERAGE(E3802:E3831)</f>
        <v>6447251.333333333</v>
      </c>
    </row>
    <row r="3832" spans="1:10" x14ac:dyDescent="0.2">
      <c r="A3832" s="24">
        <v>42972</v>
      </c>
      <c r="B3832" s="6">
        <v>23092151</v>
      </c>
      <c r="C3832" s="6">
        <v>4986326</v>
      </c>
      <c r="D3832" s="6">
        <v>159688</v>
      </c>
      <c r="E3832" s="18">
        <f t="shared" ref="E3832:E3838" si="3705">SUM(B3832:D3832)</f>
        <v>28238165</v>
      </c>
      <c r="G3832" s="6">
        <f t="shared" ref="G3832:G3838" si="3706">AVERAGE(B3803:B3832)</f>
        <v>2177215.0333333332</v>
      </c>
      <c r="H3832" s="6">
        <f t="shared" ref="H3832:H3838" si="3707">AVERAGE(C3803:C3832)</f>
        <v>4817346.2666666666</v>
      </c>
      <c r="I3832" s="6">
        <f t="shared" ref="I3832:I3838" si="3708">AVERAGE(D3803:D3832)</f>
        <v>239187.73333333334</v>
      </c>
      <c r="J3832" s="6">
        <f t="shared" ref="J3832:J3838" si="3709">AVERAGE(E3803:E3832)</f>
        <v>7233749.0333333332</v>
      </c>
    </row>
    <row r="3833" spans="1:10" x14ac:dyDescent="0.2">
      <c r="A3833" s="24">
        <v>42973</v>
      </c>
      <c r="B3833" s="6">
        <v>-1997986</v>
      </c>
      <c r="C3833" s="6">
        <v>8204003</v>
      </c>
      <c r="D3833" s="6">
        <v>263470</v>
      </c>
      <c r="E3833" s="18">
        <f t="shared" si="3705"/>
        <v>6469487</v>
      </c>
      <c r="G3833" s="6">
        <f t="shared" si="3706"/>
        <v>1996466.9666666666</v>
      </c>
      <c r="H3833" s="6">
        <f t="shared" si="3707"/>
        <v>4809675.2</v>
      </c>
      <c r="I3833" s="6">
        <f t="shared" si="3708"/>
        <v>234727.83333333334</v>
      </c>
      <c r="J3833" s="6">
        <f t="shared" si="3709"/>
        <v>7040870</v>
      </c>
    </row>
    <row r="3834" spans="1:10" x14ac:dyDescent="0.2">
      <c r="A3834" s="24">
        <v>42974</v>
      </c>
      <c r="B3834" s="6">
        <v>18702059</v>
      </c>
      <c r="C3834" s="6">
        <v>4814059</v>
      </c>
      <c r="D3834" s="6">
        <v>252975</v>
      </c>
      <c r="E3834" s="18">
        <f t="shared" si="3705"/>
        <v>23769093</v>
      </c>
      <c r="G3834" s="6">
        <f t="shared" si="3706"/>
        <v>2942026.0666666669</v>
      </c>
      <c r="H3834" s="6">
        <f t="shared" si="3707"/>
        <v>4711680.0999999996</v>
      </c>
      <c r="I3834" s="6">
        <f t="shared" si="3708"/>
        <v>235336.6</v>
      </c>
      <c r="J3834" s="6">
        <f t="shared" si="3709"/>
        <v>7889042.7666666666</v>
      </c>
    </row>
    <row r="3835" spans="1:10" x14ac:dyDescent="0.2">
      <c r="A3835" s="24">
        <v>42975</v>
      </c>
      <c r="B3835" s="6">
        <v>8396508</v>
      </c>
      <c r="C3835" s="6">
        <v>4696388</v>
      </c>
      <c r="D3835" s="6">
        <v>177982</v>
      </c>
      <c r="E3835" s="18">
        <f t="shared" si="3705"/>
        <v>13270878</v>
      </c>
      <c r="G3835" s="6">
        <f t="shared" si="3706"/>
        <v>3116237.8666666667</v>
      </c>
      <c r="H3835" s="6">
        <f t="shared" si="3707"/>
        <v>4658343.5666666664</v>
      </c>
      <c r="I3835" s="6">
        <f t="shared" si="3708"/>
        <v>235084.53333333333</v>
      </c>
      <c r="J3835" s="6">
        <f t="shared" si="3709"/>
        <v>8009665.9666666668</v>
      </c>
    </row>
    <row r="3836" spans="1:10" x14ac:dyDescent="0.2">
      <c r="A3836" s="24">
        <v>42976</v>
      </c>
      <c r="B3836" s="6">
        <v>-3733656</v>
      </c>
      <c r="C3836" s="6">
        <v>7275235</v>
      </c>
      <c r="D3836" s="6">
        <v>118891</v>
      </c>
      <c r="E3836" s="18">
        <f t="shared" si="3705"/>
        <v>3660470</v>
      </c>
      <c r="G3836" s="6">
        <f t="shared" si="3706"/>
        <v>3205976.5</v>
      </c>
      <c r="H3836" s="6">
        <f t="shared" si="3707"/>
        <v>4693629.2666666666</v>
      </c>
      <c r="I3836" s="6">
        <f t="shared" si="3708"/>
        <v>222723.93333333332</v>
      </c>
      <c r="J3836" s="6">
        <f t="shared" si="3709"/>
        <v>8122329.7000000002</v>
      </c>
    </row>
    <row r="3837" spans="1:10" x14ac:dyDescent="0.2">
      <c r="A3837" s="24">
        <v>42977</v>
      </c>
      <c r="B3837" s="6">
        <v>-2471988</v>
      </c>
      <c r="C3837" s="6">
        <v>6327291</v>
      </c>
      <c r="D3837" s="6">
        <v>101036</v>
      </c>
      <c r="E3837" s="18">
        <f t="shared" si="3705"/>
        <v>3956339</v>
      </c>
      <c r="G3837" s="6">
        <f t="shared" si="3706"/>
        <v>2899865.4333333331</v>
      </c>
      <c r="H3837" s="6">
        <f t="shared" si="3707"/>
        <v>4751256.9333333336</v>
      </c>
      <c r="I3837" s="6">
        <f t="shared" si="3708"/>
        <v>219884.76666666666</v>
      </c>
      <c r="J3837" s="6">
        <f t="shared" si="3709"/>
        <v>7871007.1333333338</v>
      </c>
    </row>
    <row r="3838" spans="1:10" x14ac:dyDescent="0.2">
      <c r="A3838" s="24">
        <v>42978</v>
      </c>
      <c r="B3838" s="6">
        <v>11256560</v>
      </c>
      <c r="C3838" s="6">
        <v>6407025</v>
      </c>
      <c r="D3838" s="6">
        <v>-79244</v>
      </c>
      <c r="E3838" s="18">
        <f t="shared" si="3705"/>
        <v>17584341</v>
      </c>
      <c r="G3838" s="6">
        <f t="shared" si="3706"/>
        <v>3158856.2666666666</v>
      </c>
      <c r="H3838" s="6">
        <f t="shared" si="3707"/>
        <v>4811977.9333333336</v>
      </c>
      <c r="I3838" s="6">
        <f t="shared" si="3708"/>
        <v>211845.83333333334</v>
      </c>
      <c r="J3838" s="6">
        <f t="shared" si="3709"/>
        <v>8182680.0333333332</v>
      </c>
    </row>
    <row r="3839" spans="1:10" x14ac:dyDescent="0.2">
      <c r="A3839" s="25">
        <v>42979</v>
      </c>
      <c r="B3839" s="26">
        <v>3844495</v>
      </c>
      <c r="C3839" s="26">
        <v>4528644</v>
      </c>
      <c r="D3839" s="26">
        <v>338817</v>
      </c>
      <c r="E3839" s="27">
        <f t="shared" ref="E3839:E3847" si="3710">SUM(B3839:D3839)</f>
        <v>8711956</v>
      </c>
      <c r="F3839" s="28"/>
      <c r="G3839" s="26">
        <f t="shared" ref="G3839:G3847" si="3711">AVERAGE(B3810:B3839)</f>
        <v>3089382.1666666665</v>
      </c>
      <c r="H3839" s="26">
        <f t="shared" ref="H3839:H3847" si="3712">AVERAGE(C3810:C3839)</f>
        <v>4808225.0666666664</v>
      </c>
      <c r="I3839" s="26">
        <f t="shared" ref="I3839:I3847" si="3713">AVERAGE(D3810:D3839)</f>
        <v>210171.7</v>
      </c>
      <c r="J3839" s="26">
        <f t="shared" ref="J3839:J3847" si="3714">AVERAGE(E3810:E3839)</f>
        <v>8107778.9333333336</v>
      </c>
    </row>
    <row r="3840" spans="1:10" x14ac:dyDescent="0.2">
      <c r="A3840" s="24">
        <v>42980</v>
      </c>
      <c r="B3840" s="6">
        <v>12422333</v>
      </c>
      <c r="C3840" s="6">
        <v>3014706</v>
      </c>
      <c r="D3840" s="6">
        <v>231483</v>
      </c>
      <c r="E3840" s="18">
        <f t="shared" si="3710"/>
        <v>15668522</v>
      </c>
      <c r="G3840" s="6">
        <f t="shared" si="3711"/>
        <v>3721573.9</v>
      </c>
      <c r="H3840" s="6">
        <f t="shared" si="3712"/>
        <v>4760862.0666666664</v>
      </c>
      <c r="I3840" s="6">
        <f t="shared" si="3713"/>
        <v>205412.36666666667</v>
      </c>
      <c r="J3840" s="6">
        <f t="shared" si="3714"/>
        <v>8687848.333333334</v>
      </c>
    </row>
    <row r="3841" spans="1:10" x14ac:dyDescent="0.2">
      <c r="A3841" s="24">
        <v>42981</v>
      </c>
      <c r="B3841" s="6">
        <v>13230101</v>
      </c>
      <c r="C3841" s="6">
        <v>1835338</v>
      </c>
      <c r="D3841" s="6">
        <v>74651</v>
      </c>
      <c r="E3841" s="18">
        <f t="shared" si="3710"/>
        <v>15140090</v>
      </c>
      <c r="G3841" s="6">
        <f t="shared" si="3711"/>
        <v>3893682.6333333333</v>
      </c>
      <c r="H3841" s="6">
        <f t="shared" si="3712"/>
        <v>4701455.5999999996</v>
      </c>
      <c r="I3841" s="6">
        <f t="shared" si="3713"/>
        <v>204010</v>
      </c>
      <c r="J3841" s="6">
        <f t="shared" si="3714"/>
        <v>8799148.2333333325</v>
      </c>
    </row>
    <row r="3842" spans="1:10" x14ac:dyDescent="0.2">
      <c r="A3842" s="24">
        <v>42982</v>
      </c>
      <c r="B3842" s="6">
        <v>15548964</v>
      </c>
      <c r="C3842" s="6">
        <v>2981196</v>
      </c>
      <c r="D3842" s="6">
        <v>93490</v>
      </c>
      <c r="E3842" s="18">
        <f t="shared" si="3710"/>
        <v>18623650</v>
      </c>
      <c r="G3842" s="6">
        <f t="shared" si="3711"/>
        <v>4088135.1666666665</v>
      </c>
      <c r="H3842" s="6">
        <f t="shared" si="3712"/>
        <v>4704431.7333333334</v>
      </c>
      <c r="I3842" s="6">
        <f t="shared" si="3713"/>
        <v>205049.46666666667</v>
      </c>
      <c r="J3842" s="6">
        <f t="shared" si="3714"/>
        <v>8997616.3666666672</v>
      </c>
    </row>
    <row r="3843" spans="1:10" x14ac:dyDescent="0.2">
      <c r="A3843" s="24">
        <v>42983</v>
      </c>
      <c r="B3843" s="6">
        <v>-4622930</v>
      </c>
      <c r="C3843" s="6">
        <v>3234794</v>
      </c>
      <c r="D3843" s="6">
        <v>190607</v>
      </c>
      <c r="E3843" s="18">
        <f t="shared" si="3710"/>
        <v>-1197529</v>
      </c>
      <c r="G3843" s="6">
        <f t="shared" si="3711"/>
        <v>3793870.6</v>
      </c>
      <c r="H3843" s="6">
        <f t="shared" si="3712"/>
        <v>4724011.0666666664</v>
      </c>
      <c r="I3843" s="6">
        <f t="shared" si="3713"/>
        <v>205740.9</v>
      </c>
      <c r="J3843" s="6">
        <f t="shared" si="3714"/>
        <v>8723622.5666666664</v>
      </c>
    </row>
    <row r="3844" spans="1:10" x14ac:dyDescent="0.2">
      <c r="A3844" s="24">
        <v>42984</v>
      </c>
      <c r="B3844" s="6">
        <v>3991299</v>
      </c>
      <c r="C3844" s="6">
        <v>3521846</v>
      </c>
      <c r="D3844" s="6">
        <v>276155</v>
      </c>
      <c r="E3844" s="18">
        <f t="shared" si="3710"/>
        <v>7789300</v>
      </c>
      <c r="G3844" s="6">
        <f t="shared" si="3711"/>
        <v>4141559.9666666668</v>
      </c>
      <c r="H3844" s="6">
        <f t="shared" si="3712"/>
        <v>4739281.4333333336</v>
      </c>
      <c r="I3844" s="6">
        <f t="shared" si="3713"/>
        <v>197771.63333333333</v>
      </c>
      <c r="J3844" s="6">
        <f t="shared" si="3714"/>
        <v>9078613.0333333332</v>
      </c>
    </row>
    <row r="3845" spans="1:10" x14ac:dyDescent="0.2">
      <c r="A3845" s="24">
        <v>42985</v>
      </c>
      <c r="B3845" s="6">
        <v>-11662510</v>
      </c>
      <c r="C3845" s="6">
        <v>3523621</v>
      </c>
      <c r="D3845" s="6">
        <v>168055</v>
      </c>
      <c r="E3845" s="18">
        <f t="shared" si="3710"/>
        <v>-7970834</v>
      </c>
      <c r="G3845" s="6">
        <f t="shared" si="3711"/>
        <v>4100786.0333333332</v>
      </c>
      <c r="H3845" s="6">
        <f t="shared" si="3712"/>
        <v>4711419.0999999996</v>
      </c>
      <c r="I3845" s="6">
        <f t="shared" si="3713"/>
        <v>197147.7</v>
      </c>
      <c r="J3845" s="6">
        <f t="shared" si="3714"/>
        <v>9009352.833333334</v>
      </c>
    </row>
    <row r="3846" spans="1:10" x14ac:dyDescent="0.2">
      <c r="A3846" s="24">
        <v>42986</v>
      </c>
      <c r="B3846" s="6">
        <v>-1836154</v>
      </c>
      <c r="C3846" s="6">
        <v>3654312</v>
      </c>
      <c r="D3846" s="6">
        <v>386578</v>
      </c>
      <c r="E3846" s="18">
        <f t="shared" si="3710"/>
        <v>2204736</v>
      </c>
      <c r="G3846" s="6">
        <f t="shared" si="3711"/>
        <v>3889489.6333333333</v>
      </c>
      <c r="H3846" s="6">
        <f t="shared" si="3712"/>
        <v>4704501.7</v>
      </c>
      <c r="I3846" s="6">
        <f t="shared" si="3713"/>
        <v>191059.33333333334</v>
      </c>
      <c r="J3846" s="6">
        <f t="shared" si="3714"/>
        <v>8785050.666666666</v>
      </c>
    </row>
    <row r="3847" spans="1:10" x14ac:dyDescent="0.2">
      <c r="A3847" s="24">
        <v>42987</v>
      </c>
      <c r="B3847" s="6">
        <v>21575108</v>
      </c>
      <c r="C3847" s="6">
        <v>3347622</v>
      </c>
      <c r="D3847" s="6">
        <v>96225</v>
      </c>
      <c r="E3847" s="18">
        <f t="shared" si="3710"/>
        <v>25018955</v>
      </c>
      <c r="G3847" s="6">
        <f t="shared" si="3711"/>
        <v>3997608</v>
      </c>
      <c r="H3847" s="6">
        <f t="shared" si="3712"/>
        <v>4689389.1333333338</v>
      </c>
      <c r="I3847" s="6">
        <f t="shared" si="3713"/>
        <v>164864.20000000001</v>
      </c>
      <c r="J3847" s="6">
        <f t="shared" si="3714"/>
        <v>8851861.333333334</v>
      </c>
    </row>
    <row r="3848" spans="1:10" x14ac:dyDescent="0.2">
      <c r="A3848" s="24">
        <v>42988</v>
      </c>
      <c r="B3848" s="6">
        <v>-800968</v>
      </c>
      <c r="C3848" s="6">
        <v>4194903</v>
      </c>
      <c r="D3848" s="6">
        <v>243492</v>
      </c>
      <c r="E3848" s="18">
        <f t="shared" ref="E3848:E3854" si="3715">SUM(B3848:D3848)</f>
        <v>3637427</v>
      </c>
      <c r="G3848" s="6">
        <f t="shared" ref="G3848:G3854" si="3716">AVERAGE(B3819:B3848)</f>
        <v>4258889.2</v>
      </c>
      <c r="H3848" s="6">
        <f t="shared" ref="H3848:H3854" si="3717">AVERAGE(C3819:C3848)</f>
        <v>4650105.0333333332</v>
      </c>
      <c r="I3848" s="6">
        <f t="shared" ref="I3848:I3854" si="3718">AVERAGE(D3819:D3848)</f>
        <v>166745.4</v>
      </c>
      <c r="J3848" s="6">
        <f t="shared" ref="J3848:J3854" si="3719">AVERAGE(E3819:E3848)</f>
        <v>9075739.6333333328</v>
      </c>
    </row>
    <row r="3849" spans="1:10" x14ac:dyDescent="0.2">
      <c r="A3849" s="24">
        <v>42989</v>
      </c>
      <c r="B3849" s="6">
        <v>-226402</v>
      </c>
      <c r="C3849" s="6">
        <v>3494965</v>
      </c>
      <c r="D3849" s="6">
        <v>274870</v>
      </c>
      <c r="E3849" s="18">
        <f t="shared" si="3715"/>
        <v>3543433</v>
      </c>
      <c r="G3849" s="6">
        <f t="shared" si="3716"/>
        <v>4629292.7333333334</v>
      </c>
      <c r="H3849" s="6">
        <f t="shared" si="3717"/>
        <v>4593981.8666666662</v>
      </c>
      <c r="I3849" s="6">
        <f t="shared" si="3718"/>
        <v>173652.03333333333</v>
      </c>
      <c r="J3849" s="6">
        <f t="shared" si="3719"/>
        <v>9396926.6333333328</v>
      </c>
    </row>
    <row r="3850" spans="1:10" x14ac:dyDescent="0.2">
      <c r="A3850" s="24">
        <v>42990</v>
      </c>
      <c r="B3850" s="6">
        <v>12126625</v>
      </c>
      <c r="C3850" s="6">
        <v>2862399</v>
      </c>
      <c r="D3850" s="6">
        <v>174972</v>
      </c>
      <c r="E3850" s="18">
        <f t="shared" si="3715"/>
        <v>15163996</v>
      </c>
      <c r="G3850" s="6">
        <f t="shared" si="3716"/>
        <v>4328180</v>
      </c>
      <c r="H3850" s="6">
        <f t="shared" si="3717"/>
        <v>4515431</v>
      </c>
      <c r="I3850" s="6">
        <f t="shared" si="3718"/>
        <v>173913.9</v>
      </c>
      <c r="J3850" s="6">
        <f t="shared" si="3719"/>
        <v>9017524.9000000004</v>
      </c>
    </row>
    <row r="3851" spans="1:10" x14ac:dyDescent="0.2">
      <c r="A3851" s="24">
        <v>42991</v>
      </c>
      <c r="B3851" s="6">
        <v>1638801</v>
      </c>
      <c r="C3851" s="6">
        <v>2720745</v>
      </c>
      <c r="D3851" s="6">
        <v>385186</v>
      </c>
      <c r="E3851" s="18">
        <f t="shared" si="3715"/>
        <v>4744732</v>
      </c>
      <c r="G3851" s="6">
        <f t="shared" si="3716"/>
        <v>4307701.2666666666</v>
      </c>
      <c r="H3851" s="6">
        <f t="shared" si="3717"/>
        <v>4409031.9666666668</v>
      </c>
      <c r="I3851" s="6">
        <f t="shared" si="3718"/>
        <v>183741.93333333332</v>
      </c>
      <c r="J3851" s="6">
        <f t="shared" si="3719"/>
        <v>8900475.166666666</v>
      </c>
    </row>
    <row r="3852" spans="1:10" x14ac:dyDescent="0.2">
      <c r="A3852" s="24">
        <v>42992</v>
      </c>
      <c r="B3852" s="6">
        <v>1734793</v>
      </c>
      <c r="C3852" s="6">
        <v>3478041</v>
      </c>
      <c r="D3852" s="6">
        <v>301003</v>
      </c>
      <c r="E3852" s="18">
        <f t="shared" si="3715"/>
        <v>5513837</v>
      </c>
      <c r="G3852" s="6">
        <f t="shared" si="3716"/>
        <v>4593941.0666666664</v>
      </c>
      <c r="H3852" s="6">
        <f t="shared" si="3717"/>
        <v>4350586.5999999996</v>
      </c>
      <c r="I3852" s="6">
        <f t="shared" si="3718"/>
        <v>190983.56666666668</v>
      </c>
      <c r="J3852" s="6">
        <f t="shared" si="3719"/>
        <v>9135511.2333333325</v>
      </c>
    </row>
    <row r="3853" spans="1:10" x14ac:dyDescent="0.2">
      <c r="A3853" s="24">
        <v>42993</v>
      </c>
      <c r="B3853" s="6">
        <v>1554481</v>
      </c>
      <c r="C3853" s="6">
        <v>5295738</v>
      </c>
      <c r="D3853" s="6">
        <v>155516</v>
      </c>
      <c r="E3853" s="18">
        <f t="shared" si="3715"/>
        <v>7005735</v>
      </c>
      <c r="G3853" s="6">
        <f t="shared" si="3716"/>
        <v>4277534.7333333334</v>
      </c>
      <c r="H3853" s="6">
        <f t="shared" si="3717"/>
        <v>4353890.5666666664</v>
      </c>
      <c r="I3853" s="6">
        <f t="shared" si="3718"/>
        <v>181156</v>
      </c>
      <c r="J3853" s="6">
        <f t="shared" si="3719"/>
        <v>8812581.3000000007</v>
      </c>
    </row>
    <row r="3854" spans="1:10" x14ac:dyDescent="0.2">
      <c r="A3854" s="24">
        <v>42994</v>
      </c>
      <c r="B3854" s="6">
        <v>-7694426</v>
      </c>
      <c r="C3854" s="6">
        <v>6421293</v>
      </c>
      <c r="D3854" s="6">
        <v>495236</v>
      </c>
      <c r="E3854" s="18">
        <f t="shared" si="3715"/>
        <v>-777897</v>
      </c>
      <c r="G3854" s="6">
        <f t="shared" si="3716"/>
        <v>3924259.0666666669</v>
      </c>
      <c r="H3854" s="6">
        <f t="shared" si="3717"/>
        <v>4414714.7</v>
      </c>
      <c r="I3854" s="6">
        <f t="shared" si="3718"/>
        <v>195319.73333333334</v>
      </c>
      <c r="J3854" s="6">
        <f t="shared" si="3719"/>
        <v>8534293.5</v>
      </c>
    </row>
    <row r="3855" spans="1:10" x14ac:dyDescent="0.2">
      <c r="A3855" s="24">
        <v>42995</v>
      </c>
      <c r="B3855" s="6">
        <v>2403159</v>
      </c>
      <c r="C3855" s="6">
        <v>5688758</v>
      </c>
      <c r="D3855" s="6">
        <v>167162</v>
      </c>
      <c r="E3855" s="18">
        <f t="shared" ref="E3855:E3860" si="3720">SUM(B3855:D3855)</f>
        <v>8259079</v>
      </c>
      <c r="G3855" s="6">
        <f t="shared" ref="G3855:G3860" si="3721">AVERAGE(B3826:B3855)</f>
        <v>4224996.7666666666</v>
      </c>
      <c r="H3855" s="6">
        <f t="shared" ref="H3855:H3860" si="3722">AVERAGE(C3826:C3855)</f>
        <v>4462984</v>
      </c>
      <c r="I3855" s="6">
        <f t="shared" ref="I3855:I3860" si="3723">AVERAGE(D3826:D3855)</f>
        <v>192047.6</v>
      </c>
      <c r="J3855" s="6">
        <f t="shared" ref="J3855:J3860" si="3724">AVERAGE(E3826:E3855)</f>
        <v>8880028.3666666672</v>
      </c>
    </row>
    <row r="3856" spans="1:10" x14ac:dyDescent="0.2">
      <c r="A3856" s="24">
        <v>42996</v>
      </c>
      <c r="B3856" s="6">
        <v>2227704</v>
      </c>
      <c r="C3856" s="6">
        <v>5501839</v>
      </c>
      <c r="D3856" s="6">
        <v>480673</v>
      </c>
      <c r="E3856" s="18">
        <f t="shared" si="3720"/>
        <v>8210216</v>
      </c>
      <c r="G3856" s="6">
        <f t="shared" si="3721"/>
        <v>4314625.5</v>
      </c>
      <c r="H3856" s="6">
        <f t="shared" si="3722"/>
        <v>4498312.4000000004</v>
      </c>
      <c r="I3856" s="6">
        <f t="shared" si="3723"/>
        <v>205735.66666666666</v>
      </c>
      <c r="J3856" s="6">
        <f t="shared" si="3724"/>
        <v>9018673.5666666664</v>
      </c>
    </row>
    <row r="3857" spans="1:10" x14ac:dyDescent="0.2">
      <c r="A3857" s="24">
        <v>42997</v>
      </c>
      <c r="B3857" s="6">
        <v>11427994</v>
      </c>
      <c r="C3857" s="6">
        <v>8631449</v>
      </c>
      <c r="D3857" s="6">
        <v>446863</v>
      </c>
      <c r="E3857" s="18">
        <f t="shared" si="3720"/>
        <v>20506306</v>
      </c>
      <c r="G3857" s="6">
        <f t="shared" si="3721"/>
        <v>4723041.0666666664</v>
      </c>
      <c r="H3857" s="6">
        <f t="shared" si="3722"/>
        <v>4649661.9666666668</v>
      </c>
      <c r="I3857" s="6">
        <f t="shared" si="3723"/>
        <v>218977.4</v>
      </c>
      <c r="J3857" s="6">
        <f t="shared" si="3724"/>
        <v>9591680.4333333336</v>
      </c>
    </row>
    <row r="3858" spans="1:10" x14ac:dyDescent="0.2">
      <c r="A3858" s="24">
        <v>42998</v>
      </c>
      <c r="B3858" s="6">
        <v>6965043</v>
      </c>
      <c r="C3858" s="6">
        <v>6807007</v>
      </c>
      <c r="D3858" s="6">
        <v>327743</v>
      </c>
      <c r="E3858" s="18">
        <f t="shared" si="3720"/>
        <v>14099793</v>
      </c>
      <c r="G3858" s="6">
        <f t="shared" si="3721"/>
        <v>4356703.4666666668</v>
      </c>
      <c r="H3858" s="6">
        <f t="shared" si="3722"/>
        <v>4718218.1333333338</v>
      </c>
      <c r="I3858" s="6">
        <f t="shared" si="3723"/>
        <v>225960.83333333334</v>
      </c>
      <c r="J3858" s="6">
        <f t="shared" si="3724"/>
        <v>9300882.4333333336</v>
      </c>
    </row>
    <row r="3859" spans="1:10" x14ac:dyDescent="0.2">
      <c r="A3859" s="24">
        <v>42999</v>
      </c>
      <c r="B3859" s="6">
        <v>-19007691</v>
      </c>
      <c r="C3859" s="6">
        <v>6167317</v>
      </c>
      <c r="D3859" s="6">
        <v>-101096</v>
      </c>
      <c r="E3859" s="18">
        <f t="shared" si="3720"/>
        <v>-12941470</v>
      </c>
      <c r="G3859" s="6">
        <f t="shared" si="3721"/>
        <v>3455776.3666666667</v>
      </c>
      <c r="H3859" s="6">
        <f t="shared" si="3722"/>
        <v>4762936.0999999996</v>
      </c>
      <c r="I3859" s="6">
        <f t="shared" si="3723"/>
        <v>216895.36666666667</v>
      </c>
      <c r="J3859" s="6">
        <f t="shared" si="3724"/>
        <v>8435607.833333334</v>
      </c>
    </row>
    <row r="3860" spans="1:10" x14ac:dyDescent="0.2">
      <c r="A3860" s="24">
        <v>43000</v>
      </c>
      <c r="B3860" s="6">
        <v>27640005</v>
      </c>
      <c r="C3860" s="6">
        <v>7372174</v>
      </c>
      <c r="D3860" s="6">
        <v>288983</v>
      </c>
      <c r="E3860" s="18">
        <f t="shared" si="3720"/>
        <v>35301162</v>
      </c>
      <c r="G3860" s="6">
        <f t="shared" si="3721"/>
        <v>5081182.4666666668</v>
      </c>
      <c r="H3860" s="6">
        <f t="shared" si="3722"/>
        <v>4848270.4333333336</v>
      </c>
      <c r="I3860" s="6">
        <f t="shared" si="3723"/>
        <v>221531.6</v>
      </c>
      <c r="J3860" s="6">
        <f t="shared" si="3724"/>
        <v>10150984.5</v>
      </c>
    </row>
    <row r="3861" spans="1:10" x14ac:dyDescent="0.2">
      <c r="A3861" s="24">
        <v>43001</v>
      </c>
      <c r="B3861" s="6">
        <v>7858230</v>
      </c>
      <c r="C3861" s="6">
        <v>7421470</v>
      </c>
      <c r="D3861" s="6">
        <v>274392</v>
      </c>
      <c r="E3861" s="18">
        <f t="shared" ref="E3861:E3867" si="3725">SUM(B3861:D3861)</f>
        <v>15554092</v>
      </c>
      <c r="G3861" s="6">
        <f t="shared" ref="G3861:G3867" si="3726">AVERAGE(B3832:B3861)</f>
        <v>5119390.0666666664</v>
      </c>
      <c r="H3861" s="6">
        <f t="shared" ref="H3861:H3867" si="3727">AVERAGE(C3832:C3861)</f>
        <v>4947016.8</v>
      </c>
      <c r="I3861" s="6">
        <f t="shared" ref="I3861:I3867" si="3728">AVERAGE(D3832:D3861)</f>
        <v>225528.46666666667</v>
      </c>
      <c r="J3861" s="6">
        <f t="shared" ref="J3861:J3867" si="3729">AVERAGE(E3832:E3861)</f>
        <v>10291935.333333334</v>
      </c>
    </row>
    <row r="3862" spans="1:10" x14ac:dyDescent="0.2">
      <c r="A3862" s="24">
        <v>43002</v>
      </c>
      <c r="B3862" s="6">
        <v>1204982</v>
      </c>
      <c r="C3862" s="6">
        <v>7362001</v>
      </c>
      <c r="D3862" s="6">
        <v>324954</v>
      </c>
      <c r="E3862" s="18">
        <f>SUM(B3862:D3862)</f>
        <v>8891937</v>
      </c>
      <c r="G3862" s="6">
        <f t="shared" si="3726"/>
        <v>4389817.7666666666</v>
      </c>
      <c r="H3862" s="6">
        <f t="shared" si="3727"/>
        <v>5026205.9666666668</v>
      </c>
      <c r="I3862" s="6">
        <f t="shared" si="3728"/>
        <v>231037.33333333334</v>
      </c>
      <c r="J3862" s="6">
        <f t="shared" si="3729"/>
        <v>9647061.0666666664</v>
      </c>
    </row>
    <row r="3863" spans="1:10" x14ac:dyDescent="0.2">
      <c r="A3863" s="24">
        <v>43003</v>
      </c>
      <c r="B3863" s="6">
        <v>-5203933</v>
      </c>
      <c r="C3863" s="6">
        <v>6546674</v>
      </c>
      <c r="D3863" s="6">
        <v>208151</v>
      </c>
      <c r="E3863" s="18">
        <f t="shared" si="3725"/>
        <v>1550892</v>
      </c>
      <c r="G3863" s="6">
        <f t="shared" si="3726"/>
        <v>4282952.8666666662</v>
      </c>
      <c r="H3863" s="6">
        <f t="shared" si="3727"/>
        <v>4970961.666666667</v>
      </c>
      <c r="I3863" s="6">
        <f t="shared" si="3728"/>
        <v>229193.36666666667</v>
      </c>
      <c r="J3863" s="6">
        <f t="shared" si="3729"/>
        <v>9483107.9000000004</v>
      </c>
    </row>
    <row r="3864" spans="1:10" x14ac:dyDescent="0.2">
      <c r="A3864" s="24">
        <v>43004</v>
      </c>
      <c r="B3864" s="6">
        <v>2550541</v>
      </c>
      <c r="C3864" s="6">
        <v>5584096</v>
      </c>
      <c r="D3864" s="6">
        <v>418648</v>
      </c>
      <c r="E3864" s="18">
        <f t="shared" si="3725"/>
        <v>8553285</v>
      </c>
      <c r="G3864" s="6">
        <f t="shared" si="3726"/>
        <v>3744568.9333333331</v>
      </c>
      <c r="H3864" s="6">
        <f t="shared" si="3727"/>
        <v>4996629.5666666664</v>
      </c>
      <c r="I3864" s="6">
        <f t="shared" si="3728"/>
        <v>234715.8</v>
      </c>
      <c r="J3864" s="6">
        <f t="shared" si="3729"/>
        <v>8975914.3000000007</v>
      </c>
    </row>
    <row r="3865" spans="1:10" x14ac:dyDescent="0.2">
      <c r="A3865" s="24">
        <v>43005</v>
      </c>
      <c r="B3865" s="6">
        <v>10048335</v>
      </c>
      <c r="C3865" s="6">
        <v>4910724</v>
      </c>
      <c r="D3865" s="6">
        <v>631713</v>
      </c>
      <c r="E3865" s="18">
        <f t="shared" si="3725"/>
        <v>15590772</v>
      </c>
      <c r="G3865" s="6">
        <f t="shared" si="3726"/>
        <v>3799629.8333333335</v>
      </c>
      <c r="H3865" s="6">
        <f t="shared" si="3727"/>
        <v>5003774.0999999996</v>
      </c>
      <c r="I3865" s="6">
        <f t="shared" si="3728"/>
        <v>249840.16666666666</v>
      </c>
      <c r="J3865" s="6">
        <f t="shared" si="3729"/>
        <v>9053244.0999999996</v>
      </c>
    </row>
    <row r="3866" spans="1:10" x14ac:dyDescent="0.2">
      <c r="A3866" s="24">
        <v>43006</v>
      </c>
      <c r="B3866" s="6">
        <v>8718098</v>
      </c>
      <c r="C3866" s="6">
        <v>4882938</v>
      </c>
      <c r="D3866" s="6">
        <v>379948</v>
      </c>
      <c r="E3866" s="18">
        <f t="shared" si="3725"/>
        <v>13980984</v>
      </c>
      <c r="G3866" s="6">
        <f t="shared" si="3726"/>
        <v>4214688.3</v>
      </c>
      <c r="H3866" s="6">
        <f t="shared" si="3727"/>
        <v>4924030.8666666662</v>
      </c>
      <c r="I3866" s="6">
        <f t="shared" si="3728"/>
        <v>258542.06666666668</v>
      </c>
      <c r="J3866" s="6">
        <f t="shared" si="3729"/>
        <v>9397261.2333333325</v>
      </c>
    </row>
    <row r="3867" spans="1:10" x14ac:dyDescent="0.2">
      <c r="A3867" s="24">
        <v>43007</v>
      </c>
      <c r="B3867" s="6">
        <v>1202249</v>
      </c>
      <c r="C3867" s="6">
        <v>4704506</v>
      </c>
      <c r="D3867" s="6">
        <v>165064</v>
      </c>
      <c r="E3867" s="18">
        <f t="shared" si="3725"/>
        <v>6071819</v>
      </c>
      <c r="G3867" s="6">
        <f t="shared" si="3726"/>
        <v>4337162.8666666662</v>
      </c>
      <c r="H3867" s="6">
        <f t="shared" si="3727"/>
        <v>4869938.0333333332</v>
      </c>
      <c r="I3867" s="6">
        <f t="shared" si="3728"/>
        <v>260676.33333333334</v>
      </c>
      <c r="J3867" s="6">
        <f t="shared" si="3729"/>
        <v>9467777.2333333325</v>
      </c>
    </row>
    <row r="3868" spans="1:10" x14ac:dyDescent="0.2">
      <c r="A3868" s="24">
        <v>43008</v>
      </c>
      <c r="B3868" s="6">
        <v>12022065</v>
      </c>
      <c r="C3868" s="6">
        <v>4119607</v>
      </c>
      <c r="D3868" s="6">
        <v>209081</v>
      </c>
      <c r="E3868" s="18">
        <f t="shared" ref="E3868:E3874" si="3730">SUM(B3868:D3868)</f>
        <v>16350753</v>
      </c>
      <c r="G3868" s="6">
        <f t="shared" ref="G3868:G3874" si="3731">AVERAGE(B3839:B3868)</f>
        <v>4362679.7</v>
      </c>
      <c r="H3868" s="6">
        <f t="shared" ref="H3868:H3874" si="3732">AVERAGE(C3839:C3868)</f>
        <v>4793690.7666666666</v>
      </c>
      <c r="I3868" s="6">
        <f t="shared" ref="I3868:I3874" si="3733">AVERAGE(D3839:D3868)</f>
        <v>270287.16666666669</v>
      </c>
      <c r="J3868" s="6">
        <f t="shared" ref="J3868:J3874" si="3734">AVERAGE(E3839:E3868)</f>
        <v>9426657.6333333328</v>
      </c>
    </row>
    <row r="3869" spans="1:10" x14ac:dyDescent="0.2">
      <c r="A3869" s="25">
        <v>43009</v>
      </c>
      <c r="B3869" s="26">
        <v>-6732587</v>
      </c>
      <c r="C3869" s="26">
        <v>4926977</v>
      </c>
      <c r="D3869" s="26">
        <v>392459</v>
      </c>
      <c r="E3869" s="27">
        <f t="shared" si="3730"/>
        <v>-1413151</v>
      </c>
      <c r="F3869" s="28"/>
      <c r="G3869" s="26">
        <f t="shared" si="3731"/>
        <v>4010110.3</v>
      </c>
      <c r="H3869" s="26">
        <f t="shared" si="3732"/>
        <v>4806968.5333333332</v>
      </c>
      <c r="I3869" s="26">
        <f t="shared" si="3733"/>
        <v>272075.23333333334</v>
      </c>
      <c r="J3869" s="26">
        <f t="shared" si="3734"/>
        <v>9089154.0666666664</v>
      </c>
    </row>
    <row r="3870" spans="1:10" x14ac:dyDescent="0.2">
      <c r="A3870" s="24">
        <v>43010</v>
      </c>
      <c r="B3870" s="6">
        <v>3493667</v>
      </c>
      <c r="C3870" s="6">
        <v>4973773</v>
      </c>
      <c r="D3870" s="6">
        <v>227874</v>
      </c>
      <c r="E3870" s="18">
        <f t="shared" si="3730"/>
        <v>8695314</v>
      </c>
      <c r="G3870" s="6">
        <f t="shared" si="3731"/>
        <v>3712488.1</v>
      </c>
      <c r="H3870" s="6">
        <f t="shared" si="3732"/>
        <v>4872270.7666666666</v>
      </c>
      <c r="I3870" s="6">
        <f t="shared" si="3733"/>
        <v>271954.93333333335</v>
      </c>
      <c r="J3870" s="6">
        <f t="shared" si="3734"/>
        <v>8856713.8000000007</v>
      </c>
    </row>
    <row r="3871" spans="1:10" x14ac:dyDescent="0.2">
      <c r="A3871" s="24">
        <v>43011</v>
      </c>
      <c r="B3871" s="6">
        <v>-6698905</v>
      </c>
      <c r="C3871" s="6">
        <v>4854591</v>
      </c>
      <c r="D3871" s="6">
        <v>-5820</v>
      </c>
      <c r="E3871" s="18">
        <f t="shared" si="3730"/>
        <v>-1850134</v>
      </c>
      <c r="G3871" s="6">
        <f t="shared" si="3731"/>
        <v>3048187.9</v>
      </c>
      <c r="H3871" s="6">
        <f t="shared" si="3732"/>
        <v>4972912.5333333332</v>
      </c>
      <c r="I3871" s="6">
        <f t="shared" si="3733"/>
        <v>269272.56666666665</v>
      </c>
      <c r="J3871" s="6">
        <f t="shared" si="3734"/>
        <v>8290373</v>
      </c>
    </row>
    <row r="3872" spans="1:10" x14ac:dyDescent="0.2">
      <c r="A3872" s="24">
        <v>43012</v>
      </c>
      <c r="B3872" s="6">
        <v>8443814</v>
      </c>
      <c r="C3872" s="6">
        <v>5276498</v>
      </c>
      <c r="D3872" s="6">
        <v>331923</v>
      </c>
      <c r="E3872" s="18">
        <f t="shared" si="3730"/>
        <v>14052235</v>
      </c>
      <c r="G3872" s="6">
        <f t="shared" si="3731"/>
        <v>2811349.5666666669</v>
      </c>
      <c r="H3872" s="6">
        <f t="shared" si="3732"/>
        <v>5049422.5999999996</v>
      </c>
      <c r="I3872" s="6">
        <f t="shared" si="3733"/>
        <v>277220.33333333331</v>
      </c>
      <c r="J3872" s="6">
        <f t="shared" si="3734"/>
        <v>8137992.5</v>
      </c>
    </row>
    <row r="3873" spans="1:10" x14ac:dyDescent="0.2">
      <c r="A3873" s="24">
        <v>43013</v>
      </c>
      <c r="B3873" s="6">
        <v>-10470323</v>
      </c>
      <c r="C3873" s="6">
        <v>4778877</v>
      </c>
      <c r="D3873" s="6">
        <v>408500</v>
      </c>
      <c r="E3873" s="18">
        <f t="shared" si="3730"/>
        <v>-5282946</v>
      </c>
      <c r="G3873" s="6">
        <f t="shared" si="3731"/>
        <v>2616436.4666666668</v>
      </c>
      <c r="H3873" s="6">
        <f t="shared" si="3732"/>
        <v>5100892.0333333332</v>
      </c>
      <c r="I3873" s="6">
        <f t="shared" si="3733"/>
        <v>284483.43333333335</v>
      </c>
      <c r="J3873" s="6">
        <f t="shared" si="3734"/>
        <v>8001811.9333333336</v>
      </c>
    </row>
    <row r="3874" spans="1:10" x14ac:dyDescent="0.2">
      <c r="A3874" s="24">
        <v>43014</v>
      </c>
      <c r="B3874" s="6">
        <v>9625676</v>
      </c>
      <c r="C3874" s="6">
        <v>4628265</v>
      </c>
      <c r="D3874" s="6">
        <v>447329</v>
      </c>
      <c r="E3874" s="18">
        <f t="shared" si="3730"/>
        <v>14701270</v>
      </c>
      <c r="G3874" s="6">
        <f t="shared" si="3731"/>
        <v>2804249.0333333332</v>
      </c>
      <c r="H3874" s="6">
        <f t="shared" si="3732"/>
        <v>5137772.666666667</v>
      </c>
      <c r="I3874" s="6">
        <f t="shared" si="3733"/>
        <v>290189.23333333334</v>
      </c>
      <c r="J3874" s="6">
        <f t="shared" si="3734"/>
        <v>8232210.9333333336</v>
      </c>
    </row>
    <row r="3875" spans="1:10" x14ac:dyDescent="0.2">
      <c r="A3875" s="24">
        <v>43015</v>
      </c>
      <c r="B3875" s="6">
        <v>3940875</v>
      </c>
      <c r="C3875" s="6">
        <v>4406849</v>
      </c>
      <c r="D3875" s="6">
        <v>22794</v>
      </c>
      <c r="E3875" s="18">
        <f t="shared" ref="E3875:E3889" si="3735">SUM(B3875:D3875)</f>
        <v>8370518</v>
      </c>
      <c r="G3875" s="6">
        <f t="shared" ref="G3875:G3881" si="3736">AVERAGE(B3846:B3875)</f>
        <v>3324361.8666666667</v>
      </c>
      <c r="H3875" s="6">
        <f t="shared" ref="H3875:H3881" si="3737">AVERAGE(C3846:C3875)</f>
        <v>5167213.5999999996</v>
      </c>
      <c r="I3875" s="6">
        <f t="shared" ref="I3875:I3881" si="3738">AVERAGE(D3846:D3875)</f>
        <v>285347.20000000001</v>
      </c>
      <c r="J3875" s="6">
        <f t="shared" ref="J3875:J3881" si="3739">AVERAGE(E3846:E3875)</f>
        <v>8776922.666666666</v>
      </c>
    </row>
    <row r="3876" spans="1:10" x14ac:dyDescent="0.2">
      <c r="A3876" s="24">
        <v>43016</v>
      </c>
      <c r="B3876" s="6">
        <v>13134677</v>
      </c>
      <c r="C3876" s="6">
        <v>4478107</v>
      </c>
      <c r="D3876" s="6">
        <v>37121</v>
      </c>
      <c r="E3876" s="18">
        <f t="shared" si="3735"/>
        <v>17649905</v>
      </c>
      <c r="G3876" s="6">
        <f t="shared" si="3736"/>
        <v>3823389.5666666669</v>
      </c>
      <c r="H3876" s="6">
        <f t="shared" si="3737"/>
        <v>5194673.4333333336</v>
      </c>
      <c r="I3876" s="6">
        <f t="shared" si="3738"/>
        <v>273698.63333333336</v>
      </c>
      <c r="J3876" s="6">
        <f t="shared" si="3739"/>
        <v>9291761.6333333328</v>
      </c>
    </row>
    <row r="3877" spans="1:10" x14ac:dyDescent="0.2">
      <c r="A3877" s="24">
        <v>43017</v>
      </c>
      <c r="B3877" s="6">
        <v>7311016</v>
      </c>
      <c r="C3877" s="6">
        <v>4340521</v>
      </c>
      <c r="D3877" s="6">
        <v>17996</v>
      </c>
      <c r="E3877" s="18">
        <f t="shared" si="3735"/>
        <v>11669533</v>
      </c>
      <c r="G3877" s="6">
        <f t="shared" si="3736"/>
        <v>3347919.8333333335</v>
      </c>
      <c r="H3877" s="6">
        <f t="shared" si="3737"/>
        <v>5227770.0666666664</v>
      </c>
      <c r="I3877" s="6">
        <f t="shared" si="3738"/>
        <v>271091</v>
      </c>
      <c r="J3877" s="6">
        <f t="shared" si="3739"/>
        <v>8846780.9000000004</v>
      </c>
    </row>
    <row r="3878" spans="1:10" x14ac:dyDescent="0.2">
      <c r="A3878" s="24">
        <v>43018</v>
      </c>
      <c r="B3878" s="6">
        <v>-7228256</v>
      </c>
      <c r="C3878" s="6">
        <v>3246215</v>
      </c>
      <c r="D3878" s="6">
        <v>749699</v>
      </c>
      <c r="E3878" s="18">
        <f t="shared" si="3735"/>
        <v>-3232342</v>
      </c>
      <c r="G3878" s="6">
        <f t="shared" si="3736"/>
        <v>3133676.9</v>
      </c>
      <c r="H3878" s="6">
        <f t="shared" si="3737"/>
        <v>5196147.1333333338</v>
      </c>
      <c r="I3878" s="6">
        <f t="shared" si="3738"/>
        <v>287964.56666666665</v>
      </c>
      <c r="J3878" s="6">
        <f t="shared" si="3739"/>
        <v>8617788.5999999996</v>
      </c>
    </row>
    <row r="3879" spans="1:10" x14ac:dyDescent="0.2">
      <c r="A3879" s="24">
        <v>43019</v>
      </c>
      <c r="B3879" s="6">
        <v>-5660187</v>
      </c>
      <c r="C3879" s="6">
        <v>4313042</v>
      </c>
      <c r="D3879" s="6">
        <v>232706</v>
      </c>
      <c r="E3879" s="18">
        <f t="shared" si="3735"/>
        <v>-1114439</v>
      </c>
      <c r="G3879" s="6">
        <f t="shared" si="3736"/>
        <v>2952550.7333333334</v>
      </c>
      <c r="H3879" s="6">
        <f t="shared" si="3737"/>
        <v>5223416.3666666662</v>
      </c>
      <c r="I3879" s="6">
        <f t="shared" si="3738"/>
        <v>286559.09999999998</v>
      </c>
      <c r="J3879" s="6">
        <f t="shared" si="3739"/>
        <v>8462526.1999999993</v>
      </c>
    </row>
    <row r="3880" spans="1:10" x14ac:dyDescent="0.2">
      <c r="A3880" s="24">
        <v>43020</v>
      </c>
      <c r="B3880" s="6">
        <v>7300623</v>
      </c>
      <c r="C3880" s="6">
        <v>5704385</v>
      </c>
      <c r="D3880" s="6">
        <v>339601</v>
      </c>
      <c r="E3880" s="18">
        <f t="shared" si="3735"/>
        <v>13344609</v>
      </c>
      <c r="G3880" s="6">
        <f t="shared" si="3736"/>
        <v>2791684</v>
      </c>
      <c r="H3880" s="6">
        <f t="shared" si="3737"/>
        <v>5318149.2333333334</v>
      </c>
      <c r="I3880" s="6">
        <f t="shared" si="3738"/>
        <v>292046.73333333334</v>
      </c>
      <c r="J3880" s="6">
        <f t="shared" si="3739"/>
        <v>8401879.9666666668</v>
      </c>
    </row>
    <row r="3881" spans="1:10" x14ac:dyDescent="0.2">
      <c r="A3881" s="24">
        <v>43021</v>
      </c>
      <c r="B3881" s="6">
        <v>-5983239</v>
      </c>
      <c r="C3881" s="6">
        <v>6169448</v>
      </c>
      <c r="D3881" s="6">
        <v>706791</v>
      </c>
      <c r="E3881" s="18">
        <f t="shared" si="3735"/>
        <v>893000</v>
      </c>
      <c r="G3881" s="6">
        <f t="shared" si="3736"/>
        <v>2537616</v>
      </c>
      <c r="H3881" s="6">
        <f t="shared" si="3737"/>
        <v>5433106</v>
      </c>
      <c r="I3881" s="6">
        <f t="shared" si="3738"/>
        <v>302766.90000000002</v>
      </c>
      <c r="J3881" s="6">
        <f t="shared" si="3739"/>
        <v>8273488.9000000004</v>
      </c>
    </row>
    <row r="3882" spans="1:10" x14ac:dyDescent="0.2">
      <c r="A3882" s="24">
        <v>43022</v>
      </c>
      <c r="B3882" s="6">
        <v>-715854</v>
      </c>
      <c r="C3882" s="6">
        <v>6301979</v>
      </c>
      <c r="D3882" s="6">
        <v>600309</v>
      </c>
      <c r="E3882" s="18">
        <f t="shared" si="3735"/>
        <v>6186434</v>
      </c>
      <c r="G3882" s="6">
        <f t="shared" ref="G3882:G3889" si="3740">AVERAGE(B3853:B3882)</f>
        <v>2455927.7666666666</v>
      </c>
      <c r="H3882" s="6">
        <f t="shared" ref="H3882:H3889" si="3741">AVERAGE(C3853:C3882)</f>
        <v>5527237.2666666666</v>
      </c>
      <c r="I3882" s="6">
        <f t="shared" ref="I3882:I3889" si="3742">AVERAGE(D3853:D3882)</f>
        <v>312743.76666666666</v>
      </c>
      <c r="J3882" s="6">
        <f t="shared" ref="J3882:J3889" si="3743">AVERAGE(E3853:E3882)</f>
        <v>8295908.7999999998</v>
      </c>
    </row>
    <row r="3883" spans="1:10" x14ac:dyDescent="0.2">
      <c r="A3883" s="24">
        <v>43023</v>
      </c>
      <c r="B3883" s="6">
        <v>-978539</v>
      </c>
      <c r="C3883" s="6">
        <v>6722701</v>
      </c>
      <c r="D3883" s="6">
        <v>358524</v>
      </c>
      <c r="E3883" s="18">
        <f t="shared" si="3735"/>
        <v>6102686</v>
      </c>
      <c r="G3883" s="6">
        <f t="shared" si="3740"/>
        <v>2371493.7666666666</v>
      </c>
      <c r="H3883" s="6">
        <f t="shared" si="3741"/>
        <v>5574802.7000000002</v>
      </c>
      <c r="I3883" s="6">
        <f t="shared" si="3742"/>
        <v>319510.7</v>
      </c>
      <c r="J3883" s="6">
        <f t="shared" si="3743"/>
        <v>8265807.166666667</v>
      </c>
    </row>
    <row r="3884" spans="1:10" x14ac:dyDescent="0.2">
      <c r="A3884" s="24">
        <v>43024</v>
      </c>
      <c r="B3884" s="6">
        <v>-9010395</v>
      </c>
      <c r="C3884" s="6">
        <v>6693165</v>
      </c>
      <c r="D3884" s="6">
        <v>476653</v>
      </c>
      <c r="E3884" s="18">
        <f t="shared" si="3735"/>
        <v>-1840577</v>
      </c>
      <c r="G3884" s="6">
        <f t="shared" si="3740"/>
        <v>2327628.1333333333</v>
      </c>
      <c r="H3884" s="6">
        <f t="shared" si="3741"/>
        <v>5583865.0999999996</v>
      </c>
      <c r="I3884" s="6">
        <f t="shared" si="3742"/>
        <v>318891.26666666666</v>
      </c>
      <c r="J3884" s="6">
        <f t="shared" si="3743"/>
        <v>8230384.5</v>
      </c>
    </row>
    <row r="3885" spans="1:10" x14ac:dyDescent="0.2">
      <c r="A3885" s="24">
        <v>43025</v>
      </c>
      <c r="B3885" s="6">
        <v>-78057</v>
      </c>
      <c r="C3885" s="6">
        <v>6759595</v>
      </c>
      <c r="D3885" s="6">
        <v>10099</v>
      </c>
      <c r="E3885" s="18">
        <f t="shared" si="3735"/>
        <v>6691637</v>
      </c>
      <c r="G3885" s="6">
        <f t="shared" si="3740"/>
        <v>2244920.9333333331</v>
      </c>
      <c r="H3885" s="6">
        <f t="shared" si="3741"/>
        <v>5619559.666666667</v>
      </c>
      <c r="I3885" s="6">
        <f t="shared" si="3742"/>
        <v>313655.83333333331</v>
      </c>
      <c r="J3885" s="6">
        <f t="shared" si="3743"/>
        <v>8178136.4333333336</v>
      </c>
    </row>
    <row r="3886" spans="1:10" x14ac:dyDescent="0.2">
      <c r="A3886" s="24">
        <v>43026</v>
      </c>
      <c r="B3886" s="6">
        <v>13284267</v>
      </c>
      <c r="C3886" s="6">
        <v>6931916</v>
      </c>
      <c r="D3886" s="6">
        <v>371509</v>
      </c>
      <c r="E3886" s="18">
        <f t="shared" si="3735"/>
        <v>20587692</v>
      </c>
      <c r="G3886" s="6">
        <f t="shared" si="3740"/>
        <v>2613473.0333333332</v>
      </c>
      <c r="H3886" s="6">
        <f t="shared" si="3741"/>
        <v>5667228.9000000004</v>
      </c>
      <c r="I3886" s="6">
        <f t="shared" si="3742"/>
        <v>310017.03333333333</v>
      </c>
      <c r="J3886" s="6">
        <f t="shared" si="3743"/>
        <v>8590718.9666666668</v>
      </c>
    </row>
    <row r="3887" spans="1:10" x14ac:dyDescent="0.2">
      <c r="A3887" s="24">
        <v>43027</v>
      </c>
      <c r="B3887" s="6">
        <v>-3783703</v>
      </c>
      <c r="C3887" s="6">
        <v>7062367</v>
      </c>
      <c r="D3887" s="6">
        <v>378538</v>
      </c>
      <c r="E3887" s="18">
        <f t="shared" si="3735"/>
        <v>3657202</v>
      </c>
      <c r="G3887" s="6">
        <f t="shared" si="3740"/>
        <v>2106416.4666666668</v>
      </c>
      <c r="H3887" s="6">
        <f t="shared" si="3741"/>
        <v>5614926.166666667</v>
      </c>
      <c r="I3887" s="6">
        <f t="shared" si="3742"/>
        <v>307739.53333333333</v>
      </c>
      <c r="J3887" s="6">
        <f t="shared" si="3743"/>
        <v>8029082.166666667</v>
      </c>
    </row>
    <row r="3888" spans="1:10" x14ac:dyDescent="0.2">
      <c r="A3888" s="24">
        <v>43028</v>
      </c>
      <c r="B3888" s="6">
        <v>-473842</v>
      </c>
      <c r="C3888" s="6">
        <v>6924731</v>
      </c>
      <c r="D3888" s="6">
        <v>719997</v>
      </c>
      <c r="E3888" s="18">
        <f t="shared" si="3735"/>
        <v>7170886</v>
      </c>
      <c r="G3888" s="6">
        <f t="shared" si="3740"/>
        <v>1858453.6333333333</v>
      </c>
      <c r="H3888" s="6">
        <f t="shared" si="3741"/>
        <v>5618850.2999999998</v>
      </c>
      <c r="I3888" s="6">
        <f t="shared" si="3742"/>
        <v>320814.66666666669</v>
      </c>
      <c r="J3888" s="6">
        <f t="shared" si="3743"/>
        <v>7798118.5999999996</v>
      </c>
    </row>
    <row r="3889" spans="1:10" x14ac:dyDescent="0.2">
      <c r="A3889" s="24">
        <v>43029</v>
      </c>
      <c r="B3889" s="6">
        <v>-2077419</v>
      </c>
      <c r="C3889" s="6">
        <v>5581457</v>
      </c>
      <c r="D3889" s="6">
        <v>742567</v>
      </c>
      <c r="E3889" s="18">
        <f t="shared" si="3735"/>
        <v>4246605</v>
      </c>
      <c r="G3889" s="6">
        <f t="shared" si="3740"/>
        <v>2422796.0333333332</v>
      </c>
      <c r="H3889" s="6">
        <f t="shared" si="3741"/>
        <v>5599321.6333333338</v>
      </c>
      <c r="I3889" s="6">
        <f t="shared" si="3742"/>
        <v>348936.76666666666</v>
      </c>
      <c r="J3889" s="6">
        <f t="shared" si="3743"/>
        <v>8371054.4333333336</v>
      </c>
    </row>
    <row r="3890" spans="1:10" x14ac:dyDescent="0.2">
      <c r="A3890" s="24">
        <v>43030</v>
      </c>
      <c r="B3890" s="6">
        <v>-1012000</v>
      </c>
      <c r="C3890" s="6">
        <v>5838606</v>
      </c>
      <c r="D3890" s="6">
        <v>184146</v>
      </c>
      <c r="E3890" s="18">
        <f t="shared" ref="E3890:E3895" si="3744">SUM(B3890:D3890)</f>
        <v>5010752</v>
      </c>
      <c r="G3890" s="6">
        <f t="shared" ref="G3890:G3895" si="3745">AVERAGE(B3861:B3890)</f>
        <v>1467729.2</v>
      </c>
      <c r="H3890" s="6">
        <f t="shared" ref="H3890:H3895" si="3746">AVERAGE(C3861:C3890)</f>
        <v>5548202.7000000002</v>
      </c>
      <c r="I3890" s="6">
        <f t="shared" ref="I3890:I3895" si="3747">AVERAGE(D3861:D3890)</f>
        <v>345442.2</v>
      </c>
      <c r="J3890" s="6">
        <f t="shared" ref="J3890:J3895" si="3748">AVERAGE(E3861:E3890)</f>
        <v>7361374.0999999996</v>
      </c>
    </row>
    <row r="3891" spans="1:10" x14ac:dyDescent="0.2">
      <c r="A3891" s="24">
        <v>43031</v>
      </c>
      <c r="B3891" s="6">
        <v>929188</v>
      </c>
      <c r="C3891" s="6">
        <v>6407356</v>
      </c>
      <c r="D3891" s="6">
        <v>528747</v>
      </c>
      <c r="E3891" s="18">
        <f t="shared" si="3744"/>
        <v>7865291</v>
      </c>
      <c r="G3891" s="6">
        <f t="shared" si="3745"/>
        <v>1236761.1333333333</v>
      </c>
      <c r="H3891" s="6">
        <f t="shared" si="3746"/>
        <v>5514398.9000000004</v>
      </c>
      <c r="I3891" s="6">
        <f t="shared" si="3747"/>
        <v>353920.7</v>
      </c>
      <c r="J3891" s="6">
        <f t="shared" si="3748"/>
        <v>7105080.7333333334</v>
      </c>
    </row>
    <row r="3892" spans="1:10" x14ac:dyDescent="0.2">
      <c r="A3892" s="24">
        <v>43032</v>
      </c>
      <c r="B3892" s="6">
        <v>-14716995</v>
      </c>
      <c r="C3892" s="6">
        <v>6813638</v>
      </c>
      <c r="D3892" s="6">
        <v>603153</v>
      </c>
      <c r="E3892" s="18">
        <f t="shared" si="3744"/>
        <v>-7300204</v>
      </c>
      <c r="G3892" s="6">
        <f t="shared" si="3745"/>
        <v>706028.56666666665</v>
      </c>
      <c r="H3892" s="6">
        <f t="shared" si="3746"/>
        <v>5496120.1333333338</v>
      </c>
      <c r="I3892" s="6">
        <f t="shared" si="3747"/>
        <v>363194</v>
      </c>
      <c r="J3892" s="6">
        <f t="shared" si="3748"/>
        <v>6565342.7000000002</v>
      </c>
    </row>
    <row r="3893" spans="1:10" x14ac:dyDescent="0.2">
      <c r="A3893" s="24">
        <v>43033</v>
      </c>
      <c r="B3893" s="6">
        <v>5950749</v>
      </c>
      <c r="C3893" s="6">
        <v>4554669</v>
      </c>
      <c r="D3893" s="6">
        <v>820658</v>
      </c>
      <c r="E3893" s="18">
        <f t="shared" si="3744"/>
        <v>11326076</v>
      </c>
      <c r="G3893" s="6">
        <f t="shared" si="3745"/>
        <v>1077851.3</v>
      </c>
      <c r="H3893" s="6">
        <f t="shared" si="3746"/>
        <v>5429719.9666666668</v>
      </c>
      <c r="I3893" s="6">
        <f t="shared" si="3747"/>
        <v>383610.9</v>
      </c>
      <c r="J3893" s="6">
        <f t="shared" si="3748"/>
        <v>6891182.166666667</v>
      </c>
    </row>
    <row r="3894" spans="1:10" x14ac:dyDescent="0.2">
      <c r="A3894" s="24">
        <v>43034</v>
      </c>
      <c r="B3894" s="6">
        <v>-9810561</v>
      </c>
      <c r="C3894" s="6">
        <v>6816365</v>
      </c>
      <c r="D3894" s="6">
        <v>409684</v>
      </c>
      <c r="E3894" s="18">
        <f t="shared" si="3744"/>
        <v>-2584512</v>
      </c>
      <c r="G3894" s="6">
        <f t="shared" si="3745"/>
        <v>665814.56666666665</v>
      </c>
      <c r="H3894" s="6">
        <f t="shared" si="3746"/>
        <v>5470795.5999999996</v>
      </c>
      <c r="I3894" s="6">
        <f t="shared" si="3747"/>
        <v>383312.1</v>
      </c>
      <c r="J3894" s="6">
        <f t="shared" si="3748"/>
        <v>6519922.2666666666</v>
      </c>
    </row>
    <row r="3895" spans="1:10" x14ac:dyDescent="0.2">
      <c r="A3895" s="24">
        <v>43035</v>
      </c>
      <c r="B3895" s="6">
        <v>-10982849</v>
      </c>
      <c r="C3895" s="6">
        <v>6472189</v>
      </c>
      <c r="D3895" s="6">
        <v>369763</v>
      </c>
      <c r="E3895" s="18">
        <f t="shared" si="3744"/>
        <v>-4140897</v>
      </c>
      <c r="G3895" s="6">
        <f t="shared" si="3745"/>
        <v>-35224.9</v>
      </c>
      <c r="H3895" s="6">
        <f t="shared" si="3746"/>
        <v>5522844.4333333336</v>
      </c>
      <c r="I3895" s="6">
        <f t="shared" si="3747"/>
        <v>374580.43333333335</v>
      </c>
      <c r="J3895" s="6">
        <f t="shared" si="3748"/>
        <v>5862199.9666666668</v>
      </c>
    </row>
    <row r="3896" spans="1:10" x14ac:dyDescent="0.2">
      <c r="A3896" s="24">
        <v>43036</v>
      </c>
      <c r="B3896" s="6">
        <v>15517075</v>
      </c>
      <c r="C3896" s="6">
        <v>6633534</v>
      </c>
      <c r="D3896" s="6">
        <v>-387603</v>
      </c>
      <c r="E3896" s="18">
        <f t="shared" ref="E3896:E3902" si="3749">SUM(B3896:D3896)</f>
        <v>21763006</v>
      </c>
      <c r="G3896" s="6">
        <f t="shared" ref="G3896:G3902" si="3750">AVERAGE(B3867:B3896)</f>
        <v>191407.66666666666</v>
      </c>
      <c r="H3896" s="6">
        <f t="shared" ref="H3896:H3902" si="3751">AVERAGE(C3867:C3896)</f>
        <v>5581197.6333333338</v>
      </c>
      <c r="I3896" s="6">
        <f t="shared" ref="I3896:I3902" si="3752">AVERAGE(D3867:D3896)</f>
        <v>348995.4</v>
      </c>
      <c r="J3896" s="6">
        <f t="shared" ref="J3896:J3902" si="3753">AVERAGE(E3867:E3896)</f>
        <v>6121600.7000000002</v>
      </c>
    </row>
    <row r="3897" spans="1:10" x14ac:dyDescent="0.2">
      <c r="A3897" s="24">
        <v>43037</v>
      </c>
      <c r="B3897" s="6">
        <v>-33822584</v>
      </c>
      <c r="C3897" s="6">
        <v>5992895</v>
      </c>
      <c r="D3897" s="6">
        <v>769459</v>
      </c>
      <c r="E3897" s="18">
        <f t="shared" si="3749"/>
        <v>-27060230</v>
      </c>
      <c r="G3897" s="6">
        <f t="shared" si="3750"/>
        <v>-976086.76666666672</v>
      </c>
      <c r="H3897" s="6">
        <f t="shared" si="3751"/>
        <v>5624143.9333333336</v>
      </c>
      <c r="I3897" s="6">
        <f t="shared" si="3752"/>
        <v>369141.9</v>
      </c>
      <c r="J3897" s="6">
        <f t="shared" si="3753"/>
        <v>5017199.0666666664</v>
      </c>
    </row>
    <row r="3898" spans="1:10" x14ac:dyDescent="0.2">
      <c r="A3898" s="24">
        <v>43038</v>
      </c>
      <c r="B3898" s="6">
        <v>17268318</v>
      </c>
      <c r="C3898" s="6">
        <v>5481550</v>
      </c>
      <c r="D3898" s="6">
        <v>116768</v>
      </c>
      <c r="E3898" s="18">
        <f t="shared" si="3749"/>
        <v>22866636</v>
      </c>
      <c r="G3898" s="6">
        <f t="shared" si="3750"/>
        <v>-801211.66666666663</v>
      </c>
      <c r="H3898" s="6">
        <f t="shared" si="3751"/>
        <v>5669542.0333333332</v>
      </c>
      <c r="I3898" s="6">
        <f t="shared" si="3752"/>
        <v>366064.8</v>
      </c>
      <c r="J3898" s="6">
        <f t="shared" si="3753"/>
        <v>5234395.166666667</v>
      </c>
    </row>
    <row r="3899" spans="1:10" x14ac:dyDescent="0.2">
      <c r="A3899" s="24">
        <v>43039</v>
      </c>
      <c r="B3899" s="6">
        <v>8902141</v>
      </c>
      <c r="C3899" s="6">
        <v>5976382</v>
      </c>
      <c r="D3899" s="6">
        <v>116528</v>
      </c>
      <c r="E3899" s="18">
        <f t="shared" si="3749"/>
        <v>14995051</v>
      </c>
      <c r="G3899" s="6">
        <f t="shared" si="3750"/>
        <v>-280054.06666666665</v>
      </c>
      <c r="H3899" s="6">
        <f t="shared" si="3751"/>
        <v>5704522.2000000002</v>
      </c>
      <c r="I3899" s="6">
        <f t="shared" si="3752"/>
        <v>356867.1</v>
      </c>
      <c r="J3899" s="6">
        <f t="shared" si="3753"/>
        <v>5781335.2333333334</v>
      </c>
    </row>
    <row r="3900" spans="1:10" x14ac:dyDescent="0.2">
      <c r="A3900" s="25">
        <v>43040</v>
      </c>
      <c r="B3900" s="26">
        <v>-25243760</v>
      </c>
      <c r="C3900" s="26">
        <v>6211677</v>
      </c>
      <c r="D3900" s="26">
        <v>1311782</v>
      </c>
      <c r="E3900" s="27">
        <f t="shared" si="3749"/>
        <v>-17720301</v>
      </c>
      <c r="F3900" s="28"/>
      <c r="G3900" s="26">
        <f t="shared" si="3750"/>
        <v>-1237968.3</v>
      </c>
      <c r="H3900" s="26">
        <f t="shared" si="3751"/>
        <v>5745785.666666667</v>
      </c>
      <c r="I3900" s="26">
        <f t="shared" si="3752"/>
        <v>392997.36666666664</v>
      </c>
      <c r="J3900" s="26">
        <f t="shared" si="3753"/>
        <v>4900814.7333333334</v>
      </c>
    </row>
    <row r="3901" spans="1:10" x14ac:dyDescent="0.2">
      <c r="A3901" s="24">
        <v>43041</v>
      </c>
      <c r="B3901" s="6">
        <v>-8829107</v>
      </c>
      <c r="C3901" s="6">
        <v>9873950</v>
      </c>
      <c r="D3901" s="6">
        <v>-245658</v>
      </c>
      <c r="E3901" s="18">
        <f t="shared" si="3749"/>
        <v>799185</v>
      </c>
      <c r="G3901" s="6">
        <f t="shared" si="3750"/>
        <v>-1308975.0333333334</v>
      </c>
      <c r="H3901" s="6">
        <f t="shared" si="3751"/>
        <v>5913097.6333333338</v>
      </c>
      <c r="I3901" s="6">
        <f t="shared" si="3752"/>
        <v>385002.76666666666</v>
      </c>
      <c r="J3901" s="6">
        <f t="shared" si="3753"/>
        <v>4989125.3666666662</v>
      </c>
    </row>
    <row r="3902" spans="1:10" x14ac:dyDescent="0.2">
      <c r="A3902" s="24">
        <v>43042</v>
      </c>
      <c r="B3902" s="6">
        <v>583297</v>
      </c>
      <c r="C3902" s="6">
        <v>8644265</v>
      </c>
      <c r="D3902" s="6">
        <v>235034</v>
      </c>
      <c r="E3902" s="18">
        <f t="shared" si="3749"/>
        <v>9462596</v>
      </c>
      <c r="G3902" s="6">
        <f t="shared" si="3750"/>
        <v>-1570992.2666666666</v>
      </c>
      <c r="H3902" s="6">
        <f t="shared" si="3751"/>
        <v>6025356.5333333332</v>
      </c>
      <c r="I3902" s="6">
        <f t="shared" si="3752"/>
        <v>381773.13333333336</v>
      </c>
      <c r="J3902" s="6">
        <f t="shared" si="3753"/>
        <v>4836137.4000000004</v>
      </c>
    </row>
    <row r="3903" spans="1:10" x14ac:dyDescent="0.2">
      <c r="A3903" s="24">
        <v>43043</v>
      </c>
      <c r="B3903" s="6">
        <v>-19977657</v>
      </c>
      <c r="C3903" s="6">
        <v>5941367</v>
      </c>
      <c r="D3903" s="6">
        <v>649835</v>
      </c>
      <c r="E3903" s="18">
        <f t="shared" ref="E3903:E3909" si="3754">SUM(B3903:D3903)</f>
        <v>-13386455</v>
      </c>
      <c r="G3903" s="6">
        <f t="shared" ref="G3903:G3909" si="3755">AVERAGE(B3874:B3903)</f>
        <v>-1887903.4</v>
      </c>
      <c r="H3903" s="6">
        <f t="shared" ref="H3903:H3909" si="3756">AVERAGE(C3874:C3903)</f>
        <v>6064106.2000000002</v>
      </c>
      <c r="I3903" s="6">
        <f t="shared" ref="I3903:I3909" si="3757">AVERAGE(D3874:D3903)</f>
        <v>389817.63333333336</v>
      </c>
      <c r="J3903" s="6">
        <f t="shared" ref="J3903:J3909" si="3758">AVERAGE(E3874:E3903)</f>
        <v>4566020.4333333336</v>
      </c>
    </row>
    <row r="3904" spans="1:10" x14ac:dyDescent="0.2">
      <c r="A3904" s="24">
        <v>43044</v>
      </c>
      <c r="B3904" s="6">
        <v>7406034</v>
      </c>
      <c r="C3904" s="6">
        <v>6623334</v>
      </c>
      <c r="D3904" s="6">
        <v>182389</v>
      </c>
      <c r="E3904" s="18">
        <f t="shared" si="3754"/>
        <v>14211757</v>
      </c>
      <c r="G3904" s="6">
        <f t="shared" si="3755"/>
        <v>-1961891.4666666666</v>
      </c>
      <c r="H3904" s="6">
        <f t="shared" si="3756"/>
        <v>6130608.5</v>
      </c>
      <c r="I3904" s="6">
        <f t="shared" si="3757"/>
        <v>380986.3</v>
      </c>
      <c r="J3904" s="6">
        <f t="shared" si="3758"/>
        <v>4549703.333333333</v>
      </c>
    </row>
    <row r="3905" spans="1:10" x14ac:dyDescent="0.2">
      <c r="A3905" s="24">
        <v>43045</v>
      </c>
      <c r="B3905" s="6">
        <v>18742293</v>
      </c>
      <c r="C3905" s="6">
        <v>8973846</v>
      </c>
      <c r="D3905" s="6">
        <v>159149</v>
      </c>
      <c r="E3905" s="18">
        <f t="shared" si="3754"/>
        <v>27875288</v>
      </c>
      <c r="G3905" s="6">
        <f t="shared" si="3755"/>
        <v>-1468510.8666666667</v>
      </c>
      <c r="H3905" s="6">
        <f t="shared" si="3756"/>
        <v>6282841.7333333334</v>
      </c>
      <c r="I3905" s="6">
        <f t="shared" si="3757"/>
        <v>385531.46666666667</v>
      </c>
      <c r="J3905" s="6">
        <f t="shared" si="3758"/>
        <v>5199862.333333333</v>
      </c>
    </row>
    <row r="3906" spans="1:10" x14ac:dyDescent="0.2">
      <c r="A3906" s="24">
        <v>43046</v>
      </c>
      <c r="B3906" s="6">
        <v>-10210646</v>
      </c>
      <c r="C3906" s="6">
        <v>11490737</v>
      </c>
      <c r="D3906" s="6">
        <v>157648</v>
      </c>
      <c r="E3906" s="18">
        <f t="shared" si="3754"/>
        <v>1437739</v>
      </c>
      <c r="G3906" s="6">
        <f t="shared" si="3755"/>
        <v>-2246688.2999999998</v>
      </c>
      <c r="H3906" s="6">
        <f t="shared" si="3756"/>
        <v>6516596.0666666664</v>
      </c>
      <c r="I3906" s="6">
        <f t="shared" si="3757"/>
        <v>389549.03333333333</v>
      </c>
      <c r="J3906" s="6">
        <f t="shared" si="3758"/>
        <v>4659456.8</v>
      </c>
    </row>
    <row r="3907" spans="1:10" x14ac:dyDescent="0.2">
      <c r="A3907" s="24">
        <v>43047</v>
      </c>
      <c r="B3907" s="6">
        <v>3783553</v>
      </c>
      <c r="C3907" s="6">
        <v>9976354</v>
      </c>
      <c r="D3907" s="6">
        <v>-371008</v>
      </c>
      <c r="E3907" s="18">
        <f t="shared" si="3754"/>
        <v>13388899</v>
      </c>
      <c r="G3907" s="6">
        <f t="shared" si="3755"/>
        <v>-2364270.4</v>
      </c>
      <c r="H3907" s="6">
        <f t="shared" si="3756"/>
        <v>6704457.166666667</v>
      </c>
      <c r="I3907" s="6">
        <f t="shared" si="3757"/>
        <v>376582.23333333334</v>
      </c>
      <c r="J3907" s="6">
        <f t="shared" si="3758"/>
        <v>4716769</v>
      </c>
    </row>
    <row r="3908" spans="1:10" x14ac:dyDescent="0.2">
      <c r="A3908" s="24">
        <v>43048</v>
      </c>
      <c r="B3908" s="6">
        <v>-9498005</v>
      </c>
      <c r="C3908" s="6">
        <v>10604563</v>
      </c>
      <c r="D3908" s="6">
        <v>-211097</v>
      </c>
      <c r="E3908" s="18">
        <f t="shared" si="3754"/>
        <v>895461</v>
      </c>
      <c r="G3908" s="6">
        <f t="shared" si="3755"/>
        <v>-2439928.7000000002</v>
      </c>
      <c r="H3908" s="6">
        <f t="shared" si="3756"/>
        <v>6949735.4333333336</v>
      </c>
      <c r="I3908" s="6">
        <f t="shared" si="3757"/>
        <v>344555.7</v>
      </c>
      <c r="J3908" s="6">
        <f t="shared" si="3758"/>
        <v>4854362.4333333336</v>
      </c>
    </row>
    <row r="3909" spans="1:10" x14ac:dyDescent="0.2">
      <c r="A3909" s="24">
        <v>43049</v>
      </c>
      <c r="B3909" s="6">
        <v>2426253</v>
      </c>
      <c r="C3909" s="6">
        <v>8576017</v>
      </c>
      <c r="D3909" s="6">
        <v>-144334</v>
      </c>
      <c r="E3909" s="18">
        <f t="shared" si="3754"/>
        <v>10857936</v>
      </c>
      <c r="G3909" s="6">
        <f t="shared" si="3755"/>
        <v>-2170380.7000000002</v>
      </c>
      <c r="H3909" s="6">
        <f t="shared" si="3756"/>
        <v>7091834.5999999996</v>
      </c>
      <c r="I3909" s="6">
        <f t="shared" si="3757"/>
        <v>331987.7</v>
      </c>
      <c r="J3909" s="6">
        <f t="shared" si="3758"/>
        <v>5253441.5999999996</v>
      </c>
    </row>
    <row r="3910" spans="1:10" x14ac:dyDescent="0.2">
      <c r="A3910" s="24">
        <v>43050</v>
      </c>
      <c r="B3910" s="6">
        <v>-4932401</v>
      </c>
      <c r="C3910" s="6">
        <v>10028830</v>
      </c>
      <c r="D3910" s="6">
        <v>937961</v>
      </c>
      <c r="E3910" s="18">
        <f t="shared" ref="E3910:E3916" si="3759">SUM(B3910:D3910)</f>
        <v>6034390</v>
      </c>
      <c r="G3910" s="6">
        <f t="shared" ref="G3910:G3916" si="3760">AVERAGE(B3881:B3910)</f>
        <v>-2578148.1666666665</v>
      </c>
      <c r="H3910" s="6">
        <f t="shared" ref="H3910:H3916" si="3761">AVERAGE(C3881:C3910)</f>
        <v>7235982.7666666666</v>
      </c>
      <c r="I3910" s="6">
        <f t="shared" ref="I3910:I3916" si="3762">AVERAGE(D3881:D3910)</f>
        <v>351933.03333333333</v>
      </c>
      <c r="J3910" s="6">
        <f t="shared" ref="J3910:J3916" si="3763">AVERAGE(E3881:E3910)</f>
        <v>5009767.6333333338</v>
      </c>
    </row>
    <row r="3911" spans="1:10" x14ac:dyDescent="0.2">
      <c r="A3911" s="24">
        <v>43051</v>
      </c>
      <c r="B3911" s="6">
        <v>8003557</v>
      </c>
      <c r="C3911" s="6">
        <v>9021934</v>
      </c>
      <c r="D3911" s="6">
        <v>-211097</v>
      </c>
      <c r="E3911" s="18">
        <f t="shared" si="3759"/>
        <v>16814394</v>
      </c>
      <c r="G3911" s="6">
        <f t="shared" si="3760"/>
        <v>-2111921.6333333333</v>
      </c>
      <c r="H3911" s="6">
        <f t="shared" si="3761"/>
        <v>7331065.6333333338</v>
      </c>
      <c r="I3911" s="6">
        <f t="shared" si="3762"/>
        <v>321336.76666666666</v>
      </c>
      <c r="J3911" s="6">
        <f t="shared" si="3763"/>
        <v>5540480.7666666666</v>
      </c>
    </row>
    <row r="3912" spans="1:10" x14ac:dyDescent="0.2">
      <c r="A3912" s="24">
        <v>43052</v>
      </c>
      <c r="B3912" s="6">
        <v>-10653384</v>
      </c>
      <c r="C3912" s="6">
        <v>10743682</v>
      </c>
      <c r="D3912" s="6">
        <v>417589</v>
      </c>
      <c r="E3912" s="18">
        <f t="shared" si="3759"/>
        <v>507887</v>
      </c>
      <c r="G3912" s="6">
        <f t="shared" si="3760"/>
        <v>-2443172.6333333333</v>
      </c>
      <c r="H3912" s="6">
        <f t="shared" si="3761"/>
        <v>7479122.4000000004</v>
      </c>
      <c r="I3912" s="6">
        <f t="shared" si="3762"/>
        <v>315246.09999999998</v>
      </c>
      <c r="J3912" s="6">
        <f t="shared" si="3763"/>
        <v>5351195.8666666662</v>
      </c>
    </row>
    <row r="3913" spans="1:10" x14ac:dyDescent="0.2">
      <c r="A3913" s="24">
        <v>43053</v>
      </c>
      <c r="B3913" s="6">
        <v>479500</v>
      </c>
      <c r="C3913" s="6">
        <v>12107281</v>
      </c>
      <c r="D3913" s="6">
        <v>-560136</v>
      </c>
      <c r="E3913" s="18">
        <f t="shared" si="3759"/>
        <v>12026645</v>
      </c>
      <c r="G3913" s="6">
        <f t="shared" si="3760"/>
        <v>-2394571.3333333335</v>
      </c>
      <c r="H3913" s="6">
        <f t="shared" si="3761"/>
        <v>7658608.4000000004</v>
      </c>
      <c r="I3913" s="6">
        <f t="shared" si="3762"/>
        <v>284624.09999999998</v>
      </c>
      <c r="J3913" s="6">
        <f t="shared" si="3763"/>
        <v>5548661.166666667</v>
      </c>
    </row>
    <row r="3914" spans="1:10" x14ac:dyDescent="0.2">
      <c r="A3914" s="24">
        <v>43054</v>
      </c>
      <c r="B3914" s="6">
        <v>5204406</v>
      </c>
      <c r="C3914" s="6">
        <v>12666265</v>
      </c>
      <c r="D3914" s="6">
        <v>-72195</v>
      </c>
      <c r="E3914" s="18">
        <f t="shared" si="3759"/>
        <v>17798476</v>
      </c>
      <c r="G3914" s="6">
        <f t="shared" si="3760"/>
        <v>-1920744.6333333333</v>
      </c>
      <c r="H3914" s="6">
        <f t="shared" si="3761"/>
        <v>7857711.7333333334</v>
      </c>
      <c r="I3914" s="6">
        <f t="shared" si="3762"/>
        <v>266329.16666666669</v>
      </c>
      <c r="J3914" s="6">
        <f t="shared" si="3763"/>
        <v>6203296.2666666666</v>
      </c>
    </row>
    <row r="3915" spans="1:10" x14ac:dyDescent="0.2">
      <c r="A3915" s="24">
        <v>43055</v>
      </c>
      <c r="B3915" s="6">
        <v>-19706687</v>
      </c>
      <c r="C3915" s="6">
        <v>11345952</v>
      </c>
      <c r="D3915" s="6">
        <v>-502245</v>
      </c>
      <c r="E3915" s="18">
        <f t="shared" si="3759"/>
        <v>-8862980</v>
      </c>
      <c r="G3915" s="6">
        <f t="shared" si="3760"/>
        <v>-2575032.2999999998</v>
      </c>
      <c r="H3915" s="6">
        <f t="shared" si="3761"/>
        <v>8010590.2999999998</v>
      </c>
      <c r="I3915" s="6">
        <f t="shared" si="3762"/>
        <v>249251.03333333333</v>
      </c>
      <c r="J3915" s="6">
        <f t="shared" si="3763"/>
        <v>5684809.0333333332</v>
      </c>
    </row>
    <row r="3916" spans="1:10" x14ac:dyDescent="0.2">
      <c r="A3916" s="24">
        <v>43056</v>
      </c>
      <c r="B3916" s="6">
        <v>10162880</v>
      </c>
      <c r="C3916" s="6">
        <v>10008739</v>
      </c>
      <c r="D3916" s="6">
        <v>983426</v>
      </c>
      <c r="E3916" s="18">
        <f t="shared" si="3759"/>
        <v>21155045</v>
      </c>
      <c r="G3916" s="6">
        <f t="shared" si="3760"/>
        <v>-2679078.5333333332</v>
      </c>
      <c r="H3916" s="6">
        <f t="shared" si="3761"/>
        <v>8113151.0666666664</v>
      </c>
      <c r="I3916" s="6">
        <f t="shared" si="3762"/>
        <v>269648.26666666666</v>
      </c>
      <c r="J3916" s="6">
        <f t="shared" si="3763"/>
        <v>5703720.7999999998</v>
      </c>
    </row>
    <row r="3917" spans="1:10" x14ac:dyDescent="0.2">
      <c r="A3917" s="24">
        <v>43057</v>
      </c>
      <c r="B3917" s="6">
        <v>7269486</v>
      </c>
      <c r="C3917" s="6">
        <v>9809366</v>
      </c>
      <c r="D3917" s="6">
        <v>1074207</v>
      </c>
      <c r="E3917" s="18">
        <f t="shared" ref="E3917:E3923" si="3764">SUM(B3917:D3917)</f>
        <v>18153059</v>
      </c>
      <c r="G3917" s="6">
        <f t="shared" ref="G3917:G3923" si="3765">AVERAGE(B3888:B3917)</f>
        <v>-2310638.9</v>
      </c>
      <c r="H3917" s="6">
        <f t="shared" ref="H3917:H3923" si="3766">AVERAGE(C3888:C3917)</f>
        <v>8204717.7000000002</v>
      </c>
      <c r="I3917" s="6">
        <f t="shared" ref="I3917:I3923" si="3767">AVERAGE(D3888:D3917)</f>
        <v>292837.23333333334</v>
      </c>
      <c r="J3917" s="6">
        <f t="shared" ref="J3917:J3923" si="3768">AVERAGE(E3888:E3917)</f>
        <v>6186916.0333333332</v>
      </c>
    </row>
    <row r="3918" spans="1:10" x14ac:dyDescent="0.2">
      <c r="A3918" s="24">
        <v>43058</v>
      </c>
      <c r="B3918" s="6">
        <v>7293056</v>
      </c>
      <c r="C3918" s="6">
        <v>8160283</v>
      </c>
      <c r="D3918" s="6">
        <v>-47427</v>
      </c>
      <c r="E3918" s="18">
        <f t="shared" si="3764"/>
        <v>15405912</v>
      </c>
      <c r="G3918" s="6">
        <f t="shared" si="3765"/>
        <v>-2051742.3</v>
      </c>
      <c r="H3918" s="6">
        <f t="shared" si="3766"/>
        <v>8245902.7666666666</v>
      </c>
      <c r="I3918" s="6">
        <f t="shared" si="3767"/>
        <v>267256.43333333335</v>
      </c>
      <c r="J3918" s="6">
        <f t="shared" si="3768"/>
        <v>6461416.9000000004</v>
      </c>
    </row>
    <row r="3919" spans="1:10" x14ac:dyDescent="0.2">
      <c r="A3919" s="24">
        <v>43059</v>
      </c>
      <c r="B3919" s="6">
        <v>9635311</v>
      </c>
      <c r="C3919" s="6">
        <v>7375380</v>
      </c>
      <c r="D3919" s="6">
        <v>116919</v>
      </c>
      <c r="E3919" s="18">
        <f t="shared" si="3764"/>
        <v>17127610</v>
      </c>
      <c r="G3919" s="6">
        <f t="shared" si="3765"/>
        <v>-1661317.9666666666</v>
      </c>
      <c r="H3919" s="6">
        <f t="shared" si="3766"/>
        <v>8305700.2000000002</v>
      </c>
      <c r="I3919" s="6">
        <f t="shared" si="3767"/>
        <v>246401.5</v>
      </c>
      <c r="J3919" s="6">
        <f t="shared" si="3768"/>
        <v>6890783.7333333334</v>
      </c>
    </row>
    <row r="3920" spans="1:10" x14ac:dyDescent="0.2">
      <c r="A3920" s="24">
        <v>43060</v>
      </c>
      <c r="B3920" s="6">
        <v>10033167</v>
      </c>
      <c r="C3920" s="6">
        <v>5729583</v>
      </c>
      <c r="D3920" s="6">
        <v>-7739</v>
      </c>
      <c r="E3920" s="18">
        <f t="shared" si="3764"/>
        <v>15755011</v>
      </c>
      <c r="G3920" s="6">
        <f t="shared" si="3765"/>
        <v>-1293145.7333333334</v>
      </c>
      <c r="H3920" s="6">
        <f t="shared" si="3766"/>
        <v>8302066.0999999996</v>
      </c>
      <c r="I3920" s="6">
        <f t="shared" si="3767"/>
        <v>240005.33333333334</v>
      </c>
      <c r="J3920" s="6">
        <f t="shared" si="3768"/>
        <v>7248925.7000000002</v>
      </c>
    </row>
    <row r="3921" spans="1:10" x14ac:dyDescent="0.2">
      <c r="A3921" s="24">
        <v>43061</v>
      </c>
      <c r="B3921" s="6">
        <v>-20862388</v>
      </c>
      <c r="C3921" s="6">
        <v>3184902</v>
      </c>
      <c r="D3921" s="6">
        <v>21335</v>
      </c>
      <c r="E3921" s="18">
        <f t="shared" si="3764"/>
        <v>-17656151</v>
      </c>
      <c r="G3921" s="6">
        <f t="shared" si="3765"/>
        <v>-2019531.6</v>
      </c>
      <c r="H3921" s="6">
        <f t="shared" si="3766"/>
        <v>8194650.9666666668</v>
      </c>
      <c r="I3921" s="6">
        <f t="shared" si="3767"/>
        <v>223091.6</v>
      </c>
      <c r="J3921" s="6">
        <f t="shared" si="3768"/>
        <v>6398210.9666666668</v>
      </c>
    </row>
    <row r="3922" spans="1:10" x14ac:dyDescent="0.2">
      <c r="A3922" s="24">
        <v>43062</v>
      </c>
      <c r="B3922" s="6">
        <v>-10790861</v>
      </c>
      <c r="C3922" s="6">
        <v>4242656</v>
      </c>
      <c r="D3922" s="6">
        <v>-441045</v>
      </c>
      <c r="E3922" s="18">
        <f t="shared" si="3764"/>
        <v>-6989250</v>
      </c>
      <c r="G3922" s="6">
        <f t="shared" si="3765"/>
        <v>-1888660.4666666666</v>
      </c>
      <c r="H3922" s="6">
        <f t="shared" si="3766"/>
        <v>8108951.5666666664</v>
      </c>
      <c r="I3922" s="6">
        <f t="shared" si="3767"/>
        <v>188285</v>
      </c>
      <c r="J3922" s="6">
        <f t="shared" si="3768"/>
        <v>6408576.0999999996</v>
      </c>
    </row>
    <row r="3923" spans="1:10" x14ac:dyDescent="0.2">
      <c r="A3923" s="24">
        <v>43063</v>
      </c>
      <c r="B3923" s="6">
        <v>-6039414</v>
      </c>
      <c r="C3923" s="6">
        <v>8826594</v>
      </c>
      <c r="D3923" s="6">
        <v>849087</v>
      </c>
      <c r="E3923" s="18">
        <f t="shared" si="3764"/>
        <v>3636267</v>
      </c>
      <c r="G3923" s="6">
        <f t="shared" si="3765"/>
        <v>-2288332.5666666669</v>
      </c>
      <c r="H3923" s="6">
        <f t="shared" si="3766"/>
        <v>8251349.0666666664</v>
      </c>
      <c r="I3923" s="6">
        <f t="shared" si="3767"/>
        <v>189232.63333333333</v>
      </c>
      <c r="J3923" s="6">
        <f t="shared" si="3768"/>
        <v>6152249.1333333338</v>
      </c>
    </row>
    <row r="3924" spans="1:10" x14ac:dyDescent="0.2">
      <c r="A3924" s="24">
        <v>43064</v>
      </c>
      <c r="B3924" s="6">
        <v>-7287688</v>
      </c>
      <c r="C3924" s="6">
        <v>10568715</v>
      </c>
      <c r="D3924" s="6">
        <v>492127</v>
      </c>
      <c r="E3924" s="18">
        <f t="shared" ref="E3924:E3930" si="3769">SUM(B3924:D3924)</f>
        <v>3773154</v>
      </c>
      <c r="G3924" s="6">
        <f t="shared" ref="G3924:G3930" si="3770">AVERAGE(B3895:B3924)</f>
        <v>-2204236.7999999998</v>
      </c>
      <c r="H3924" s="6">
        <f t="shared" ref="H3924:H3930" si="3771">AVERAGE(C3895:C3924)</f>
        <v>8376427.4000000004</v>
      </c>
      <c r="I3924" s="6">
        <f t="shared" ref="I3924:I3930" si="3772">AVERAGE(D3895:D3924)</f>
        <v>191980.73333333334</v>
      </c>
      <c r="J3924" s="6">
        <f t="shared" ref="J3924:J3930" si="3773">AVERAGE(E3895:E3924)</f>
        <v>6364171.333333333</v>
      </c>
    </row>
    <row r="3925" spans="1:10" x14ac:dyDescent="0.2">
      <c r="A3925" s="24">
        <v>43065</v>
      </c>
      <c r="B3925" s="6">
        <v>14555636</v>
      </c>
      <c r="C3925" s="6">
        <v>10564904</v>
      </c>
      <c r="D3925" s="6">
        <v>313647</v>
      </c>
      <c r="E3925" s="18">
        <f t="shared" si="3769"/>
        <v>25434187</v>
      </c>
      <c r="G3925" s="6">
        <f t="shared" si="3770"/>
        <v>-1352953.9666666666</v>
      </c>
      <c r="H3925" s="6">
        <f t="shared" si="3771"/>
        <v>8512851.2333333325</v>
      </c>
      <c r="I3925" s="6">
        <f t="shared" si="3772"/>
        <v>190110.2</v>
      </c>
      <c r="J3925" s="6">
        <f t="shared" si="3773"/>
        <v>7350007.4666666668</v>
      </c>
    </row>
    <row r="3926" spans="1:10" x14ac:dyDescent="0.2">
      <c r="A3926" s="24">
        <v>43066</v>
      </c>
      <c r="B3926" s="6">
        <v>-4179975</v>
      </c>
      <c r="C3926" s="6">
        <v>9838264</v>
      </c>
      <c r="D3926" s="6">
        <v>313647</v>
      </c>
      <c r="E3926" s="18">
        <f t="shared" si="3769"/>
        <v>5971936</v>
      </c>
      <c r="G3926" s="6">
        <f t="shared" si="3770"/>
        <v>-2009522.3</v>
      </c>
      <c r="H3926" s="6">
        <f t="shared" si="3771"/>
        <v>8619675.5666666664</v>
      </c>
      <c r="I3926" s="6">
        <f t="shared" si="3772"/>
        <v>213485.2</v>
      </c>
      <c r="J3926" s="6">
        <f t="shared" si="3773"/>
        <v>6823638.4666666668</v>
      </c>
    </row>
    <row r="3927" spans="1:10" x14ac:dyDescent="0.2">
      <c r="A3927" s="24">
        <v>43067</v>
      </c>
      <c r="B3927" s="6">
        <v>32430460</v>
      </c>
      <c r="C3927" s="6">
        <v>10995924</v>
      </c>
      <c r="D3927" s="6">
        <v>-517472</v>
      </c>
      <c r="E3927" s="18">
        <f t="shared" si="3769"/>
        <v>42908912</v>
      </c>
      <c r="G3927" s="6">
        <f t="shared" si="3770"/>
        <v>198912.5</v>
      </c>
      <c r="H3927" s="6">
        <f t="shared" si="3771"/>
        <v>8786443.1999999993</v>
      </c>
      <c r="I3927" s="6">
        <f t="shared" si="3772"/>
        <v>170587.5</v>
      </c>
      <c r="J3927" s="6">
        <f t="shared" si="3773"/>
        <v>9155943.1999999993</v>
      </c>
    </row>
    <row r="3928" spans="1:10" x14ac:dyDescent="0.2">
      <c r="A3928" s="24">
        <v>43068</v>
      </c>
      <c r="B3928" s="6">
        <v>-2841420</v>
      </c>
      <c r="C3928" s="6">
        <v>11335910</v>
      </c>
      <c r="D3928" s="6">
        <v>-30717</v>
      </c>
      <c r="E3928" s="18">
        <f t="shared" si="3769"/>
        <v>8463773</v>
      </c>
      <c r="G3928" s="6">
        <f t="shared" si="3770"/>
        <v>-471412.1</v>
      </c>
      <c r="H3928" s="6">
        <f t="shared" si="3771"/>
        <v>8981588.5333333332</v>
      </c>
      <c r="I3928" s="6">
        <f t="shared" si="3772"/>
        <v>165671.33333333334</v>
      </c>
      <c r="J3928" s="6">
        <f t="shared" si="3773"/>
        <v>8675847.7666666675</v>
      </c>
    </row>
    <row r="3929" spans="1:10" x14ac:dyDescent="0.2">
      <c r="A3929" s="24">
        <v>43069</v>
      </c>
      <c r="B3929" s="6">
        <v>1855023</v>
      </c>
      <c r="C3929" s="6">
        <v>11761367</v>
      </c>
      <c r="D3929" s="6">
        <v>951726</v>
      </c>
      <c r="E3929" s="18">
        <f t="shared" si="3769"/>
        <v>14568116</v>
      </c>
      <c r="G3929" s="6">
        <f t="shared" si="3770"/>
        <v>-706316.03333333333</v>
      </c>
      <c r="H3929" s="6">
        <f t="shared" si="3771"/>
        <v>9174421.3666666672</v>
      </c>
      <c r="I3929" s="6">
        <f t="shared" si="3772"/>
        <v>193511.26666666666</v>
      </c>
      <c r="J3929" s="6">
        <f t="shared" si="3773"/>
        <v>8661616.5999999996</v>
      </c>
    </row>
    <row r="3930" spans="1:10" x14ac:dyDescent="0.2">
      <c r="A3930" s="25">
        <v>43070</v>
      </c>
      <c r="B3930" s="26">
        <v>11022135</v>
      </c>
      <c r="C3930" s="26">
        <v>11693734</v>
      </c>
      <c r="D3930" s="26">
        <v>-144219</v>
      </c>
      <c r="E3930" s="27">
        <f t="shared" si="3769"/>
        <v>22571650</v>
      </c>
      <c r="F3930" s="28"/>
      <c r="G3930" s="26">
        <f t="shared" si="3770"/>
        <v>502547.13333333336</v>
      </c>
      <c r="H3930" s="26">
        <f t="shared" si="3771"/>
        <v>9357156.5999999996</v>
      </c>
      <c r="I3930" s="26">
        <f t="shared" si="3772"/>
        <v>144977.9</v>
      </c>
      <c r="J3930" s="26">
        <f t="shared" si="3773"/>
        <v>10004681.633333333</v>
      </c>
    </row>
    <row r="3931" spans="1:10" x14ac:dyDescent="0.2">
      <c r="A3931" s="24">
        <v>43071</v>
      </c>
      <c r="B3931" s="6">
        <v>643287</v>
      </c>
      <c r="C3931" s="6">
        <v>10918170</v>
      </c>
      <c r="D3931" s="6">
        <v>-145291</v>
      </c>
      <c r="E3931" s="18">
        <f t="shared" ref="E3931:E3937" si="3774">SUM(B3931:D3931)</f>
        <v>11416166</v>
      </c>
      <c r="G3931" s="6">
        <f t="shared" ref="G3931:G3937" si="3775">AVERAGE(B3902:B3931)</f>
        <v>818293.6</v>
      </c>
      <c r="H3931" s="6">
        <f t="shared" ref="H3931:H3937" si="3776">AVERAGE(C3902:C3931)</f>
        <v>9391963.9333333336</v>
      </c>
      <c r="I3931" s="6">
        <f t="shared" ref="I3931:I3937" si="3777">AVERAGE(D3902:D3931)</f>
        <v>148323.46666666667</v>
      </c>
      <c r="J3931" s="6">
        <f t="shared" ref="J3931:J3937" si="3778">AVERAGE(E3902:E3931)</f>
        <v>10358581</v>
      </c>
    </row>
    <row r="3932" spans="1:10" x14ac:dyDescent="0.2">
      <c r="A3932" s="24">
        <v>43072</v>
      </c>
      <c r="B3932" s="6">
        <v>6273373</v>
      </c>
      <c r="C3932" s="6">
        <v>11166655</v>
      </c>
      <c r="D3932" s="6">
        <v>-112357</v>
      </c>
      <c r="E3932" s="18">
        <f t="shared" si="3774"/>
        <v>17327671</v>
      </c>
      <c r="G3932" s="6">
        <f t="shared" si="3775"/>
        <v>1007962.8</v>
      </c>
      <c r="H3932" s="6">
        <f t="shared" si="3776"/>
        <v>9476043.5999999996</v>
      </c>
      <c r="I3932" s="6">
        <f t="shared" si="3777"/>
        <v>136743.76666666666</v>
      </c>
      <c r="J3932" s="6">
        <f t="shared" si="3778"/>
        <v>10620750.166666666</v>
      </c>
    </row>
    <row r="3933" spans="1:10" x14ac:dyDescent="0.2">
      <c r="A3933" s="24">
        <v>43073</v>
      </c>
      <c r="B3933" s="6">
        <v>4778338</v>
      </c>
      <c r="C3933" s="6">
        <v>12043007</v>
      </c>
      <c r="D3933" s="6">
        <v>-177462</v>
      </c>
      <c r="E3933" s="18">
        <f t="shared" si="3774"/>
        <v>16643883</v>
      </c>
      <c r="G3933" s="6">
        <f t="shared" si="3775"/>
        <v>1833162.6333333333</v>
      </c>
      <c r="H3933" s="6">
        <f t="shared" si="3776"/>
        <v>9679431.5999999996</v>
      </c>
      <c r="I3933" s="6">
        <f t="shared" si="3777"/>
        <v>109167.2</v>
      </c>
      <c r="J3933" s="6">
        <f t="shared" si="3778"/>
        <v>11621761.433333334</v>
      </c>
    </row>
    <row r="3934" spans="1:10" x14ac:dyDescent="0.2">
      <c r="A3934" s="24">
        <v>43074</v>
      </c>
      <c r="B3934" s="6">
        <v>54790789</v>
      </c>
      <c r="C3934" s="6">
        <v>11020341</v>
      </c>
      <c r="D3934" s="6">
        <v>-24783</v>
      </c>
      <c r="E3934" s="18">
        <f t="shared" si="3774"/>
        <v>65786347</v>
      </c>
      <c r="G3934" s="6">
        <f t="shared" si="3775"/>
        <v>3412654.4666666668</v>
      </c>
      <c r="H3934" s="6">
        <f t="shared" si="3776"/>
        <v>9825998.5</v>
      </c>
      <c r="I3934" s="6">
        <f t="shared" si="3777"/>
        <v>102261.46666666666</v>
      </c>
      <c r="J3934" s="6">
        <f t="shared" si="3778"/>
        <v>13340914.433333334</v>
      </c>
    </row>
    <row r="3935" spans="1:10" x14ac:dyDescent="0.2">
      <c r="A3935" s="24">
        <v>43075</v>
      </c>
      <c r="B3935" s="6">
        <v>-23913481</v>
      </c>
      <c r="C3935" s="6">
        <v>11058535</v>
      </c>
      <c r="D3935" s="6">
        <v>-155991</v>
      </c>
      <c r="E3935" s="18">
        <f t="shared" si="3774"/>
        <v>-13010937</v>
      </c>
      <c r="G3935" s="6">
        <f t="shared" si="3775"/>
        <v>1990795.3333333333</v>
      </c>
      <c r="H3935" s="6">
        <f t="shared" si="3776"/>
        <v>9895488.1333333328</v>
      </c>
      <c r="I3935" s="6">
        <f t="shared" si="3777"/>
        <v>91756.800000000003</v>
      </c>
      <c r="J3935" s="6">
        <f t="shared" si="3778"/>
        <v>11978040.266666668</v>
      </c>
    </row>
    <row r="3936" spans="1:10" x14ac:dyDescent="0.2">
      <c r="A3936" s="24">
        <v>43076</v>
      </c>
      <c r="B3936" s="6">
        <v>-16368570</v>
      </c>
      <c r="C3936" s="6">
        <v>10368548</v>
      </c>
      <c r="D3936" s="6">
        <v>62875</v>
      </c>
      <c r="E3936" s="18">
        <f t="shared" si="3774"/>
        <v>-5937147</v>
      </c>
      <c r="G3936" s="6">
        <f t="shared" si="3775"/>
        <v>1785531.2</v>
      </c>
      <c r="H3936" s="6">
        <f t="shared" si="3776"/>
        <v>9858081.833333334</v>
      </c>
      <c r="I3936" s="6">
        <f t="shared" si="3777"/>
        <v>88597.7</v>
      </c>
      <c r="J3936" s="6">
        <f t="shared" si="3778"/>
        <v>11732210.733333332</v>
      </c>
    </row>
    <row r="3937" spans="1:10" x14ac:dyDescent="0.2">
      <c r="A3937" s="24">
        <v>43077</v>
      </c>
      <c r="B3937" s="6">
        <v>19360680</v>
      </c>
      <c r="C3937" s="6">
        <v>9947044</v>
      </c>
      <c r="D3937" s="6">
        <v>-118176</v>
      </c>
      <c r="E3937" s="18">
        <f t="shared" si="3774"/>
        <v>29189548</v>
      </c>
      <c r="G3937" s="6">
        <f t="shared" si="3775"/>
        <v>2304768.7666666666</v>
      </c>
      <c r="H3937" s="6">
        <f t="shared" si="3776"/>
        <v>9857104.833333334</v>
      </c>
      <c r="I3937" s="6">
        <f t="shared" si="3777"/>
        <v>97025.433333333334</v>
      </c>
      <c r="J3937" s="6">
        <f t="shared" si="3778"/>
        <v>12258899.033333333</v>
      </c>
    </row>
    <row r="3938" spans="1:10" x14ac:dyDescent="0.2">
      <c r="A3938" s="24">
        <v>43078</v>
      </c>
      <c r="B3938" s="6">
        <v>5444988</v>
      </c>
      <c r="C3938" s="6">
        <v>12788677</v>
      </c>
      <c r="D3938" s="6">
        <v>330712</v>
      </c>
      <c r="E3938" s="18">
        <f t="shared" ref="E3938:E3944" si="3779">SUM(B3938:D3938)</f>
        <v>18564377</v>
      </c>
      <c r="G3938" s="6">
        <f t="shared" ref="G3938:G3944" si="3780">AVERAGE(B3909:B3938)</f>
        <v>2802868.5333333332</v>
      </c>
      <c r="H3938" s="6">
        <f t="shared" ref="H3938:H3944" si="3781">AVERAGE(C3909:C3938)</f>
        <v>9929908.6333333328</v>
      </c>
      <c r="I3938" s="6">
        <f t="shared" ref="I3938:I3944" si="3782">AVERAGE(D3909:D3938)</f>
        <v>115085.73333333334</v>
      </c>
      <c r="J3938" s="6">
        <f t="shared" ref="J3938:J3944" si="3783">AVERAGE(E3909:E3938)</f>
        <v>12847862.9</v>
      </c>
    </row>
    <row r="3939" spans="1:10" x14ac:dyDescent="0.2">
      <c r="A3939" s="24">
        <v>43079</v>
      </c>
      <c r="B3939" s="6">
        <v>3973772</v>
      </c>
      <c r="C3939" s="6">
        <v>12536120</v>
      </c>
      <c r="D3939" s="6">
        <v>-16474</v>
      </c>
      <c r="E3939" s="18">
        <f t="shared" si="3779"/>
        <v>16493418</v>
      </c>
      <c r="G3939" s="6">
        <f t="shared" si="3780"/>
        <v>2854452.5</v>
      </c>
      <c r="H3939" s="6">
        <f t="shared" si="3781"/>
        <v>10061912.066666666</v>
      </c>
      <c r="I3939" s="6">
        <f t="shared" si="3782"/>
        <v>119347.73333333334</v>
      </c>
      <c r="J3939" s="6">
        <f t="shared" si="3783"/>
        <v>13035712.300000001</v>
      </c>
    </row>
    <row r="3940" spans="1:10" x14ac:dyDescent="0.2">
      <c r="A3940" s="24">
        <v>43080</v>
      </c>
      <c r="B3940" s="6">
        <v>18877886</v>
      </c>
      <c r="C3940" s="6">
        <v>10640927</v>
      </c>
      <c r="D3940" s="6">
        <v>922439</v>
      </c>
      <c r="E3940" s="18">
        <f t="shared" si="3779"/>
        <v>30441252</v>
      </c>
      <c r="G3940" s="6">
        <f t="shared" si="3780"/>
        <v>3648128.7333333334</v>
      </c>
      <c r="H3940" s="6">
        <f t="shared" si="3781"/>
        <v>10082315.300000001</v>
      </c>
      <c r="I3940" s="6">
        <f t="shared" si="3782"/>
        <v>118830.33333333333</v>
      </c>
      <c r="J3940" s="6">
        <f t="shared" si="3783"/>
        <v>13849274.366666667</v>
      </c>
    </row>
    <row r="3941" spans="1:10" x14ac:dyDescent="0.2">
      <c r="A3941" s="24">
        <v>43081</v>
      </c>
      <c r="B3941" s="6">
        <v>14524129</v>
      </c>
      <c r="C3941" s="6">
        <v>7833712</v>
      </c>
      <c r="D3941" s="6">
        <v>151976</v>
      </c>
      <c r="E3941" s="18">
        <f t="shared" si="3779"/>
        <v>22509817</v>
      </c>
      <c r="G3941" s="6">
        <f t="shared" si="3780"/>
        <v>3865481.1333333333</v>
      </c>
      <c r="H3941" s="6">
        <f t="shared" si="3781"/>
        <v>10042707.9</v>
      </c>
      <c r="I3941" s="6">
        <f t="shared" si="3782"/>
        <v>130932.76666666666</v>
      </c>
      <c r="J3941" s="6">
        <f t="shared" si="3783"/>
        <v>14039121.800000001</v>
      </c>
    </row>
    <row r="3942" spans="1:10" x14ac:dyDescent="0.2">
      <c r="A3942" s="24">
        <v>43082</v>
      </c>
      <c r="B3942" s="6">
        <v>1538080</v>
      </c>
      <c r="C3942" s="6">
        <v>6346269</v>
      </c>
      <c r="D3942" s="6">
        <v>-447443</v>
      </c>
      <c r="E3942" s="18">
        <f t="shared" si="3779"/>
        <v>7436906</v>
      </c>
      <c r="G3942" s="6">
        <f t="shared" si="3780"/>
        <v>4271863.2666666666</v>
      </c>
      <c r="H3942" s="6">
        <f t="shared" si="3781"/>
        <v>9896127.4666666668</v>
      </c>
      <c r="I3942" s="6">
        <f t="shared" si="3782"/>
        <v>102098.36666666667</v>
      </c>
      <c r="J3942" s="6">
        <f t="shared" si="3783"/>
        <v>14270089.1</v>
      </c>
    </row>
    <row r="3943" spans="1:10" x14ac:dyDescent="0.2">
      <c r="A3943" s="24">
        <v>43083</v>
      </c>
      <c r="B3943" s="6">
        <v>-11778663</v>
      </c>
      <c r="C3943" s="6">
        <v>9492470</v>
      </c>
      <c r="D3943" s="6">
        <v>-937863</v>
      </c>
      <c r="E3943" s="18">
        <f t="shared" si="3779"/>
        <v>-3224056</v>
      </c>
      <c r="G3943" s="6">
        <f t="shared" si="3780"/>
        <v>3863257.8333333335</v>
      </c>
      <c r="H3943" s="6">
        <f t="shared" si="3781"/>
        <v>9808967.0999999996</v>
      </c>
      <c r="I3943" s="6">
        <f t="shared" si="3782"/>
        <v>89507.46666666666</v>
      </c>
      <c r="J3943" s="6">
        <f t="shared" si="3783"/>
        <v>13761732.4</v>
      </c>
    </row>
    <row r="3944" spans="1:10" x14ac:dyDescent="0.2">
      <c r="A3944" s="24">
        <v>43084</v>
      </c>
      <c r="B3944" s="6">
        <v>-9606148</v>
      </c>
      <c r="C3944" s="6">
        <v>9291272</v>
      </c>
      <c r="D3944" s="6">
        <v>391257</v>
      </c>
      <c r="E3944" s="18">
        <f t="shared" si="3779"/>
        <v>76381</v>
      </c>
      <c r="G3944" s="6">
        <f t="shared" si="3780"/>
        <v>3369572.7</v>
      </c>
      <c r="H3944" s="6">
        <f t="shared" si="3781"/>
        <v>9696467.333333334</v>
      </c>
      <c r="I3944" s="6">
        <f t="shared" si="3782"/>
        <v>104955.86666666667</v>
      </c>
      <c r="J3944" s="6">
        <f t="shared" si="3783"/>
        <v>13170995.9</v>
      </c>
    </row>
    <row r="3945" spans="1:10" x14ac:dyDescent="0.2">
      <c r="A3945" s="24">
        <v>43085</v>
      </c>
      <c r="B3945" s="6">
        <v>-7108214</v>
      </c>
      <c r="C3945" s="6">
        <v>8904617</v>
      </c>
      <c r="D3945" s="6">
        <v>495400</v>
      </c>
      <c r="E3945" s="18">
        <f t="shared" ref="E3945:E3958" si="3784">SUM(B3945:D3945)</f>
        <v>2291803</v>
      </c>
      <c r="G3945" s="6">
        <f t="shared" ref="G3945:G3958" si="3785">AVERAGE(B3916:B3945)</f>
        <v>3789521.8</v>
      </c>
      <c r="H3945" s="6">
        <f t="shared" ref="H3945:H3958" si="3786">AVERAGE(C3916:C3945)</f>
        <v>9615089.5</v>
      </c>
      <c r="I3945" s="6">
        <f t="shared" ref="I3945:I3958" si="3787">AVERAGE(D3916:D3945)</f>
        <v>138210.70000000001</v>
      </c>
      <c r="J3945" s="6">
        <f t="shared" ref="J3945:J3958" si="3788">AVERAGE(E3916:E3945)</f>
        <v>13542822</v>
      </c>
    </row>
    <row r="3946" spans="1:10" x14ac:dyDescent="0.2">
      <c r="A3946" s="24">
        <v>43086</v>
      </c>
      <c r="B3946" s="6">
        <v>-17145778</v>
      </c>
      <c r="C3946" s="6">
        <v>6886945</v>
      </c>
      <c r="D3946" s="6">
        <v>-754238</v>
      </c>
      <c r="E3946" s="18">
        <f t="shared" si="3784"/>
        <v>-11013071</v>
      </c>
      <c r="G3946" s="6">
        <f t="shared" si="3785"/>
        <v>2879233.2</v>
      </c>
      <c r="H3946" s="6">
        <f t="shared" si="3786"/>
        <v>9511029.6999999993</v>
      </c>
      <c r="I3946" s="6">
        <f t="shared" si="3787"/>
        <v>80288.566666666666</v>
      </c>
      <c r="J3946" s="6">
        <f t="shared" si="3788"/>
        <v>12470551.466666667</v>
      </c>
    </row>
    <row r="3947" spans="1:10" x14ac:dyDescent="0.2">
      <c r="A3947" s="24">
        <v>43087</v>
      </c>
      <c r="B3947" s="6">
        <v>4206954</v>
      </c>
      <c r="C3947" s="6">
        <v>8423422</v>
      </c>
      <c r="D3947" s="6">
        <v>1288493</v>
      </c>
      <c r="E3947" s="18">
        <f t="shared" si="3784"/>
        <v>13918869</v>
      </c>
      <c r="G3947" s="6">
        <f t="shared" si="3785"/>
        <v>2777148.8</v>
      </c>
      <c r="H3947" s="6">
        <f t="shared" si="3786"/>
        <v>9464831.5666666664</v>
      </c>
      <c r="I3947" s="6">
        <f t="shared" si="3787"/>
        <v>87431.433333333334</v>
      </c>
      <c r="J3947" s="6">
        <f t="shared" si="3788"/>
        <v>12329411.800000001</v>
      </c>
    </row>
    <row r="3948" spans="1:10" x14ac:dyDescent="0.2">
      <c r="A3948" s="24">
        <v>43088</v>
      </c>
      <c r="B3948" s="6">
        <v>19794134</v>
      </c>
      <c r="C3948" s="6">
        <v>7335451</v>
      </c>
      <c r="D3948" s="6">
        <v>-94084</v>
      </c>
      <c r="E3948" s="18">
        <f t="shared" si="3784"/>
        <v>27035501</v>
      </c>
      <c r="G3948" s="6">
        <f t="shared" si="3785"/>
        <v>3193851.4</v>
      </c>
      <c r="H3948" s="6">
        <f t="shared" si="3786"/>
        <v>9437337.166666666</v>
      </c>
      <c r="I3948" s="6">
        <f t="shared" si="3787"/>
        <v>85876.2</v>
      </c>
      <c r="J3948" s="6">
        <f t="shared" si="3788"/>
        <v>12717064.766666668</v>
      </c>
    </row>
    <row r="3949" spans="1:10" x14ac:dyDescent="0.2">
      <c r="A3949" s="24">
        <v>43089</v>
      </c>
      <c r="B3949" s="6">
        <v>-1703029</v>
      </c>
      <c r="C3949" s="6">
        <v>6929672</v>
      </c>
      <c r="D3949" s="6">
        <v>-105319</v>
      </c>
      <c r="E3949" s="18">
        <f t="shared" si="3784"/>
        <v>5121324</v>
      </c>
      <c r="G3949" s="6">
        <f t="shared" si="3785"/>
        <v>2815906.7333333334</v>
      </c>
      <c r="H3949" s="6">
        <f t="shared" si="3786"/>
        <v>9422480.2333333325</v>
      </c>
      <c r="I3949" s="6">
        <f t="shared" si="3787"/>
        <v>78468.266666666663</v>
      </c>
      <c r="J3949" s="6">
        <f t="shared" si="3788"/>
        <v>12316855.233333332</v>
      </c>
    </row>
    <row r="3950" spans="1:10" x14ac:dyDescent="0.2">
      <c r="A3950" s="24">
        <v>43090</v>
      </c>
      <c r="B3950" s="6">
        <v>5633871</v>
      </c>
      <c r="C3950" s="6">
        <v>7905074</v>
      </c>
      <c r="D3950" s="6">
        <v>-321466</v>
      </c>
      <c r="E3950" s="18">
        <f t="shared" si="3784"/>
        <v>13217479</v>
      </c>
      <c r="G3950" s="6">
        <f t="shared" si="3785"/>
        <v>2669263.5333333332</v>
      </c>
      <c r="H3950" s="6">
        <f t="shared" si="3786"/>
        <v>9494996.5999999996</v>
      </c>
      <c r="I3950" s="6">
        <f t="shared" si="3787"/>
        <v>68010.7</v>
      </c>
      <c r="J3950" s="6">
        <f t="shared" si="3788"/>
        <v>12232270.833333334</v>
      </c>
    </row>
    <row r="3951" spans="1:10" x14ac:dyDescent="0.2">
      <c r="A3951" s="24">
        <v>43091</v>
      </c>
      <c r="B3951" s="6">
        <v>2200382</v>
      </c>
      <c r="C3951" s="6">
        <v>7644235</v>
      </c>
      <c r="D3951" s="6">
        <v>-496224</v>
      </c>
      <c r="E3951" s="18">
        <f t="shared" si="3784"/>
        <v>9348393</v>
      </c>
      <c r="G3951" s="6">
        <f t="shared" si="3785"/>
        <v>3438022.5333333332</v>
      </c>
      <c r="H3951" s="6">
        <f t="shared" si="3786"/>
        <v>9643641.0333333332</v>
      </c>
      <c r="I3951" s="6">
        <f t="shared" si="3787"/>
        <v>50758.73333333333</v>
      </c>
      <c r="J3951" s="6">
        <f t="shared" si="3788"/>
        <v>13132422.300000001</v>
      </c>
    </row>
    <row r="3952" spans="1:10" x14ac:dyDescent="0.2">
      <c r="A3952" s="24">
        <v>43092</v>
      </c>
      <c r="B3952" s="6">
        <v>-2677779</v>
      </c>
      <c r="C3952" s="6">
        <v>6613764</v>
      </c>
      <c r="D3952" s="6">
        <v>790966</v>
      </c>
      <c r="E3952" s="18">
        <f t="shared" si="3784"/>
        <v>4726951</v>
      </c>
      <c r="G3952" s="6">
        <f t="shared" si="3785"/>
        <v>3708458.6</v>
      </c>
      <c r="H3952" s="6">
        <f t="shared" si="3786"/>
        <v>9722677.9666666668</v>
      </c>
      <c r="I3952" s="6">
        <f t="shared" si="3787"/>
        <v>91825.766666666663</v>
      </c>
      <c r="J3952" s="6">
        <f t="shared" si="3788"/>
        <v>13522962.333333334</v>
      </c>
    </row>
    <row r="3953" spans="1:10" x14ac:dyDescent="0.2">
      <c r="A3953" s="24">
        <v>43093</v>
      </c>
      <c r="B3953" s="6">
        <v>-8649204</v>
      </c>
      <c r="C3953" s="6">
        <v>7012396</v>
      </c>
      <c r="D3953" s="6">
        <v>482623</v>
      </c>
      <c r="E3953" s="18">
        <f t="shared" si="3784"/>
        <v>-1154185</v>
      </c>
      <c r="G3953" s="6">
        <f t="shared" si="3785"/>
        <v>3621465.6</v>
      </c>
      <c r="H3953" s="6">
        <f t="shared" si="3786"/>
        <v>9662204.6999999993</v>
      </c>
      <c r="I3953" s="6">
        <f t="shared" si="3787"/>
        <v>79610.3</v>
      </c>
      <c r="J3953" s="6">
        <f t="shared" si="3788"/>
        <v>13363280.6</v>
      </c>
    </row>
    <row r="3954" spans="1:10" x14ac:dyDescent="0.2">
      <c r="A3954" s="24">
        <v>43094</v>
      </c>
      <c r="B3954" s="6">
        <v>-20931525</v>
      </c>
      <c r="C3954" s="6">
        <v>6672448</v>
      </c>
      <c r="D3954" s="6">
        <v>434451</v>
      </c>
      <c r="E3954" s="18">
        <f t="shared" si="3784"/>
        <v>-13824626</v>
      </c>
      <c r="G3954" s="6">
        <f t="shared" si="3785"/>
        <v>3166671.0333333332</v>
      </c>
      <c r="H3954" s="6">
        <f t="shared" si="3786"/>
        <v>9532329.1333333328</v>
      </c>
      <c r="I3954" s="6">
        <f t="shared" si="3787"/>
        <v>77687.766666666663</v>
      </c>
      <c r="J3954" s="6">
        <f t="shared" si="3788"/>
        <v>12776687.933333334</v>
      </c>
    </row>
    <row r="3955" spans="1:10" x14ac:dyDescent="0.2">
      <c r="A3955" s="24">
        <v>43095</v>
      </c>
      <c r="B3955" s="6">
        <v>-20124776</v>
      </c>
      <c r="C3955" s="6">
        <v>6665247</v>
      </c>
      <c r="D3955" s="6">
        <v>509618</v>
      </c>
      <c r="E3955" s="18">
        <f t="shared" si="3784"/>
        <v>-12949911</v>
      </c>
      <c r="G3955" s="6">
        <f t="shared" si="3785"/>
        <v>2010657.3</v>
      </c>
      <c r="H3955" s="6">
        <f t="shared" si="3786"/>
        <v>9402340.5666666664</v>
      </c>
      <c r="I3955" s="6">
        <f t="shared" si="3787"/>
        <v>84220.133333333331</v>
      </c>
      <c r="J3955" s="6">
        <f t="shared" si="3788"/>
        <v>11497218</v>
      </c>
    </row>
    <row r="3956" spans="1:10" x14ac:dyDescent="0.2">
      <c r="A3956" s="24">
        <v>43096</v>
      </c>
      <c r="B3956" s="6">
        <v>6088937</v>
      </c>
      <c r="C3956" s="6">
        <v>8706561</v>
      </c>
      <c r="D3956" s="6">
        <v>457038</v>
      </c>
      <c r="E3956" s="18">
        <f t="shared" si="3784"/>
        <v>15252536</v>
      </c>
      <c r="G3956" s="6">
        <f t="shared" si="3785"/>
        <v>2352954.3666666667</v>
      </c>
      <c r="H3956" s="6">
        <f t="shared" si="3786"/>
        <v>9364617.1333333328</v>
      </c>
      <c r="I3956" s="6">
        <f t="shared" si="3787"/>
        <v>88999.833333333328</v>
      </c>
      <c r="J3956" s="6">
        <f t="shared" si="3788"/>
        <v>11806571.333333334</v>
      </c>
    </row>
    <row r="3957" spans="1:10" x14ac:dyDescent="0.2">
      <c r="A3957" s="24">
        <v>43097</v>
      </c>
      <c r="B3957" s="6">
        <v>-13880067</v>
      </c>
      <c r="C3957" s="6">
        <v>9573526</v>
      </c>
      <c r="D3957" s="6">
        <v>368252</v>
      </c>
      <c r="E3957" s="18">
        <f t="shared" si="3784"/>
        <v>-3938289</v>
      </c>
      <c r="G3957" s="6">
        <f t="shared" si="3785"/>
        <v>809270.1333333333</v>
      </c>
      <c r="H3957" s="6">
        <f t="shared" si="3786"/>
        <v>9317203.8666666672</v>
      </c>
      <c r="I3957" s="6">
        <f t="shared" si="3787"/>
        <v>118523.96666666666</v>
      </c>
      <c r="J3957" s="6">
        <f t="shared" si="3788"/>
        <v>10244997.966666667</v>
      </c>
    </row>
    <row r="3958" spans="1:10" x14ac:dyDescent="0.2">
      <c r="A3958" s="24">
        <v>43098</v>
      </c>
      <c r="B3958" s="6">
        <v>16778046</v>
      </c>
      <c r="C3958" s="6">
        <v>9288214</v>
      </c>
      <c r="D3958" s="6">
        <v>473985</v>
      </c>
      <c r="E3958" s="18">
        <f t="shared" si="3784"/>
        <v>26540245</v>
      </c>
      <c r="G3958" s="6">
        <f t="shared" si="3785"/>
        <v>1463252.3333333333</v>
      </c>
      <c r="H3958" s="6">
        <f t="shared" si="3786"/>
        <v>9248947.333333334</v>
      </c>
      <c r="I3958" s="6">
        <f t="shared" si="3787"/>
        <v>135347.36666666667</v>
      </c>
      <c r="J3958" s="6">
        <f t="shared" si="3788"/>
        <v>10847547.033333333</v>
      </c>
    </row>
    <row r="3959" spans="1:10" x14ac:dyDescent="0.2">
      <c r="A3959" s="24">
        <v>43099</v>
      </c>
      <c r="B3959" s="6">
        <v>-9640454</v>
      </c>
      <c r="C3959" s="6">
        <v>8039332</v>
      </c>
      <c r="D3959" s="6">
        <v>115487</v>
      </c>
      <c r="E3959" s="18">
        <f t="shared" ref="E3959:E3972" si="3789">SUM(B3959:D3959)</f>
        <v>-1485635</v>
      </c>
      <c r="G3959" s="6">
        <f t="shared" ref="G3959:G3964" si="3790">AVERAGE(B3930:B3959)</f>
        <v>1080069.7666666666</v>
      </c>
      <c r="H3959" s="6">
        <f t="shared" ref="H3959:H3964" si="3791">AVERAGE(C3930:C3959)</f>
        <v>9124879.5</v>
      </c>
      <c r="I3959" s="6">
        <f t="shared" ref="I3959:I3964" si="3792">AVERAGE(D3930:D3959)</f>
        <v>107472.73333333334</v>
      </c>
      <c r="J3959" s="6">
        <f t="shared" ref="J3959:J3964" si="3793">AVERAGE(E3930:E3959)</f>
        <v>10312422</v>
      </c>
    </row>
    <row r="3960" spans="1:10" x14ac:dyDescent="0.2">
      <c r="A3960" s="24">
        <v>43100</v>
      </c>
      <c r="B3960" s="6">
        <v>-16718179</v>
      </c>
      <c r="C3960" s="6">
        <v>8017747</v>
      </c>
      <c r="D3960" s="6">
        <v>1044068</v>
      </c>
      <c r="E3960" s="18">
        <f t="shared" si="3789"/>
        <v>-7656364</v>
      </c>
      <c r="G3960" s="6">
        <f t="shared" si="3790"/>
        <v>155392.63333333333</v>
      </c>
      <c r="H3960" s="6">
        <f t="shared" si="3791"/>
        <v>9002346.5999999996</v>
      </c>
      <c r="I3960" s="6">
        <f t="shared" si="3792"/>
        <v>147082.29999999999</v>
      </c>
      <c r="J3960" s="6">
        <f t="shared" si="3793"/>
        <v>9304821.5333333332</v>
      </c>
    </row>
    <row r="3961" spans="1:10" x14ac:dyDescent="0.2">
      <c r="A3961" s="25">
        <v>43101</v>
      </c>
      <c r="B3961" s="26">
        <v>-3188164</v>
      </c>
      <c r="C3961" s="26">
        <v>9169350</v>
      </c>
      <c r="D3961" s="26">
        <v>111088</v>
      </c>
      <c r="E3961" s="27">
        <f t="shared" si="3789"/>
        <v>6092274</v>
      </c>
      <c r="F3961" s="28"/>
      <c r="G3961" s="26">
        <f t="shared" si="3790"/>
        <v>27677.599999999999</v>
      </c>
      <c r="H3961" s="26">
        <f t="shared" si="3791"/>
        <v>8944052.5999999996</v>
      </c>
      <c r="I3961" s="26">
        <f t="shared" si="3792"/>
        <v>155628.26666666666</v>
      </c>
      <c r="J3961" s="26">
        <f t="shared" si="3793"/>
        <v>9127358.4666666668</v>
      </c>
    </row>
    <row r="3962" spans="1:10" x14ac:dyDescent="0.2">
      <c r="A3962" s="24">
        <v>43102</v>
      </c>
      <c r="B3962" s="6">
        <v>5611535</v>
      </c>
      <c r="C3962" s="6">
        <v>10399703</v>
      </c>
      <c r="D3962" s="6">
        <v>594694</v>
      </c>
      <c r="E3962" s="18">
        <f t="shared" si="3789"/>
        <v>16605932</v>
      </c>
      <c r="G3962" s="6">
        <f t="shared" si="3790"/>
        <v>5616.333333333333</v>
      </c>
      <c r="H3962" s="6">
        <f t="shared" si="3791"/>
        <v>8918487.5333333332</v>
      </c>
      <c r="I3962" s="6">
        <f t="shared" si="3792"/>
        <v>179196.63333333333</v>
      </c>
      <c r="J3962" s="6">
        <f t="shared" si="3793"/>
        <v>9103300.5</v>
      </c>
    </row>
    <row r="3963" spans="1:10" x14ac:dyDescent="0.2">
      <c r="A3963" s="24">
        <v>43103</v>
      </c>
      <c r="B3963" s="6">
        <v>-8814281</v>
      </c>
      <c r="C3963" s="6">
        <v>11107032</v>
      </c>
      <c r="D3963" s="6">
        <v>142196</v>
      </c>
      <c r="E3963" s="18">
        <f t="shared" si="3789"/>
        <v>2434947</v>
      </c>
      <c r="G3963" s="6">
        <f t="shared" si="3790"/>
        <v>-447470.96666666667</v>
      </c>
      <c r="H3963" s="6">
        <f t="shared" si="3791"/>
        <v>8887288.3666666672</v>
      </c>
      <c r="I3963" s="6">
        <f t="shared" si="3792"/>
        <v>189851.9</v>
      </c>
      <c r="J3963" s="6">
        <f t="shared" si="3793"/>
        <v>8629669.3000000007</v>
      </c>
    </row>
    <row r="3964" spans="1:10" x14ac:dyDescent="0.2">
      <c r="A3964" s="24">
        <v>43104</v>
      </c>
      <c r="B3964" s="6">
        <v>-7713435</v>
      </c>
      <c r="C3964" s="6">
        <v>9247075</v>
      </c>
      <c r="D3964" s="6">
        <v>174458</v>
      </c>
      <c r="E3964" s="18">
        <f t="shared" si="3789"/>
        <v>1708098</v>
      </c>
      <c r="G3964" s="6">
        <f t="shared" si="3790"/>
        <v>-2530945.1</v>
      </c>
      <c r="H3964" s="6">
        <f t="shared" si="3791"/>
        <v>8828179.5</v>
      </c>
      <c r="I3964" s="6">
        <f t="shared" si="3792"/>
        <v>196493.26666666666</v>
      </c>
      <c r="J3964" s="6">
        <f t="shared" si="3793"/>
        <v>6493727.666666667</v>
      </c>
    </row>
    <row r="3965" spans="1:10" x14ac:dyDescent="0.2">
      <c r="A3965" s="24">
        <v>43105</v>
      </c>
      <c r="B3965" s="6">
        <v>5785898</v>
      </c>
      <c r="C3965" s="6">
        <v>10659248</v>
      </c>
      <c r="D3965" s="6">
        <v>1220875</v>
      </c>
      <c r="E3965" s="18">
        <f t="shared" si="3789"/>
        <v>17666021</v>
      </c>
      <c r="G3965" s="6">
        <f t="shared" ref="G3965:G3972" si="3794">AVERAGE(B3936:B3965)</f>
        <v>-1540965.8</v>
      </c>
      <c r="H3965" s="6">
        <f t="shared" ref="H3965:H3972" si="3795">AVERAGE(C3936:C3965)</f>
        <v>8814869.9333333336</v>
      </c>
      <c r="I3965" s="6">
        <f t="shared" ref="I3965:I3972" si="3796">AVERAGE(D3936:D3965)</f>
        <v>242388.8</v>
      </c>
      <c r="J3965" s="6">
        <f t="shared" ref="J3965:J3972" si="3797">AVERAGE(E3936:E3965)</f>
        <v>7516292.9333333336</v>
      </c>
    </row>
    <row r="3966" spans="1:10" x14ac:dyDescent="0.2">
      <c r="A3966" s="24">
        <v>43106</v>
      </c>
      <c r="B3966" s="6">
        <v>-12987953</v>
      </c>
      <c r="C3966" s="6">
        <v>9627292</v>
      </c>
      <c r="D3966" s="6">
        <v>108954</v>
      </c>
      <c r="E3966" s="18">
        <f t="shared" si="3789"/>
        <v>-3251707</v>
      </c>
      <c r="G3966" s="6">
        <f t="shared" si="3794"/>
        <v>-1428278.5666666667</v>
      </c>
      <c r="H3966" s="6">
        <f t="shared" si="3795"/>
        <v>8790161.4000000004</v>
      </c>
      <c r="I3966" s="6">
        <f t="shared" si="3796"/>
        <v>243924.76666666666</v>
      </c>
      <c r="J3966" s="6">
        <f t="shared" si="3797"/>
        <v>7605807.5999999996</v>
      </c>
    </row>
    <row r="3967" spans="1:10" x14ac:dyDescent="0.2">
      <c r="A3967" s="24">
        <v>43107</v>
      </c>
      <c r="B3967" s="6">
        <v>2263905</v>
      </c>
      <c r="C3967" s="6">
        <v>8114980</v>
      </c>
      <c r="D3967" s="6">
        <v>23928</v>
      </c>
      <c r="E3967" s="18">
        <f t="shared" si="3789"/>
        <v>10402813</v>
      </c>
      <c r="G3967" s="6">
        <f t="shared" si="3794"/>
        <v>-1998171.0666666667</v>
      </c>
      <c r="H3967" s="6">
        <f t="shared" si="3795"/>
        <v>8729092.5999999996</v>
      </c>
      <c r="I3967" s="6">
        <f t="shared" si="3796"/>
        <v>248661.56666666668</v>
      </c>
      <c r="J3967" s="6">
        <f t="shared" si="3797"/>
        <v>6979583.0999999996</v>
      </c>
    </row>
    <row r="3968" spans="1:10" x14ac:dyDescent="0.2">
      <c r="A3968" s="24">
        <v>43108</v>
      </c>
      <c r="B3968" s="6">
        <v>24738760</v>
      </c>
      <c r="C3968" s="6">
        <v>9176815</v>
      </c>
      <c r="D3968" s="6">
        <v>-118463</v>
      </c>
      <c r="E3968" s="18">
        <f t="shared" si="3789"/>
        <v>33797112</v>
      </c>
      <c r="G3968" s="6">
        <f t="shared" si="3794"/>
        <v>-1355045.3333333333</v>
      </c>
      <c r="H3968" s="6">
        <f t="shared" si="3795"/>
        <v>8608697.1999999993</v>
      </c>
      <c r="I3968" s="6">
        <f t="shared" si="3796"/>
        <v>233689.06666666668</v>
      </c>
      <c r="J3968" s="6">
        <f t="shared" si="3797"/>
        <v>7487340.9333333336</v>
      </c>
    </row>
    <row r="3969" spans="1:10" x14ac:dyDescent="0.2">
      <c r="A3969" s="24">
        <v>43109</v>
      </c>
      <c r="B3969" s="6">
        <v>-1100568</v>
      </c>
      <c r="C3969" s="6">
        <v>10755216</v>
      </c>
      <c r="D3969" s="6">
        <v>-923578</v>
      </c>
      <c r="E3969" s="18">
        <f t="shared" si="3789"/>
        <v>8731070</v>
      </c>
      <c r="G3969" s="6">
        <f t="shared" si="3794"/>
        <v>-1524190</v>
      </c>
      <c r="H3969" s="6">
        <f t="shared" si="3795"/>
        <v>8549333.7333333325</v>
      </c>
      <c r="I3969" s="6">
        <f t="shared" si="3796"/>
        <v>203452.26666666666</v>
      </c>
      <c r="J3969" s="6">
        <f t="shared" si="3797"/>
        <v>7228596</v>
      </c>
    </row>
    <row r="3970" spans="1:10" x14ac:dyDescent="0.2">
      <c r="A3970" s="24">
        <v>43110</v>
      </c>
      <c r="B3970" s="6">
        <v>-19594614</v>
      </c>
      <c r="C3970" s="6">
        <v>10873159</v>
      </c>
      <c r="D3970" s="6">
        <v>855940</v>
      </c>
      <c r="E3970" s="18">
        <f t="shared" si="3789"/>
        <v>-7865515</v>
      </c>
      <c r="G3970" s="6">
        <f t="shared" si="3794"/>
        <v>-2806606.6666666665</v>
      </c>
      <c r="H3970" s="6">
        <f t="shared" si="3795"/>
        <v>8557074.8000000007</v>
      </c>
      <c r="I3970" s="6">
        <f t="shared" si="3796"/>
        <v>201235.63333333333</v>
      </c>
      <c r="J3970" s="6">
        <f t="shared" si="3797"/>
        <v>5951703.7666666666</v>
      </c>
    </row>
    <row r="3971" spans="1:10" x14ac:dyDescent="0.2">
      <c r="A3971" s="24">
        <v>43111</v>
      </c>
      <c r="B3971" s="6">
        <v>492250</v>
      </c>
      <c r="C3971" s="6">
        <v>11978915</v>
      </c>
      <c r="D3971" s="6">
        <v>590186</v>
      </c>
      <c r="E3971" s="18">
        <f t="shared" si="3789"/>
        <v>13061351</v>
      </c>
      <c r="G3971" s="6">
        <f t="shared" si="3794"/>
        <v>-3274335.9666666668</v>
      </c>
      <c r="H3971" s="6">
        <f t="shared" si="3795"/>
        <v>8695248.2333333325</v>
      </c>
      <c r="I3971" s="6">
        <f t="shared" si="3796"/>
        <v>215842.63333333333</v>
      </c>
      <c r="J3971" s="6">
        <f t="shared" si="3797"/>
        <v>5636754.9000000004</v>
      </c>
    </row>
    <row r="3972" spans="1:10" x14ac:dyDescent="0.2">
      <c r="A3972" s="24">
        <v>43112</v>
      </c>
      <c r="B3972" s="6">
        <v>-8549440</v>
      </c>
      <c r="C3972" s="6">
        <v>12306168</v>
      </c>
      <c r="D3972" s="6">
        <v>-771714</v>
      </c>
      <c r="E3972" s="18">
        <f t="shared" si="3789"/>
        <v>2985014</v>
      </c>
      <c r="G3972" s="6">
        <f t="shared" si="3794"/>
        <v>-3610586.6333333333</v>
      </c>
      <c r="H3972" s="6">
        <f t="shared" si="3795"/>
        <v>8893911.5333333332</v>
      </c>
      <c r="I3972" s="6">
        <f t="shared" si="3796"/>
        <v>205033.60000000001</v>
      </c>
      <c r="J3972" s="6">
        <f t="shared" si="3797"/>
        <v>5488358.5</v>
      </c>
    </row>
    <row r="3973" spans="1:10" x14ac:dyDescent="0.2">
      <c r="A3973" s="24">
        <v>43113</v>
      </c>
      <c r="B3973" s="6">
        <v>5809244</v>
      </c>
      <c r="C3973" s="6">
        <v>10072436</v>
      </c>
      <c r="D3973" s="6">
        <v>-269836</v>
      </c>
      <c r="E3973" s="18">
        <f t="shared" ref="E3973:E3978" si="3798">SUM(B3973:D3973)</f>
        <v>15611844</v>
      </c>
      <c r="G3973" s="6">
        <f t="shared" ref="G3973:G3978" si="3799">AVERAGE(B3944:B3973)</f>
        <v>-3024323.0666666669</v>
      </c>
      <c r="H3973" s="6">
        <f t="shared" ref="H3973:H3978" si="3800">AVERAGE(C3944:C3973)</f>
        <v>8913243.7333333325</v>
      </c>
      <c r="I3973" s="6">
        <f t="shared" ref="I3973:I3978" si="3801">AVERAGE(D3944:D3973)</f>
        <v>227301.16666666666</v>
      </c>
      <c r="J3973" s="6">
        <f t="shared" ref="J3973:J3978" si="3802">AVERAGE(E3944:E3973)</f>
        <v>6116221.833333333</v>
      </c>
    </row>
    <row r="3974" spans="1:10" x14ac:dyDescent="0.2">
      <c r="A3974" s="24">
        <v>43114</v>
      </c>
      <c r="B3974" s="6">
        <v>-2169964</v>
      </c>
      <c r="C3974" s="6">
        <v>13481917</v>
      </c>
      <c r="D3974" s="6">
        <v>-37017</v>
      </c>
      <c r="E3974" s="18">
        <f t="shared" si="3798"/>
        <v>11274936</v>
      </c>
      <c r="G3974" s="6">
        <f t="shared" si="3799"/>
        <v>-2776450.2666666666</v>
      </c>
      <c r="H3974" s="6">
        <f t="shared" si="3800"/>
        <v>9052931.9000000004</v>
      </c>
      <c r="I3974" s="6">
        <f t="shared" si="3801"/>
        <v>213025.36666666667</v>
      </c>
      <c r="J3974" s="6">
        <f t="shared" si="3802"/>
        <v>6489507</v>
      </c>
    </row>
    <row r="3975" spans="1:10" x14ac:dyDescent="0.2">
      <c r="A3975" s="24">
        <v>43115</v>
      </c>
      <c r="B3975" s="6">
        <v>1090479</v>
      </c>
      <c r="C3975" s="6">
        <v>13248819</v>
      </c>
      <c r="D3975" s="6">
        <v>248115</v>
      </c>
      <c r="E3975" s="18">
        <f t="shared" si="3798"/>
        <v>14587413</v>
      </c>
      <c r="G3975" s="6">
        <f t="shared" si="3799"/>
        <v>-2503160.5</v>
      </c>
      <c r="H3975" s="6">
        <f t="shared" si="3800"/>
        <v>9197738.6333333328</v>
      </c>
      <c r="I3975" s="6">
        <f t="shared" si="3801"/>
        <v>204782.53333333333</v>
      </c>
      <c r="J3975" s="6">
        <f t="shared" si="3802"/>
        <v>6899360.666666667</v>
      </c>
    </row>
    <row r="3976" spans="1:10" x14ac:dyDescent="0.2">
      <c r="A3976" s="24">
        <v>43116</v>
      </c>
      <c r="B3976" s="6">
        <v>18766997</v>
      </c>
      <c r="C3976" s="6">
        <v>12220478</v>
      </c>
      <c r="D3976" s="6">
        <v>341262</v>
      </c>
      <c r="E3976" s="18">
        <f t="shared" si="3798"/>
        <v>31328737</v>
      </c>
      <c r="G3976" s="6">
        <f t="shared" si="3799"/>
        <v>-1306068</v>
      </c>
      <c r="H3976" s="6">
        <f t="shared" si="3800"/>
        <v>9375523.0666666664</v>
      </c>
      <c r="I3976" s="6">
        <f t="shared" si="3801"/>
        <v>241299.20000000001</v>
      </c>
      <c r="J3976" s="6">
        <f t="shared" si="3802"/>
        <v>8310754.2666666666</v>
      </c>
    </row>
    <row r="3977" spans="1:10" x14ac:dyDescent="0.2">
      <c r="A3977" s="24">
        <v>43117</v>
      </c>
      <c r="B3977" s="6">
        <v>-15090105</v>
      </c>
      <c r="C3977" s="6">
        <v>12126737</v>
      </c>
      <c r="D3977" s="6">
        <v>1241400</v>
      </c>
      <c r="E3977" s="18">
        <f t="shared" si="3798"/>
        <v>-1721968</v>
      </c>
      <c r="G3977" s="6">
        <f t="shared" si="3799"/>
        <v>-1949303.3</v>
      </c>
      <c r="H3977" s="6">
        <f t="shared" si="3800"/>
        <v>9498966.9000000004</v>
      </c>
      <c r="I3977" s="6">
        <f t="shared" si="3801"/>
        <v>239729.43333333332</v>
      </c>
      <c r="J3977" s="6">
        <f t="shared" si="3802"/>
        <v>7789393.0333333332</v>
      </c>
    </row>
    <row r="3978" spans="1:10" x14ac:dyDescent="0.2">
      <c r="A3978" s="24">
        <v>43118</v>
      </c>
      <c r="B3978" s="6">
        <v>-18627582</v>
      </c>
      <c r="C3978" s="6">
        <v>10731935</v>
      </c>
      <c r="D3978" s="6">
        <v>-242839</v>
      </c>
      <c r="E3978" s="18">
        <f t="shared" si="3798"/>
        <v>-8138486</v>
      </c>
      <c r="G3978" s="6">
        <f t="shared" si="3799"/>
        <v>-3230027.1666666665</v>
      </c>
      <c r="H3978" s="6">
        <f t="shared" si="3800"/>
        <v>9612183.0333333332</v>
      </c>
      <c r="I3978" s="6">
        <f t="shared" si="3801"/>
        <v>234770.93333333332</v>
      </c>
      <c r="J3978" s="6">
        <f t="shared" si="3802"/>
        <v>6616926.7999999998</v>
      </c>
    </row>
    <row r="3979" spans="1:10" x14ac:dyDescent="0.2">
      <c r="A3979" s="24">
        <v>43119</v>
      </c>
      <c r="B3979" s="6">
        <v>13153564</v>
      </c>
      <c r="C3979" s="6">
        <v>8824870</v>
      </c>
      <c r="D3979" s="6">
        <v>260055</v>
      </c>
      <c r="E3979" s="18">
        <f>SUM(B3979:D3979)</f>
        <v>22238489</v>
      </c>
      <c r="G3979" s="6">
        <f>AVERAGE(B3950:B3979)</f>
        <v>-2734807.4</v>
      </c>
      <c r="H3979" s="6">
        <f>AVERAGE(C3950:C3979)</f>
        <v>9675356.3000000007</v>
      </c>
      <c r="I3979" s="6">
        <f>AVERAGE(D3950:D3979)</f>
        <v>246950.06666666668</v>
      </c>
      <c r="J3979" s="6">
        <f>AVERAGE(E3950:E3979)</f>
        <v>7187498.9666666668</v>
      </c>
    </row>
    <row r="3980" spans="1:10" x14ac:dyDescent="0.2">
      <c r="A3980" s="24">
        <v>43120</v>
      </c>
      <c r="B3980" s="6">
        <v>-2399656</v>
      </c>
      <c r="C3980" s="6">
        <v>9542872</v>
      </c>
      <c r="D3980" s="6">
        <v>71725</v>
      </c>
      <c r="E3980" s="18">
        <f t="shared" ref="E3980:E3993" si="3803">SUM(B3980:D3980)</f>
        <v>7214941</v>
      </c>
      <c r="G3980" s="6">
        <f t="shared" ref="G3980:J3980" si="3804">AVERAGE(B3951:B3980)</f>
        <v>-3002591.6333333333</v>
      </c>
      <c r="H3980" s="6">
        <f t="shared" si="3804"/>
        <v>9729949.5666666664</v>
      </c>
      <c r="I3980" s="6">
        <f t="shared" si="3804"/>
        <v>260056.43333333332</v>
      </c>
      <c r="J3980" s="6">
        <f t="shared" si="3804"/>
        <v>6987414.3666666662</v>
      </c>
    </row>
    <row r="3981" spans="1:10" x14ac:dyDescent="0.2">
      <c r="A3981" s="24">
        <v>43121</v>
      </c>
      <c r="B3981" s="6">
        <v>17581939</v>
      </c>
      <c r="C3981" s="6">
        <v>10121867</v>
      </c>
      <c r="D3981" s="6">
        <v>-11942</v>
      </c>
      <c r="E3981" s="18">
        <f t="shared" si="3803"/>
        <v>27691864</v>
      </c>
      <c r="G3981" s="6">
        <f t="shared" ref="G3981:J3981" si="3805">AVERAGE(B3952:B3981)</f>
        <v>-2489873.0666666669</v>
      </c>
      <c r="H3981" s="6">
        <f t="shared" si="3805"/>
        <v>9812537.3000000007</v>
      </c>
      <c r="I3981" s="6">
        <f t="shared" si="3805"/>
        <v>276199.16666666669</v>
      </c>
      <c r="J3981" s="6">
        <f t="shared" si="3805"/>
        <v>7598863.4000000004</v>
      </c>
    </row>
    <row r="3982" spans="1:10" x14ac:dyDescent="0.2">
      <c r="A3982" s="24">
        <v>43122</v>
      </c>
      <c r="B3982" s="6">
        <v>5234126</v>
      </c>
      <c r="C3982" s="6">
        <v>10792594</v>
      </c>
      <c r="D3982" s="6">
        <v>-627548</v>
      </c>
      <c r="E3982" s="18">
        <f t="shared" si="3803"/>
        <v>15399172</v>
      </c>
      <c r="G3982" s="6">
        <f t="shared" ref="G3982:J3982" si="3806">AVERAGE(B3953:B3982)</f>
        <v>-2226142.9</v>
      </c>
      <c r="H3982" s="6">
        <f t="shared" si="3806"/>
        <v>9951831.6333333328</v>
      </c>
      <c r="I3982" s="6">
        <f t="shared" si="3806"/>
        <v>228915.36666666667</v>
      </c>
      <c r="J3982" s="6">
        <f t="shared" si="3806"/>
        <v>7954604.0999999996</v>
      </c>
    </row>
    <row r="3983" spans="1:10" x14ac:dyDescent="0.2">
      <c r="A3983" s="24">
        <v>43123</v>
      </c>
      <c r="B3983" s="6">
        <v>-6178070</v>
      </c>
      <c r="C3983" s="6">
        <v>9210386</v>
      </c>
      <c r="D3983" s="6">
        <v>-389391</v>
      </c>
      <c r="E3983" s="18">
        <f t="shared" si="3803"/>
        <v>2642925</v>
      </c>
      <c r="G3983" s="6">
        <f t="shared" ref="G3983:J3983" si="3807">AVERAGE(B3954:B3983)</f>
        <v>-2143771.7666666666</v>
      </c>
      <c r="H3983" s="6">
        <f t="shared" si="3807"/>
        <v>10025097.966666667</v>
      </c>
      <c r="I3983" s="6">
        <f t="shared" si="3807"/>
        <v>199848.23333333334</v>
      </c>
      <c r="J3983" s="6">
        <f t="shared" si="3807"/>
        <v>8081174.4333333336</v>
      </c>
    </row>
    <row r="3984" spans="1:10" x14ac:dyDescent="0.2">
      <c r="A3984" s="24">
        <v>43124</v>
      </c>
      <c r="B3984" s="6">
        <v>-16923499</v>
      </c>
      <c r="C3984" s="6">
        <v>7953606</v>
      </c>
      <c r="D3984" s="6">
        <v>-272037</v>
      </c>
      <c r="E3984" s="18">
        <f t="shared" si="3803"/>
        <v>-9241930</v>
      </c>
      <c r="G3984" s="6">
        <f t="shared" ref="G3984:J3984" si="3808">AVERAGE(B3955:B3984)</f>
        <v>-2010170.9</v>
      </c>
      <c r="H3984" s="6">
        <f t="shared" si="3808"/>
        <v>10067803.233333332</v>
      </c>
      <c r="I3984" s="6">
        <f t="shared" si="3808"/>
        <v>176298.63333333333</v>
      </c>
      <c r="J3984" s="6">
        <f t="shared" si="3808"/>
        <v>8233930.9666666668</v>
      </c>
    </row>
    <row r="3985" spans="1:10" x14ac:dyDescent="0.2">
      <c r="A3985" s="24">
        <v>43125</v>
      </c>
      <c r="B3985" s="6">
        <v>12549784</v>
      </c>
      <c r="C3985" s="6">
        <v>4561814</v>
      </c>
      <c r="D3985" s="6">
        <v>332092</v>
      </c>
      <c r="E3985" s="18">
        <f t="shared" si="3803"/>
        <v>17443690</v>
      </c>
      <c r="G3985" s="6">
        <f t="shared" ref="G3985:J3985" si="3809">AVERAGE(B3956:B3985)</f>
        <v>-921018.9</v>
      </c>
      <c r="H3985" s="6">
        <f t="shared" si="3809"/>
        <v>9997688.8000000007</v>
      </c>
      <c r="I3985" s="6">
        <f t="shared" si="3809"/>
        <v>170381.1</v>
      </c>
      <c r="J3985" s="6">
        <f t="shared" si="3809"/>
        <v>9247051</v>
      </c>
    </row>
    <row r="3986" spans="1:10" x14ac:dyDescent="0.2">
      <c r="A3986" s="24">
        <v>43126</v>
      </c>
      <c r="B3986" s="6">
        <v>6263432</v>
      </c>
      <c r="C3986" s="6">
        <v>8944313</v>
      </c>
      <c r="D3986" s="6">
        <v>-154375</v>
      </c>
      <c r="E3986" s="18">
        <f t="shared" si="3803"/>
        <v>15053370</v>
      </c>
      <c r="G3986" s="6">
        <f t="shared" ref="G3986:J3993" si="3810">AVERAGE(B3957:B3986)</f>
        <v>-915202.4</v>
      </c>
      <c r="H3986" s="6">
        <f t="shared" si="3810"/>
        <v>10005613.866666667</v>
      </c>
      <c r="I3986" s="6">
        <f t="shared" si="3810"/>
        <v>150000.66666666666</v>
      </c>
      <c r="J3986" s="6">
        <f t="shared" si="3810"/>
        <v>9240412.1333333328</v>
      </c>
    </row>
    <row r="3987" spans="1:10" x14ac:dyDescent="0.2">
      <c r="A3987" s="24">
        <v>43127</v>
      </c>
      <c r="B3987" s="6">
        <v>-21989128</v>
      </c>
      <c r="C3987" s="6">
        <v>10716547</v>
      </c>
      <c r="D3987" s="6">
        <v>7849</v>
      </c>
      <c r="E3987" s="18">
        <f t="shared" si="3803"/>
        <v>-11264732</v>
      </c>
      <c r="G3987" s="6">
        <f t="shared" si="3810"/>
        <v>-1185504.4333333333</v>
      </c>
      <c r="H3987" s="6">
        <f t="shared" ref="H3987:H3993" si="3811">AVERAGE(C3958:C3987)</f>
        <v>10043714.566666666</v>
      </c>
      <c r="I3987" s="6">
        <f t="shared" ref="I3987:I3993" si="3812">AVERAGE(D3958:D3987)</f>
        <v>137987.23333333334</v>
      </c>
      <c r="J3987" s="6">
        <f t="shared" ref="J3987:J3993" si="3813">AVERAGE(E3958:E3987)</f>
        <v>8996197.3666666672</v>
      </c>
    </row>
    <row r="3988" spans="1:10" x14ac:dyDescent="0.2">
      <c r="A3988" s="24">
        <v>43128</v>
      </c>
      <c r="B3988" s="6">
        <v>-21363155</v>
      </c>
      <c r="C3988" s="6">
        <v>9719219</v>
      </c>
      <c r="D3988" s="6">
        <v>-496120</v>
      </c>
      <c r="E3988" s="18">
        <f t="shared" si="3803"/>
        <v>-12140056</v>
      </c>
      <c r="G3988" s="6">
        <f t="shared" si="3810"/>
        <v>-2456877.7999999998</v>
      </c>
      <c r="H3988" s="6">
        <f t="shared" si="3811"/>
        <v>10058081.4</v>
      </c>
      <c r="I3988" s="6">
        <f t="shared" si="3812"/>
        <v>105650.4</v>
      </c>
      <c r="J3988" s="6">
        <f t="shared" si="3813"/>
        <v>7706854</v>
      </c>
    </row>
    <row r="3989" spans="1:10" x14ac:dyDescent="0.2">
      <c r="A3989" s="24">
        <v>43129</v>
      </c>
      <c r="B3989" s="6">
        <v>-12467046</v>
      </c>
      <c r="C3989" s="6">
        <v>10981544</v>
      </c>
      <c r="D3989" s="6">
        <v>-178814</v>
      </c>
      <c r="E3989" s="18">
        <f t="shared" si="3803"/>
        <v>-1664316</v>
      </c>
      <c r="G3989" s="6">
        <f t="shared" si="3810"/>
        <v>-2551097.5333333332</v>
      </c>
      <c r="H3989" s="6">
        <f t="shared" si="3811"/>
        <v>10156155.133333333</v>
      </c>
      <c r="I3989" s="6">
        <f t="shared" si="3812"/>
        <v>95840.366666666669</v>
      </c>
      <c r="J3989" s="6">
        <f t="shared" si="3813"/>
        <v>7700897.9666666668</v>
      </c>
    </row>
    <row r="3990" spans="1:10" x14ac:dyDescent="0.2">
      <c r="A3990" s="24">
        <v>43130</v>
      </c>
      <c r="B3990" s="6">
        <v>9118736</v>
      </c>
      <c r="C3990" s="6">
        <v>11595810</v>
      </c>
      <c r="D3990" s="6">
        <v>837331</v>
      </c>
      <c r="E3990" s="18">
        <f t="shared" si="3803"/>
        <v>21551877</v>
      </c>
      <c r="G3990" s="6">
        <f t="shared" si="3810"/>
        <v>-1689867.0333333334</v>
      </c>
      <c r="H3990" s="6">
        <f t="shared" si="3811"/>
        <v>10275423.9</v>
      </c>
      <c r="I3990" s="6">
        <f t="shared" si="3812"/>
        <v>88949.133333333331</v>
      </c>
      <c r="J3990" s="6">
        <f t="shared" si="3813"/>
        <v>8674506</v>
      </c>
    </row>
    <row r="3991" spans="1:10" x14ac:dyDescent="0.2">
      <c r="A3991" s="24">
        <v>43131</v>
      </c>
      <c r="B3991" s="6">
        <v>13605494</v>
      </c>
      <c r="C3991" s="6">
        <v>10889395</v>
      </c>
      <c r="D3991" s="6">
        <v>-1198304</v>
      </c>
      <c r="E3991" s="18">
        <f t="shared" si="3803"/>
        <v>23296585</v>
      </c>
      <c r="G3991" s="6">
        <f t="shared" si="3810"/>
        <v>-1130078.4333333333</v>
      </c>
      <c r="H3991" s="6">
        <f t="shared" si="3811"/>
        <v>10332758.733333332</v>
      </c>
      <c r="I3991" s="6">
        <f t="shared" si="3812"/>
        <v>45302.73333333333</v>
      </c>
      <c r="J3991" s="6">
        <f t="shared" si="3813"/>
        <v>9247983.0333333332</v>
      </c>
    </row>
    <row r="3992" spans="1:10" x14ac:dyDescent="0.2">
      <c r="A3992" s="25">
        <v>43132</v>
      </c>
      <c r="B3992" s="26">
        <v>-4467047</v>
      </c>
      <c r="C3992" s="26">
        <v>9104671</v>
      </c>
      <c r="D3992" s="26">
        <v>541589</v>
      </c>
      <c r="E3992" s="27">
        <f t="shared" si="3803"/>
        <v>5179213</v>
      </c>
      <c r="F3992" s="28"/>
      <c r="G3992" s="26">
        <f t="shared" si="3810"/>
        <v>-1466031.1666666667</v>
      </c>
      <c r="H3992" s="26">
        <f t="shared" si="3811"/>
        <v>10289591</v>
      </c>
      <c r="I3992" s="26">
        <f t="shared" si="3812"/>
        <v>43532.566666666666</v>
      </c>
      <c r="J3992" s="26">
        <f t="shared" si="3813"/>
        <v>8867092.4000000004</v>
      </c>
    </row>
    <row r="3993" spans="1:10" x14ac:dyDescent="0.2">
      <c r="A3993" s="24">
        <v>43133</v>
      </c>
      <c r="B3993" s="6">
        <v>-12834068</v>
      </c>
      <c r="C3993" s="6">
        <v>9961197</v>
      </c>
      <c r="D3993" s="6">
        <v>424844</v>
      </c>
      <c r="E3993" s="18">
        <f t="shared" si="3803"/>
        <v>-2448027</v>
      </c>
      <c r="G3993" s="6">
        <f t="shared" si="3810"/>
        <v>-1600024.0666666667</v>
      </c>
      <c r="H3993" s="6">
        <f t="shared" si="3811"/>
        <v>10251396.5</v>
      </c>
      <c r="I3993" s="6">
        <f t="shared" si="3812"/>
        <v>52954.166666666664</v>
      </c>
      <c r="J3993" s="6">
        <f t="shared" si="3813"/>
        <v>8704326.5999999996</v>
      </c>
    </row>
    <row r="3994" spans="1:10" x14ac:dyDescent="0.2">
      <c r="A3994" s="24">
        <v>43134</v>
      </c>
      <c r="B3994" s="6">
        <v>-7652097</v>
      </c>
      <c r="C3994" s="6">
        <v>9464430</v>
      </c>
      <c r="D3994" s="6">
        <v>-946773</v>
      </c>
      <c r="E3994" s="18">
        <f t="shared" ref="E3994:E4000" si="3814">SUM(B3994:D3994)</f>
        <v>865560</v>
      </c>
      <c r="G3994" s="6">
        <f t="shared" ref="G3994:G4000" si="3815">AVERAGE(B3965:B3994)</f>
        <v>-1597979.4666666666</v>
      </c>
      <c r="H3994" s="6">
        <f t="shared" ref="H3994:H4000" si="3816">AVERAGE(C3965:C3994)</f>
        <v>10258641.666666666</v>
      </c>
      <c r="I3994" s="6">
        <f t="shared" ref="I3994:I4000" si="3817">AVERAGE(D3965:D3994)</f>
        <v>15579.8</v>
      </c>
      <c r="J3994" s="6">
        <f t="shared" ref="J3994:J4000" si="3818">AVERAGE(E3965:E3994)</f>
        <v>8676242</v>
      </c>
    </row>
    <row r="3995" spans="1:10" x14ac:dyDescent="0.2">
      <c r="A3995" s="24">
        <v>43135</v>
      </c>
      <c r="B3995" s="6">
        <v>-8360113</v>
      </c>
      <c r="C3995" s="6">
        <v>10421553</v>
      </c>
      <c r="D3995" s="6">
        <v>-499663</v>
      </c>
      <c r="E3995" s="18">
        <f t="shared" si="3814"/>
        <v>1561777</v>
      </c>
      <c r="G3995" s="6">
        <f t="shared" si="3815"/>
        <v>-2069513.1666666667</v>
      </c>
      <c r="H3995" s="6">
        <f t="shared" si="3816"/>
        <v>10250718.5</v>
      </c>
      <c r="I3995" s="6">
        <f t="shared" si="3817"/>
        <v>-41771.466666666667</v>
      </c>
      <c r="J3995" s="6">
        <f t="shared" si="3818"/>
        <v>8139433.8666666662</v>
      </c>
    </row>
    <row r="3996" spans="1:10" x14ac:dyDescent="0.2">
      <c r="A3996" s="24">
        <v>43136</v>
      </c>
      <c r="B3996" s="6">
        <v>9868248</v>
      </c>
      <c r="C3996" s="6">
        <v>11529835</v>
      </c>
      <c r="D3996" s="6">
        <v>-1265374</v>
      </c>
      <c r="E3996" s="18">
        <f t="shared" si="3814"/>
        <v>20132709</v>
      </c>
      <c r="G3996" s="6">
        <f t="shared" si="3815"/>
        <v>-1307639.8</v>
      </c>
      <c r="H3996" s="6">
        <f t="shared" si="3816"/>
        <v>10314136.6</v>
      </c>
      <c r="I3996" s="6">
        <f t="shared" si="3817"/>
        <v>-87582.399999999994</v>
      </c>
      <c r="J3996" s="6">
        <f t="shared" si="3818"/>
        <v>8918914.4000000004</v>
      </c>
    </row>
    <row r="3997" spans="1:10" x14ac:dyDescent="0.2">
      <c r="A3997" s="24">
        <v>43137</v>
      </c>
      <c r="B3997" s="6">
        <v>-4166489</v>
      </c>
      <c r="C3997" s="6">
        <v>12443193</v>
      </c>
      <c r="D3997" s="6">
        <v>-261009</v>
      </c>
      <c r="E3997" s="18">
        <f t="shared" si="3814"/>
        <v>8015695</v>
      </c>
      <c r="G3997" s="6">
        <f t="shared" si="3815"/>
        <v>-1521986.2666666666</v>
      </c>
      <c r="H3997" s="6">
        <f t="shared" si="3816"/>
        <v>10458410.366666667</v>
      </c>
      <c r="I3997" s="6">
        <f t="shared" si="3817"/>
        <v>-97080.3</v>
      </c>
      <c r="J3997" s="6">
        <f t="shared" si="3818"/>
        <v>8839343.8000000007</v>
      </c>
    </row>
    <row r="3998" spans="1:10" x14ac:dyDescent="0.2">
      <c r="A3998" s="24">
        <v>43138</v>
      </c>
      <c r="B3998" s="6">
        <v>27500857</v>
      </c>
      <c r="C3998" s="6">
        <v>10459464</v>
      </c>
      <c r="D3998" s="6">
        <v>-307278</v>
      </c>
      <c r="E3998" s="18">
        <f t="shared" si="3814"/>
        <v>37653043</v>
      </c>
      <c r="G3998" s="6">
        <f t="shared" si="3815"/>
        <v>-1429916.3666666667</v>
      </c>
      <c r="H3998" s="6">
        <f t="shared" si="3816"/>
        <v>10501165.333333334</v>
      </c>
      <c r="I3998" s="6">
        <f t="shared" si="3817"/>
        <v>-103374.13333333333</v>
      </c>
      <c r="J3998" s="6">
        <f t="shared" si="3818"/>
        <v>8967874.833333334</v>
      </c>
    </row>
    <row r="3999" spans="1:10" x14ac:dyDescent="0.2">
      <c r="A3999" s="24">
        <v>43139</v>
      </c>
      <c r="B3999" s="6">
        <v>-4753438</v>
      </c>
      <c r="C3999" s="6">
        <v>8934189</v>
      </c>
      <c r="D3999" s="6">
        <v>713716</v>
      </c>
      <c r="E3999" s="18">
        <f t="shared" si="3814"/>
        <v>4894467</v>
      </c>
      <c r="G3999" s="6">
        <f t="shared" si="3815"/>
        <v>-1551678.7</v>
      </c>
      <c r="H3999" s="6">
        <f t="shared" si="3816"/>
        <v>10440464.433333334</v>
      </c>
      <c r="I3999" s="6">
        <f t="shared" si="3817"/>
        <v>-48797.666666666664</v>
      </c>
      <c r="J3999" s="6">
        <f t="shared" si="3818"/>
        <v>8839988.0666666664</v>
      </c>
    </row>
    <row r="4000" spans="1:10" x14ac:dyDescent="0.2">
      <c r="A4000" s="24">
        <v>43140</v>
      </c>
      <c r="B4000" s="6">
        <v>-754525</v>
      </c>
      <c r="C4000" s="6">
        <v>9459367</v>
      </c>
      <c r="D4000" s="6">
        <v>-923343</v>
      </c>
      <c r="E4000" s="18">
        <f t="shared" si="3814"/>
        <v>7781499</v>
      </c>
      <c r="G4000" s="6">
        <f t="shared" si="3815"/>
        <v>-923675.73333333328</v>
      </c>
      <c r="H4000" s="6">
        <f t="shared" si="3816"/>
        <v>10393338.033333333</v>
      </c>
      <c r="I4000" s="6">
        <f t="shared" si="3817"/>
        <v>-108107.1</v>
      </c>
      <c r="J4000" s="6">
        <f t="shared" si="3818"/>
        <v>9361555.1999999993</v>
      </c>
    </row>
    <row r="4001" spans="1:10" x14ac:dyDescent="0.2">
      <c r="A4001" s="24">
        <v>43141</v>
      </c>
      <c r="B4001" s="6">
        <v>2799287</v>
      </c>
      <c r="C4001" s="6">
        <v>9567815</v>
      </c>
      <c r="D4001" s="6">
        <v>431562</v>
      </c>
      <c r="E4001" s="18">
        <f t="shared" ref="E4001:E4007" si="3819">SUM(B4001:D4001)</f>
        <v>12798664</v>
      </c>
      <c r="G4001" s="6">
        <f t="shared" ref="G4001:G4007" si="3820">AVERAGE(B3972:B4001)</f>
        <v>-846774.5</v>
      </c>
      <c r="H4001" s="6">
        <f t="shared" ref="H4001:H4007" si="3821">AVERAGE(C3972:C4001)</f>
        <v>10312968.033333333</v>
      </c>
      <c r="I4001" s="6">
        <f t="shared" ref="I4001:I4007" si="3822">AVERAGE(D3972:D4001)</f>
        <v>-113394.56666666667</v>
      </c>
      <c r="J4001" s="6">
        <f t="shared" ref="J4001:J4007" si="3823">AVERAGE(E3972:E4001)</f>
        <v>9352798.9666666668</v>
      </c>
    </row>
    <row r="4002" spans="1:10" x14ac:dyDescent="0.2">
      <c r="A4002" s="24">
        <v>43142</v>
      </c>
      <c r="B4002" s="6">
        <v>-6899633</v>
      </c>
      <c r="C4002" s="6">
        <v>9310121</v>
      </c>
      <c r="D4002" s="6">
        <v>486525</v>
      </c>
      <c r="E4002" s="18">
        <f t="shared" si="3819"/>
        <v>2897013</v>
      </c>
      <c r="G4002" s="6">
        <f t="shared" si="3820"/>
        <v>-791780.93333333335</v>
      </c>
      <c r="H4002" s="6">
        <f t="shared" si="3821"/>
        <v>10213099.800000001</v>
      </c>
      <c r="I4002" s="6">
        <f t="shared" si="3822"/>
        <v>-71453.266666666663</v>
      </c>
      <c r="J4002" s="6">
        <f t="shared" si="3823"/>
        <v>9349865.5999999996</v>
      </c>
    </row>
    <row r="4003" spans="1:10" x14ac:dyDescent="0.2">
      <c r="A4003" s="24">
        <v>43143</v>
      </c>
      <c r="B4003" s="6">
        <v>20222139</v>
      </c>
      <c r="C4003" s="6">
        <v>8597080</v>
      </c>
      <c r="D4003" s="6">
        <v>867908</v>
      </c>
      <c r="E4003" s="18">
        <f t="shared" si="3819"/>
        <v>29687127</v>
      </c>
      <c r="G4003" s="6">
        <f t="shared" si="3820"/>
        <v>-311351.09999999998</v>
      </c>
      <c r="H4003" s="6">
        <f t="shared" si="3821"/>
        <v>10163921.266666668</v>
      </c>
      <c r="I4003" s="6">
        <f t="shared" si="3822"/>
        <v>-33528.466666666667</v>
      </c>
      <c r="J4003" s="6">
        <f t="shared" si="3823"/>
        <v>9819041.6999999993</v>
      </c>
    </row>
    <row r="4004" spans="1:10" x14ac:dyDescent="0.2">
      <c r="A4004" s="24">
        <v>43144</v>
      </c>
      <c r="B4004" s="6">
        <v>-1690060</v>
      </c>
      <c r="C4004" s="6">
        <v>9627317</v>
      </c>
      <c r="D4004" s="6">
        <v>636615</v>
      </c>
      <c r="E4004" s="18">
        <f t="shared" si="3819"/>
        <v>8573872</v>
      </c>
      <c r="G4004" s="6">
        <f t="shared" si="3820"/>
        <v>-295354.3</v>
      </c>
      <c r="H4004" s="6">
        <f t="shared" si="3821"/>
        <v>10035434.6</v>
      </c>
      <c r="I4004" s="6">
        <f t="shared" si="3822"/>
        <v>-11074.066666666668</v>
      </c>
      <c r="J4004" s="6">
        <f t="shared" si="3823"/>
        <v>9729006.2333333325</v>
      </c>
    </row>
    <row r="4005" spans="1:10" x14ac:dyDescent="0.2">
      <c r="A4005" s="24">
        <v>43145</v>
      </c>
      <c r="B4005" s="6">
        <v>17973928</v>
      </c>
      <c r="C4005" s="6">
        <v>7578818</v>
      </c>
      <c r="D4005" s="6">
        <v>1333539</v>
      </c>
      <c r="E4005" s="18">
        <f t="shared" si="3819"/>
        <v>26886285</v>
      </c>
      <c r="G4005" s="6">
        <f t="shared" si="3820"/>
        <v>267427.33333333331</v>
      </c>
      <c r="H4005" s="6">
        <f t="shared" si="3821"/>
        <v>9846434.5666666664</v>
      </c>
      <c r="I4005" s="6">
        <f t="shared" si="3822"/>
        <v>25106.733333333334</v>
      </c>
      <c r="J4005" s="6">
        <f t="shared" si="3823"/>
        <v>10138968.633333333</v>
      </c>
    </row>
    <row r="4006" spans="1:10" x14ac:dyDescent="0.2">
      <c r="A4006" s="24">
        <v>43146</v>
      </c>
      <c r="B4006" s="6">
        <v>-1698158</v>
      </c>
      <c r="C4006" s="6">
        <v>8606729</v>
      </c>
      <c r="D4006" s="6">
        <v>313368</v>
      </c>
      <c r="E4006" s="18">
        <f t="shared" si="3819"/>
        <v>7221939</v>
      </c>
      <c r="G4006" s="6">
        <f t="shared" si="3820"/>
        <v>-414744.5</v>
      </c>
      <c r="H4006" s="6">
        <f t="shared" si="3821"/>
        <v>9725976.2666666675</v>
      </c>
      <c r="I4006" s="6">
        <f t="shared" si="3822"/>
        <v>24176.933333333334</v>
      </c>
      <c r="J4006" s="6">
        <f t="shared" si="3823"/>
        <v>9335408.6999999993</v>
      </c>
    </row>
    <row r="4007" spans="1:10" x14ac:dyDescent="0.2">
      <c r="A4007" s="24">
        <v>43147</v>
      </c>
      <c r="B4007" s="6">
        <v>-14460387</v>
      </c>
      <c r="C4007" s="6">
        <v>8038661</v>
      </c>
      <c r="D4007" s="6">
        <v>58046</v>
      </c>
      <c r="E4007" s="18">
        <f t="shared" si="3819"/>
        <v>-6363680</v>
      </c>
      <c r="G4007" s="6">
        <f t="shared" si="3820"/>
        <v>-393753.9</v>
      </c>
      <c r="H4007" s="6">
        <f t="shared" si="3821"/>
        <v>9589707.0666666664</v>
      </c>
      <c r="I4007" s="6">
        <f t="shared" si="3822"/>
        <v>-15268.2</v>
      </c>
      <c r="J4007" s="6">
        <f t="shared" si="3823"/>
        <v>9180684.9666666668</v>
      </c>
    </row>
    <row r="4008" spans="1:10" x14ac:dyDescent="0.2">
      <c r="A4008" s="24">
        <v>43148</v>
      </c>
      <c r="B4008" s="6">
        <v>12807969</v>
      </c>
      <c r="C4008" s="6">
        <v>9777805</v>
      </c>
      <c r="D4008" s="6">
        <v>-384514</v>
      </c>
      <c r="E4008" s="18">
        <f t="shared" ref="E4008:E4013" si="3824">SUM(B4008:D4008)</f>
        <v>22201260</v>
      </c>
      <c r="G4008" s="6">
        <f t="shared" ref="G4008:G4013" si="3825">AVERAGE(B3979:B4008)</f>
        <v>654097.80000000005</v>
      </c>
      <c r="H4008" s="6">
        <f t="shared" ref="H4008:H4013" si="3826">AVERAGE(C3979:C4008)</f>
        <v>9557902.7333333325</v>
      </c>
      <c r="I4008" s="6">
        <f t="shared" ref="I4008:I4013" si="3827">AVERAGE(D3979:D4008)</f>
        <v>-19990.7</v>
      </c>
      <c r="J4008" s="6">
        <f t="shared" ref="J4008:J4013" si="3828">AVERAGE(E3979:E4008)</f>
        <v>10192009.833333334</v>
      </c>
    </row>
    <row r="4009" spans="1:10" x14ac:dyDescent="0.2">
      <c r="A4009" s="24">
        <v>43149</v>
      </c>
      <c r="B4009" s="6">
        <v>2785240</v>
      </c>
      <c r="C4009" s="6">
        <v>10032171</v>
      </c>
      <c r="D4009" s="6">
        <v>-22009</v>
      </c>
      <c r="E4009" s="18">
        <f t="shared" si="3824"/>
        <v>12795402</v>
      </c>
      <c r="G4009" s="6">
        <f t="shared" si="3825"/>
        <v>308487</v>
      </c>
      <c r="H4009" s="6">
        <f t="shared" si="3826"/>
        <v>9598146.0999999996</v>
      </c>
      <c r="I4009" s="6">
        <f t="shared" si="3827"/>
        <v>-29392.833333333332</v>
      </c>
      <c r="J4009" s="6">
        <f t="shared" si="3828"/>
        <v>9877240.2666666675</v>
      </c>
    </row>
    <row r="4010" spans="1:10" x14ac:dyDescent="0.2">
      <c r="A4010" s="24">
        <v>43150</v>
      </c>
      <c r="B4010" s="6">
        <v>-1971142</v>
      </c>
      <c r="C4010" s="6">
        <v>8604558</v>
      </c>
      <c r="D4010" s="6">
        <v>843087</v>
      </c>
      <c r="E4010" s="18">
        <f t="shared" si="3824"/>
        <v>7476503</v>
      </c>
      <c r="G4010" s="6">
        <f t="shared" si="3825"/>
        <v>322770.8</v>
      </c>
      <c r="H4010" s="6">
        <f t="shared" si="3826"/>
        <v>9566868.9666666668</v>
      </c>
      <c r="I4010" s="6">
        <f t="shared" si="3827"/>
        <v>-3680.7666666666669</v>
      </c>
      <c r="J4010" s="6">
        <f t="shared" si="3828"/>
        <v>9885959</v>
      </c>
    </row>
    <row r="4011" spans="1:10" x14ac:dyDescent="0.2">
      <c r="A4011" s="24">
        <v>43151</v>
      </c>
      <c r="B4011" s="6">
        <v>4629565</v>
      </c>
      <c r="C4011" s="6">
        <v>9237940</v>
      </c>
      <c r="D4011" s="6">
        <v>162657</v>
      </c>
      <c r="E4011" s="18">
        <f t="shared" si="3824"/>
        <v>14030162</v>
      </c>
      <c r="G4011" s="6">
        <f t="shared" si="3825"/>
        <v>-108975</v>
      </c>
      <c r="H4011" s="6">
        <f t="shared" si="3826"/>
        <v>9537404.7333333325</v>
      </c>
      <c r="I4011" s="6">
        <f t="shared" si="3827"/>
        <v>2139.1999999999998</v>
      </c>
      <c r="J4011" s="6">
        <f t="shared" si="3828"/>
        <v>9430568.9333333336</v>
      </c>
    </row>
    <row r="4012" spans="1:10" x14ac:dyDescent="0.2">
      <c r="A4012" s="24">
        <v>43152</v>
      </c>
      <c r="B4012" s="6">
        <v>-11719543</v>
      </c>
      <c r="C4012" s="6">
        <v>9564498</v>
      </c>
      <c r="D4012" s="6">
        <v>-20171</v>
      </c>
      <c r="E4012" s="18">
        <f t="shared" si="3824"/>
        <v>-2175216</v>
      </c>
      <c r="G4012" s="6">
        <f t="shared" si="3825"/>
        <v>-674097.3</v>
      </c>
      <c r="H4012" s="6">
        <f t="shared" si="3826"/>
        <v>9496468.1999999993</v>
      </c>
      <c r="I4012" s="6">
        <f t="shared" si="3827"/>
        <v>22385.1</v>
      </c>
      <c r="J4012" s="6">
        <f t="shared" si="3828"/>
        <v>8844756</v>
      </c>
    </row>
    <row r="4013" spans="1:10" x14ac:dyDescent="0.2">
      <c r="A4013" s="24">
        <v>43153</v>
      </c>
      <c r="B4013" s="6">
        <v>-9715143</v>
      </c>
      <c r="C4013" s="6">
        <v>11532638</v>
      </c>
      <c r="D4013" s="6">
        <v>365478</v>
      </c>
      <c r="E4013" s="18">
        <f t="shared" si="3824"/>
        <v>2182973</v>
      </c>
      <c r="G4013" s="6">
        <f t="shared" si="3825"/>
        <v>-791999.73333333328</v>
      </c>
      <c r="H4013" s="6">
        <f t="shared" si="3826"/>
        <v>9573876.5999999996</v>
      </c>
      <c r="I4013" s="6">
        <f t="shared" si="3827"/>
        <v>47547.4</v>
      </c>
      <c r="J4013" s="6">
        <f t="shared" si="3828"/>
        <v>8829424.2666666675</v>
      </c>
    </row>
    <row r="4014" spans="1:10" x14ac:dyDescent="0.2">
      <c r="A4014" s="24">
        <v>43154</v>
      </c>
      <c r="B4014" s="6">
        <v>10279884</v>
      </c>
      <c r="C4014" s="6">
        <v>10354050</v>
      </c>
      <c r="D4014" s="6">
        <v>-73654</v>
      </c>
      <c r="E4014" s="18">
        <f t="shared" ref="E4014" si="3829">SUM(B4014:D4014)</f>
        <v>20560280</v>
      </c>
      <c r="G4014" s="6">
        <f t="shared" ref="G4014" si="3830">AVERAGE(B3985:B4014)</f>
        <v>114779.7</v>
      </c>
      <c r="H4014" s="6">
        <f t="shared" ref="H4014" si="3831">AVERAGE(C3985:C4014)</f>
        <v>9653891.4000000004</v>
      </c>
      <c r="I4014" s="6">
        <f t="shared" ref="I4014" si="3832">AVERAGE(D3985:D4014)</f>
        <v>54160.166666666664</v>
      </c>
      <c r="J4014" s="6">
        <f t="shared" ref="J4014" si="3833">AVERAGE(E3985:E4014)</f>
        <v>9822831.2666666675</v>
      </c>
    </row>
    <row r="4015" spans="1:10" x14ac:dyDescent="0.2">
      <c r="A4015" s="24">
        <v>43155</v>
      </c>
      <c r="B4015" s="6">
        <v>5868431</v>
      </c>
      <c r="C4015" s="6">
        <v>9607482</v>
      </c>
      <c r="D4015" s="6">
        <v>135546</v>
      </c>
      <c r="E4015" s="18">
        <f t="shared" ref="E4015:E4020" si="3834">SUM(B4015:D4015)</f>
        <v>15611459</v>
      </c>
      <c r="G4015" s="6">
        <f t="shared" ref="G4015:G4021" si="3835">AVERAGE(B3986:B4015)</f>
        <v>-107932.06666666667</v>
      </c>
      <c r="H4015" s="6">
        <f t="shared" ref="H4015:H4021" si="3836">AVERAGE(C3986:C4015)</f>
        <v>9822080.333333334</v>
      </c>
      <c r="I4015" s="6">
        <f t="shared" ref="I4015:I4021" si="3837">AVERAGE(D3986:D4015)</f>
        <v>47608.633333333331</v>
      </c>
      <c r="J4015" s="6">
        <f t="shared" ref="J4015:J4021" si="3838">AVERAGE(E3986:E4015)</f>
        <v>9761756.9000000004</v>
      </c>
    </row>
    <row r="4016" spans="1:10" x14ac:dyDescent="0.2">
      <c r="A4016" s="24">
        <v>43156</v>
      </c>
      <c r="B4016" s="6">
        <v>-7761172</v>
      </c>
      <c r="C4016" s="6">
        <v>11324207</v>
      </c>
      <c r="D4016" s="6">
        <v>-839769</v>
      </c>
      <c r="E4016" s="18">
        <f t="shared" si="3834"/>
        <v>2723266</v>
      </c>
      <c r="G4016" s="6">
        <f t="shared" si="3835"/>
        <v>-575418.8666666667</v>
      </c>
      <c r="H4016" s="6">
        <f t="shared" si="3836"/>
        <v>9901410.1333333328</v>
      </c>
      <c r="I4016" s="6">
        <f t="shared" si="3837"/>
        <v>24762.166666666668</v>
      </c>
      <c r="J4016" s="6">
        <f t="shared" si="3838"/>
        <v>9350753.4333333336</v>
      </c>
    </row>
    <row r="4017" spans="1:10" x14ac:dyDescent="0.2">
      <c r="A4017" s="24">
        <v>43157</v>
      </c>
      <c r="B4017" s="6">
        <v>36628227</v>
      </c>
      <c r="C4017" s="6">
        <v>11354055</v>
      </c>
      <c r="D4017" s="6">
        <v>673851</v>
      </c>
      <c r="E4017" s="18">
        <f t="shared" si="3834"/>
        <v>48656133</v>
      </c>
      <c r="G4017" s="6">
        <f t="shared" si="3835"/>
        <v>1378492.9666666666</v>
      </c>
      <c r="H4017" s="6">
        <f t="shared" si="3836"/>
        <v>9922660.4000000004</v>
      </c>
      <c r="I4017" s="6">
        <f t="shared" si="3837"/>
        <v>46962.23333333333</v>
      </c>
      <c r="J4017" s="6">
        <f t="shared" si="3838"/>
        <v>11348115.6</v>
      </c>
    </row>
    <row r="4018" spans="1:10" x14ac:dyDescent="0.2">
      <c r="A4018" s="24">
        <v>43158</v>
      </c>
      <c r="B4018" s="6">
        <v>1496260</v>
      </c>
      <c r="C4018" s="6">
        <v>9711121</v>
      </c>
      <c r="D4018" s="6">
        <v>1254836</v>
      </c>
      <c r="E4018" s="18">
        <f t="shared" si="3834"/>
        <v>12462217</v>
      </c>
      <c r="G4018" s="6">
        <f t="shared" si="3835"/>
        <v>2140473.4666666668</v>
      </c>
      <c r="H4018" s="6">
        <f t="shared" si="3836"/>
        <v>9922390.4666666668</v>
      </c>
      <c r="I4018" s="6">
        <f t="shared" si="3837"/>
        <v>105327.43333333333</v>
      </c>
      <c r="J4018" s="6">
        <f t="shared" si="3838"/>
        <v>12168191.366666667</v>
      </c>
    </row>
    <row r="4019" spans="1:10" x14ac:dyDescent="0.2">
      <c r="A4019" s="24">
        <v>43159</v>
      </c>
      <c r="B4019" s="6">
        <v>7940468</v>
      </c>
      <c r="C4019" s="6">
        <v>8681788</v>
      </c>
      <c r="D4019" s="6">
        <v>8735117</v>
      </c>
      <c r="E4019" s="18">
        <f t="shared" si="3834"/>
        <v>25357373</v>
      </c>
      <c r="G4019" s="6">
        <f t="shared" si="3835"/>
        <v>2820723.9333333331</v>
      </c>
      <c r="H4019" s="6">
        <f t="shared" si="3836"/>
        <v>9845731.9333333336</v>
      </c>
      <c r="I4019" s="6">
        <f t="shared" si="3837"/>
        <v>402458.46666666667</v>
      </c>
      <c r="J4019" s="6">
        <f t="shared" si="3838"/>
        <v>13068914.333333334</v>
      </c>
    </row>
    <row r="4020" spans="1:10" x14ac:dyDescent="0.2">
      <c r="A4020" s="25">
        <v>43160</v>
      </c>
      <c r="B4020" s="26">
        <v>37606527</v>
      </c>
      <c r="C4020" s="26">
        <v>9845937</v>
      </c>
      <c r="D4020" s="26">
        <v>7246293</v>
      </c>
      <c r="E4020" s="27">
        <f t="shared" si="3834"/>
        <v>54698757</v>
      </c>
      <c r="F4020" s="28"/>
      <c r="G4020" s="26">
        <f t="shared" si="3835"/>
        <v>3770316.9666666668</v>
      </c>
      <c r="H4020" s="26">
        <f t="shared" si="3836"/>
        <v>9787402.833333334</v>
      </c>
      <c r="I4020" s="26">
        <f t="shared" si="3837"/>
        <v>616090.53333333333</v>
      </c>
      <c r="J4020" s="26">
        <f t="shared" si="3838"/>
        <v>14173810.333333334</v>
      </c>
    </row>
    <row r="4021" spans="1:10" x14ac:dyDescent="0.2">
      <c r="A4021" s="24">
        <v>43161</v>
      </c>
      <c r="B4021" s="6">
        <v>6636281</v>
      </c>
      <c r="C4021" s="6">
        <v>9867687</v>
      </c>
      <c r="D4021" s="6">
        <v>1460415</v>
      </c>
      <c r="E4021" s="18">
        <f>SUM(B4021:D4021)</f>
        <v>17964383</v>
      </c>
      <c r="G4021" s="6">
        <f t="shared" si="3835"/>
        <v>3538009.8666666667</v>
      </c>
      <c r="H4021" s="6">
        <f t="shared" si="3836"/>
        <v>9753345.9000000004</v>
      </c>
      <c r="I4021" s="6">
        <f t="shared" si="3837"/>
        <v>704714.5</v>
      </c>
      <c r="J4021" s="6">
        <f t="shared" si="3838"/>
        <v>13996070.266666668</v>
      </c>
    </row>
    <row r="4022" spans="1:10" x14ac:dyDescent="0.2">
      <c r="A4022" s="24">
        <v>43162</v>
      </c>
      <c r="B4022" s="6">
        <v>9996033</v>
      </c>
      <c r="C4022" s="6">
        <v>9576316</v>
      </c>
      <c r="D4022" s="6">
        <v>1645716</v>
      </c>
      <c r="E4022" s="18">
        <f t="shared" ref="E4022:E4028" si="3839">SUM(B4022:D4022)</f>
        <v>21218065</v>
      </c>
      <c r="G4022" s="6">
        <f t="shared" ref="G4022:G4028" si="3840">AVERAGE(B3993:B4022)</f>
        <v>4020112.5333333332</v>
      </c>
      <c r="H4022" s="6">
        <f t="shared" ref="H4022:H4028" si="3841">AVERAGE(C3993:C4022)</f>
        <v>9769067.4000000004</v>
      </c>
      <c r="I4022" s="6">
        <f t="shared" ref="I4022:I4028" si="3842">AVERAGE(D3993:D4022)</f>
        <v>741518.73333333328</v>
      </c>
      <c r="J4022" s="6">
        <f t="shared" ref="J4022:J4028" si="3843">AVERAGE(E3993:E4022)</f>
        <v>14530698.666666666</v>
      </c>
    </row>
    <row r="4023" spans="1:10" x14ac:dyDescent="0.2">
      <c r="A4023" s="24">
        <v>43163</v>
      </c>
      <c r="B4023" s="6">
        <v>2291040</v>
      </c>
      <c r="C4023" s="6">
        <v>9068396</v>
      </c>
      <c r="D4023" s="6">
        <v>533353</v>
      </c>
      <c r="E4023" s="18">
        <f t="shared" si="3839"/>
        <v>11892789</v>
      </c>
      <c r="G4023" s="6">
        <f t="shared" si="3840"/>
        <v>4524282.8</v>
      </c>
      <c r="H4023" s="6">
        <f t="shared" si="3841"/>
        <v>9739307.3666666672</v>
      </c>
      <c r="I4023" s="6">
        <f t="shared" si="3842"/>
        <v>745135.7</v>
      </c>
      <c r="J4023" s="6">
        <f t="shared" si="3843"/>
        <v>15008725.866666667</v>
      </c>
    </row>
    <row r="4024" spans="1:10" x14ac:dyDescent="0.2">
      <c r="A4024" s="24">
        <v>43164</v>
      </c>
      <c r="B4024" s="6">
        <v>-8360033</v>
      </c>
      <c r="C4024" s="6">
        <v>8572264</v>
      </c>
      <c r="D4024" s="6">
        <v>500940</v>
      </c>
      <c r="E4024" s="18">
        <f t="shared" si="3839"/>
        <v>713171</v>
      </c>
      <c r="G4024" s="6">
        <f t="shared" si="3840"/>
        <v>4500684.9333333336</v>
      </c>
      <c r="H4024" s="6">
        <f t="shared" si="3841"/>
        <v>9709568.5</v>
      </c>
      <c r="I4024" s="6">
        <f t="shared" si="3842"/>
        <v>793392.8</v>
      </c>
      <c r="J4024" s="6">
        <f t="shared" si="3843"/>
        <v>15003646.233333332</v>
      </c>
    </row>
    <row r="4025" spans="1:10" x14ac:dyDescent="0.2">
      <c r="A4025" s="24">
        <v>43165</v>
      </c>
      <c r="B4025" s="6">
        <v>18792660</v>
      </c>
      <c r="C4025" s="6">
        <v>7094172</v>
      </c>
      <c r="D4025" s="6">
        <v>-538189</v>
      </c>
      <c r="E4025" s="18">
        <f t="shared" si="3839"/>
        <v>25348643</v>
      </c>
      <c r="G4025" s="6">
        <f t="shared" si="3840"/>
        <v>5405777.3666666662</v>
      </c>
      <c r="H4025" s="6">
        <f t="shared" si="3841"/>
        <v>9598655.8000000007</v>
      </c>
      <c r="I4025" s="6">
        <f t="shared" si="3842"/>
        <v>792108.6</v>
      </c>
      <c r="J4025" s="6">
        <f t="shared" si="3843"/>
        <v>15796541.766666668</v>
      </c>
    </row>
    <row r="4026" spans="1:10" x14ac:dyDescent="0.2">
      <c r="A4026" s="24">
        <v>43166</v>
      </c>
      <c r="B4026" s="6">
        <v>-9106238</v>
      </c>
      <c r="C4026" s="6">
        <v>6787497</v>
      </c>
      <c r="D4026" s="6">
        <v>804412</v>
      </c>
      <c r="E4026" s="18">
        <f t="shared" si="3839"/>
        <v>-1514329</v>
      </c>
      <c r="G4026" s="6">
        <f t="shared" si="3840"/>
        <v>4773294.5</v>
      </c>
      <c r="H4026" s="6">
        <f t="shared" si="3841"/>
        <v>9440577.8666666672</v>
      </c>
      <c r="I4026" s="6">
        <f t="shared" si="3842"/>
        <v>861101.46666666667</v>
      </c>
      <c r="J4026" s="6">
        <f t="shared" si="3843"/>
        <v>15074973.833333334</v>
      </c>
    </row>
    <row r="4027" spans="1:10" x14ac:dyDescent="0.2">
      <c r="A4027" s="24">
        <v>43167</v>
      </c>
      <c r="B4027" s="6">
        <v>10053743</v>
      </c>
      <c r="C4027" s="6">
        <v>7045225</v>
      </c>
      <c r="D4027" s="6">
        <v>-106240</v>
      </c>
      <c r="E4027" s="18">
        <f t="shared" si="3839"/>
        <v>16992728</v>
      </c>
      <c r="G4027" s="6">
        <f t="shared" si="3840"/>
        <v>5247302.2333333334</v>
      </c>
      <c r="H4027" s="6">
        <f t="shared" si="3841"/>
        <v>9260645.5999999996</v>
      </c>
      <c r="I4027" s="6">
        <f t="shared" si="3842"/>
        <v>866260.43333333335</v>
      </c>
      <c r="J4027" s="6">
        <f t="shared" si="3843"/>
        <v>15374208.266666668</v>
      </c>
    </row>
    <row r="4028" spans="1:10" x14ac:dyDescent="0.2">
      <c r="A4028" s="24">
        <v>43168</v>
      </c>
      <c r="B4028" s="6">
        <v>16837839</v>
      </c>
      <c r="C4028" s="6">
        <v>8305758</v>
      </c>
      <c r="D4028" s="6">
        <v>347702</v>
      </c>
      <c r="E4028" s="18">
        <f t="shared" si="3839"/>
        <v>25491299</v>
      </c>
      <c r="G4028" s="6">
        <f t="shared" si="3840"/>
        <v>4891868.3</v>
      </c>
      <c r="H4028" s="6">
        <f t="shared" si="3841"/>
        <v>9188855.4000000004</v>
      </c>
      <c r="I4028" s="6">
        <f t="shared" si="3842"/>
        <v>888093.1</v>
      </c>
      <c r="J4028" s="6">
        <f t="shared" si="3843"/>
        <v>14968816.800000001</v>
      </c>
    </row>
    <row r="4029" spans="1:10" x14ac:dyDescent="0.2">
      <c r="A4029" s="24">
        <v>43169</v>
      </c>
      <c r="B4029" s="6">
        <v>946534</v>
      </c>
      <c r="C4029" s="6">
        <v>7856172</v>
      </c>
      <c r="D4029" s="6">
        <v>236301</v>
      </c>
      <c r="E4029" s="18">
        <f t="shared" ref="E4029:E4035" si="3844">SUM(B4029:D4029)</f>
        <v>9039007</v>
      </c>
      <c r="G4029" s="6">
        <f t="shared" ref="G4029:G4035" si="3845">AVERAGE(B4000:B4029)</f>
        <v>5081867.3666666662</v>
      </c>
      <c r="H4029" s="6">
        <f t="shared" ref="H4029:H4035" si="3846">AVERAGE(C4000:C4029)</f>
        <v>9152921.5</v>
      </c>
      <c r="I4029" s="6">
        <f t="shared" ref="I4029:I4035" si="3847">AVERAGE(D4000:D4029)</f>
        <v>872179.26666666672</v>
      </c>
      <c r="J4029" s="6">
        <f t="shared" ref="J4029:J4035" si="3848">AVERAGE(E4000:E4029)</f>
        <v>15106968.133333333</v>
      </c>
    </row>
    <row r="4030" spans="1:10" x14ac:dyDescent="0.2">
      <c r="A4030" s="24">
        <v>43170</v>
      </c>
      <c r="B4030" s="6">
        <v>-3591336</v>
      </c>
      <c r="C4030" s="6">
        <v>8106540</v>
      </c>
      <c r="D4030" s="6">
        <v>419704</v>
      </c>
      <c r="E4030" s="18">
        <f t="shared" si="3844"/>
        <v>4934908</v>
      </c>
      <c r="G4030" s="6">
        <f t="shared" si="3845"/>
        <v>4987307</v>
      </c>
      <c r="H4030" s="6">
        <f t="shared" si="3846"/>
        <v>9107827.2666666675</v>
      </c>
      <c r="I4030" s="6">
        <f t="shared" si="3847"/>
        <v>916947.5</v>
      </c>
      <c r="J4030" s="6">
        <f t="shared" si="3848"/>
        <v>15012081.766666668</v>
      </c>
    </row>
    <row r="4031" spans="1:10" x14ac:dyDescent="0.2">
      <c r="A4031" s="24">
        <v>43171</v>
      </c>
      <c r="B4031" s="6">
        <v>-2484263</v>
      </c>
      <c r="C4031" s="6">
        <v>8554622</v>
      </c>
      <c r="D4031" s="6">
        <v>-128571</v>
      </c>
      <c r="E4031" s="18">
        <f t="shared" si="3844"/>
        <v>5941788</v>
      </c>
      <c r="G4031" s="6">
        <f t="shared" si="3845"/>
        <v>4811188.666666667</v>
      </c>
      <c r="H4031" s="6">
        <f t="shared" si="3846"/>
        <v>9074054.166666666</v>
      </c>
      <c r="I4031" s="6">
        <f t="shared" si="3847"/>
        <v>898276.4</v>
      </c>
      <c r="J4031" s="6">
        <f t="shared" si="3848"/>
        <v>14783519.233333332</v>
      </c>
    </row>
    <row r="4032" spans="1:10" x14ac:dyDescent="0.2">
      <c r="A4032" s="24">
        <v>43172</v>
      </c>
      <c r="B4032" s="6">
        <v>540089</v>
      </c>
      <c r="C4032" s="6">
        <v>8101050</v>
      </c>
      <c r="D4032" s="6">
        <v>1906732</v>
      </c>
      <c r="E4032" s="18">
        <f t="shared" si="3844"/>
        <v>10547871</v>
      </c>
      <c r="G4032" s="6">
        <f t="shared" si="3845"/>
        <v>5059179.4000000004</v>
      </c>
      <c r="H4032" s="6">
        <f t="shared" si="3846"/>
        <v>9033751.8000000007</v>
      </c>
      <c r="I4032" s="6">
        <f t="shared" si="3847"/>
        <v>945616.6333333333</v>
      </c>
      <c r="J4032" s="6">
        <f t="shared" si="3848"/>
        <v>15038547.833333334</v>
      </c>
    </row>
    <row r="4033" spans="1:10" x14ac:dyDescent="0.2">
      <c r="A4033" s="24">
        <v>43173</v>
      </c>
      <c r="B4033" s="6">
        <v>19999602</v>
      </c>
      <c r="C4033" s="6">
        <v>8158020</v>
      </c>
      <c r="D4033" s="6">
        <v>-210898</v>
      </c>
      <c r="E4033" s="18">
        <f t="shared" si="3844"/>
        <v>27946724</v>
      </c>
      <c r="G4033" s="6">
        <f t="shared" si="3845"/>
        <v>5051761.5</v>
      </c>
      <c r="H4033" s="6">
        <f t="shared" si="3846"/>
        <v>9019116.4666666668</v>
      </c>
      <c r="I4033" s="6">
        <f t="shared" si="3847"/>
        <v>909656.43333333335</v>
      </c>
      <c r="J4033" s="6">
        <f t="shared" si="3848"/>
        <v>14980534.4</v>
      </c>
    </row>
    <row r="4034" spans="1:10" x14ac:dyDescent="0.2">
      <c r="A4034" s="24">
        <v>43174</v>
      </c>
      <c r="B4034" s="6">
        <v>-22121939</v>
      </c>
      <c r="C4034" s="6">
        <v>7639815</v>
      </c>
      <c r="D4034" s="6">
        <v>320900</v>
      </c>
      <c r="E4034" s="18">
        <f t="shared" si="3844"/>
        <v>-14161224</v>
      </c>
      <c r="G4034" s="6">
        <f t="shared" si="3845"/>
        <v>4370698.8666666662</v>
      </c>
      <c r="H4034" s="6">
        <f t="shared" si="3846"/>
        <v>8952866.4000000004</v>
      </c>
      <c r="I4034" s="6">
        <f t="shared" si="3847"/>
        <v>899132.6</v>
      </c>
      <c r="J4034" s="6">
        <f t="shared" si="3848"/>
        <v>14222697.866666667</v>
      </c>
    </row>
    <row r="4035" spans="1:10" x14ac:dyDescent="0.2">
      <c r="A4035" s="24">
        <v>43175</v>
      </c>
      <c r="B4035" s="6">
        <v>-10759842</v>
      </c>
      <c r="C4035" s="6">
        <v>8216900</v>
      </c>
      <c r="D4035" s="6">
        <v>940525</v>
      </c>
      <c r="E4035" s="18">
        <f t="shared" si="3844"/>
        <v>-1602417</v>
      </c>
      <c r="G4035" s="6">
        <f t="shared" si="3845"/>
        <v>3412906.5333333332</v>
      </c>
      <c r="H4035" s="6">
        <f t="shared" si="3846"/>
        <v>8974135.8000000007</v>
      </c>
      <c r="I4035" s="6">
        <f t="shared" si="3847"/>
        <v>886032.1333333333</v>
      </c>
      <c r="J4035" s="6">
        <f t="shared" si="3848"/>
        <v>13273074.466666667</v>
      </c>
    </row>
    <row r="4036" spans="1:10" x14ac:dyDescent="0.2">
      <c r="A4036" s="24">
        <v>43176</v>
      </c>
      <c r="B4036" s="6">
        <v>-16445505</v>
      </c>
      <c r="C4036" s="6">
        <v>9698904</v>
      </c>
      <c r="D4036" s="6">
        <v>-441351</v>
      </c>
      <c r="E4036" s="18">
        <f t="shared" ref="E4036:E4041" si="3849">SUM(B4036:D4036)</f>
        <v>-7187952</v>
      </c>
      <c r="G4036" s="6">
        <f t="shared" ref="G4036:G4041" si="3850">AVERAGE(B4007:B4036)</f>
        <v>2921328.3</v>
      </c>
      <c r="H4036" s="6">
        <f t="shared" ref="H4036:H4041" si="3851">AVERAGE(C4007:C4036)</f>
        <v>9010541.6333333328</v>
      </c>
      <c r="I4036" s="6">
        <f t="shared" ref="I4036:I4041" si="3852">AVERAGE(D4007:D4036)</f>
        <v>860874.83333333337</v>
      </c>
      <c r="J4036" s="6">
        <f t="shared" ref="J4036:J4041" si="3853">AVERAGE(E4007:E4036)</f>
        <v>12792744.766666668</v>
      </c>
    </row>
    <row r="4037" spans="1:10" x14ac:dyDescent="0.2">
      <c r="A4037" s="24">
        <v>43177</v>
      </c>
      <c r="B4037" s="6">
        <v>27114644</v>
      </c>
      <c r="C4037" s="6">
        <v>9518595</v>
      </c>
      <c r="D4037" s="6">
        <v>918382</v>
      </c>
      <c r="E4037" s="18">
        <f t="shared" si="3849"/>
        <v>37551621</v>
      </c>
      <c r="G4037" s="6">
        <f t="shared" si="3850"/>
        <v>4307162.666666667</v>
      </c>
      <c r="H4037" s="6">
        <f t="shared" si="3851"/>
        <v>9059872.7666666675</v>
      </c>
      <c r="I4037" s="6">
        <f t="shared" si="3852"/>
        <v>889552.7</v>
      </c>
      <c r="J4037" s="6">
        <f t="shared" si="3853"/>
        <v>14256588.133333333</v>
      </c>
    </row>
    <row r="4038" spans="1:10" x14ac:dyDescent="0.2">
      <c r="A4038" s="24">
        <v>43178</v>
      </c>
      <c r="B4038" s="6">
        <v>-5330066</v>
      </c>
      <c r="C4038" s="6">
        <v>8860183</v>
      </c>
      <c r="D4038" s="6">
        <v>48188</v>
      </c>
      <c r="E4038" s="18">
        <f t="shared" si="3849"/>
        <v>3578305</v>
      </c>
      <c r="G4038" s="6">
        <f t="shared" si="3850"/>
        <v>3702561.5</v>
      </c>
      <c r="H4038" s="6">
        <f t="shared" si="3851"/>
        <v>9029285.3666666672</v>
      </c>
      <c r="I4038" s="6">
        <f t="shared" si="3852"/>
        <v>903976.1</v>
      </c>
      <c r="J4038" s="6">
        <f t="shared" si="3853"/>
        <v>13635822.966666667</v>
      </c>
    </row>
    <row r="4039" spans="1:10" x14ac:dyDescent="0.2">
      <c r="A4039" s="24">
        <v>43179</v>
      </c>
      <c r="B4039" s="6">
        <v>-11067735</v>
      </c>
      <c r="C4039" s="6">
        <v>8406899</v>
      </c>
      <c r="D4039" s="6">
        <v>549479</v>
      </c>
      <c r="E4039" s="18">
        <f t="shared" si="3849"/>
        <v>-2111357</v>
      </c>
      <c r="G4039" s="6">
        <f t="shared" si="3850"/>
        <v>3240795.6666666665</v>
      </c>
      <c r="H4039" s="6">
        <f t="shared" si="3851"/>
        <v>8975109.6333333328</v>
      </c>
      <c r="I4039" s="6">
        <f t="shared" si="3852"/>
        <v>923025.7</v>
      </c>
      <c r="J4039" s="6">
        <f t="shared" si="3853"/>
        <v>13138931</v>
      </c>
    </row>
    <row r="4040" spans="1:10" x14ac:dyDescent="0.2">
      <c r="A4040" s="24">
        <v>43180</v>
      </c>
      <c r="B4040" s="6">
        <v>22189898</v>
      </c>
      <c r="C4040" s="6">
        <v>8298992</v>
      </c>
      <c r="D4040" s="6">
        <v>636312</v>
      </c>
      <c r="E4040" s="18">
        <f t="shared" si="3849"/>
        <v>31125202</v>
      </c>
      <c r="G4040" s="6">
        <f t="shared" si="3850"/>
        <v>4046163.6666666665</v>
      </c>
      <c r="H4040" s="6">
        <f t="shared" si="3851"/>
        <v>8964924.0999999996</v>
      </c>
      <c r="I4040" s="6">
        <f t="shared" si="3852"/>
        <v>916133.2</v>
      </c>
      <c r="J4040" s="6">
        <f t="shared" si="3853"/>
        <v>13927220.966666667</v>
      </c>
    </row>
    <row r="4041" spans="1:10" x14ac:dyDescent="0.2">
      <c r="A4041" s="24">
        <v>43181</v>
      </c>
      <c r="B4041" s="6">
        <v>-1245025</v>
      </c>
      <c r="C4041" s="6">
        <v>8414581</v>
      </c>
      <c r="D4041" s="6">
        <v>-744553</v>
      </c>
      <c r="E4041" s="18">
        <f t="shared" si="3849"/>
        <v>6425003</v>
      </c>
      <c r="G4041" s="6">
        <f t="shared" si="3850"/>
        <v>3850344</v>
      </c>
      <c r="H4041" s="6">
        <f t="shared" si="3851"/>
        <v>8937478.8000000007</v>
      </c>
      <c r="I4041" s="6">
        <f t="shared" si="3852"/>
        <v>885892.8666666667</v>
      </c>
      <c r="J4041" s="6">
        <f t="shared" si="3853"/>
        <v>13673715.666666666</v>
      </c>
    </row>
    <row r="4042" spans="1:10" x14ac:dyDescent="0.2">
      <c r="A4042" s="24">
        <v>43182</v>
      </c>
      <c r="B4042" s="6">
        <v>-364750</v>
      </c>
      <c r="C4042" s="6">
        <v>8213466</v>
      </c>
      <c r="D4042" s="6">
        <v>475592</v>
      </c>
      <c r="E4042" s="18">
        <f t="shared" ref="E4042:E4049" si="3854">SUM(B4042:D4042)</f>
        <v>8324308</v>
      </c>
      <c r="G4042" s="6">
        <f t="shared" ref="G4042:G4049" si="3855">AVERAGE(B4013:B4042)</f>
        <v>4228837.0999999996</v>
      </c>
      <c r="H4042" s="6">
        <f t="shared" ref="H4042:H4049" si="3856">AVERAGE(C4013:C4042)</f>
        <v>8892444.4000000004</v>
      </c>
      <c r="I4042" s="6">
        <f t="shared" ref="I4042:I4049" si="3857">AVERAGE(D4013:D4042)</f>
        <v>902418.3</v>
      </c>
      <c r="J4042" s="6">
        <f t="shared" ref="J4042:J4049" si="3858">AVERAGE(E4013:E4042)</f>
        <v>14023699.800000001</v>
      </c>
    </row>
    <row r="4043" spans="1:10" x14ac:dyDescent="0.2">
      <c r="A4043" s="24">
        <v>43183</v>
      </c>
      <c r="B4043" s="6">
        <v>8094054</v>
      </c>
      <c r="C4043" s="6">
        <v>5427500</v>
      </c>
      <c r="D4043" s="6">
        <v>330247</v>
      </c>
      <c r="E4043" s="18">
        <f t="shared" si="3854"/>
        <v>13851801</v>
      </c>
      <c r="G4043" s="6">
        <f t="shared" si="3855"/>
        <v>4822477</v>
      </c>
      <c r="H4043" s="6">
        <f t="shared" si="3856"/>
        <v>8688939.8000000007</v>
      </c>
      <c r="I4043" s="6">
        <f t="shared" si="3857"/>
        <v>901243.93333333335</v>
      </c>
      <c r="J4043" s="6">
        <f t="shared" si="3858"/>
        <v>14412660.733333332</v>
      </c>
    </row>
    <row r="4044" spans="1:10" x14ac:dyDescent="0.2">
      <c r="A4044" s="24">
        <v>43184</v>
      </c>
      <c r="B4044" s="6">
        <v>15750032</v>
      </c>
      <c r="C4044" s="6">
        <v>4706018</v>
      </c>
      <c r="D4044" s="6">
        <v>848191</v>
      </c>
      <c r="E4044" s="18">
        <f t="shared" si="3854"/>
        <v>21304241</v>
      </c>
      <c r="G4044" s="6">
        <f t="shared" si="3855"/>
        <v>5004815.2666666666</v>
      </c>
      <c r="H4044" s="6">
        <f t="shared" si="3856"/>
        <v>8500672.0666666664</v>
      </c>
      <c r="I4044" s="6">
        <f t="shared" si="3857"/>
        <v>931972.1</v>
      </c>
      <c r="J4044" s="6">
        <f t="shared" si="3858"/>
        <v>14437459.433333334</v>
      </c>
    </row>
    <row r="4045" spans="1:10" x14ac:dyDescent="0.2">
      <c r="A4045" s="24">
        <v>43185</v>
      </c>
      <c r="B4045" s="6">
        <v>16782449</v>
      </c>
      <c r="C4045" s="6">
        <v>3450662</v>
      </c>
      <c r="D4045" s="6">
        <v>182432</v>
      </c>
      <c r="E4045" s="18">
        <f t="shared" si="3854"/>
        <v>20415543</v>
      </c>
      <c r="G4045" s="6">
        <f t="shared" si="3855"/>
        <v>5368615.8666666662</v>
      </c>
      <c r="H4045" s="6">
        <f t="shared" si="3856"/>
        <v>8295444.7333333334</v>
      </c>
      <c r="I4045" s="6">
        <f t="shared" si="3857"/>
        <v>933534.96666666667</v>
      </c>
      <c r="J4045" s="6">
        <f t="shared" si="3858"/>
        <v>14597595.566666666</v>
      </c>
    </row>
    <row r="4046" spans="1:10" x14ac:dyDescent="0.2">
      <c r="A4046" s="24">
        <v>43186</v>
      </c>
      <c r="B4046" s="6">
        <v>-2526309</v>
      </c>
      <c r="C4046" s="6">
        <v>5001946</v>
      </c>
      <c r="D4046" s="6">
        <v>-270801</v>
      </c>
      <c r="E4046" s="18">
        <f t="shared" si="3854"/>
        <v>2204836</v>
      </c>
      <c r="G4046" s="6">
        <f t="shared" si="3855"/>
        <v>5543111.2999999998</v>
      </c>
      <c r="H4046" s="6">
        <f t="shared" si="3856"/>
        <v>8084702.7000000002</v>
      </c>
      <c r="I4046" s="6">
        <f t="shared" si="3857"/>
        <v>952500.56666666665</v>
      </c>
      <c r="J4046" s="6">
        <f t="shared" si="3858"/>
        <v>14580314.566666666</v>
      </c>
    </row>
    <row r="4047" spans="1:10" x14ac:dyDescent="0.2">
      <c r="A4047" s="24">
        <v>43187</v>
      </c>
      <c r="B4047" s="6">
        <v>-9969475</v>
      </c>
      <c r="C4047" s="6">
        <v>4758106</v>
      </c>
      <c r="D4047" s="6">
        <v>269012</v>
      </c>
      <c r="E4047" s="18">
        <f t="shared" si="3854"/>
        <v>-4942357</v>
      </c>
      <c r="G4047" s="6">
        <f t="shared" si="3855"/>
        <v>3989854.5666666669</v>
      </c>
      <c r="H4047" s="6">
        <f t="shared" si="3856"/>
        <v>7864837.7333333334</v>
      </c>
      <c r="I4047" s="6">
        <f t="shared" si="3857"/>
        <v>939005.93333333335</v>
      </c>
      <c r="J4047" s="6">
        <f t="shared" si="3858"/>
        <v>12793698.233333332</v>
      </c>
    </row>
    <row r="4048" spans="1:10" x14ac:dyDescent="0.2">
      <c r="A4048" s="24">
        <v>43188</v>
      </c>
      <c r="B4048" s="6">
        <v>11126114</v>
      </c>
      <c r="C4048" s="6">
        <v>6843510</v>
      </c>
      <c r="D4048" s="6">
        <v>132179</v>
      </c>
      <c r="E4048" s="18">
        <f>SUM(B4048:D4048)</f>
        <v>18101803</v>
      </c>
      <c r="G4048" s="6">
        <f t="shared" si="3855"/>
        <v>4310849.7</v>
      </c>
      <c r="H4048" s="6">
        <f t="shared" si="3856"/>
        <v>7769250.7000000002</v>
      </c>
      <c r="I4048" s="6">
        <f t="shared" si="3857"/>
        <v>901584.03333333333</v>
      </c>
      <c r="J4048" s="6">
        <f t="shared" si="3858"/>
        <v>12981684.433333334</v>
      </c>
    </row>
    <row r="4049" spans="1:10" x14ac:dyDescent="0.2">
      <c r="A4049" s="24">
        <v>43189</v>
      </c>
      <c r="B4049" s="6">
        <v>-2769335</v>
      </c>
      <c r="C4049" s="6">
        <v>6562245</v>
      </c>
      <c r="D4049" s="6">
        <v>23534</v>
      </c>
      <c r="E4049" s="18">
        <f t="shared" si="3854"/>
        <v>3816444</v>
      </c>
      <c r="G4049" s="6">
        <f t="shared" si="3855"/>
        <v>3953856.2666666666</v>
      </c>
      <c r="H4049" s="6">
        <f t="shared" si="3856"/>
        <v>7698599.2666666666</v>
      </c>
      <c r="I4049" s="6">
        <f t="shared" si="3857"/>
        <v>611197.93333333335</v>
      </c>
      <c r="J4049" s="6">
        <f t="shared" si="3858"/>
        <v>12263653.466666667</v>
      </c>
    </row>
    <row r="4050" spans="1:10" x14ac:dyDescent="0.2">
      <c r="A4050" s="24">
        <v>43190</v>
      </c>
      <c r="B4050" s="6">
        <f>[1]Data!AD623</f>
        <v>15342598</v>
      </c>
      <c r="C4050" s="6">
        <f>[1]Data!AB623</f>
        <v>6755937</v>
      </c>
      <c r="D4050" s="6">
        <f>[1]Data!AC623</f>
        <v>241803</v>
      </c>
      <c r="E4050" s="18">
        <f t="shared" ref="E4050:E4057" si="3859">SUM(B4050:D4050)</f>
        <v>22340338</v>
      </c>
      <c r="G4050" s="6">
        <f t="shared" ref="G4050:G4057" si="3860">AVERAGE(B4021:B4050)</f>
        <v>3211725.3</v>
      </c>
      <c r="H4050" s="6">
        <f t="shared" ref="H4050:H4057" si="3861">AVERAGE(C4021:C4050)</f>
        <v>7595599.2666666666</v>
      </c>
      <c r="I4050" s="6">
        <f t="shared" ref="I4050:I4057" si="3862">AVERAGE(D4021:D4050)</f>
        <v>377714.93333333335</v>
      </c>
      <c r="J4050" s="6">
        <f t="shared" ref="J4050:J4057" si="3863">AVERAGE(E4021:E4050)</f>
        <v>11185039.5</v>
      </c>
    </row>
    <row r="4051" spans="1:10" x14ac:dyDescent="0.2">
      <c r="A4051" s="25">
        <v>43191</v>
      </c>
      <c r="B4051" s="26">
        <f>[1]Data!AD624</f>
        <v>-15658125</v>
      </c>
      <c r="C4051" s="26">
        <f>[1]Data!AB624</f>
        <v>7604219</v>
      </c>
      <c r="D4051" s="26">
        <f>[1]Data!AC624</f>
        <v>-738624</v>
      </c>
      <c r="E4051" s="26">
        <f t="shared" si="3859"/>
        <v>-8792530</v>
      </c>
      <c r="F4051" s="26"/>
      <c r="G4051" s="26">
        <f t="shared" si="3860"/>
        <v>2468578.4333333331</v>
      </c>
      <c r="H4051" s="26">
        <f t="shared" si="3861"/>
        <v>7520150.333333333</v>
      </c>
      <c r="I4051" s="26">
        <f t="shared" si="3862"/>
        <v>304413.63333333336</v>
      </c>
      <c r="J4051" s="26">
        <f t="shared" si="3863"/>
        <v>10293142.4</v>
      </c>
    </row>
    <row r="4052" spans="1:10" x14ac:dyDescent="0.2">
      <c r="A4052" s="24">
        <v>43192</v>
      </c>
      <c r="B4052" s="6">
        <f>[1]Data!AD625</f>
        <v>26015403</v>
      </c>
      <c r="C4052" s="6">
        <f>[1]Data!AB625</f>
        <v>6491744</v>
      </c>
      <c r="D4052" s="6">
        <f>[1]Data!AC625</f>
        <v>327398</v>
      </c>
      <c r="E4052" s="18">
        <f t="shared" si="3859"/>
        <v>32834545</v>
      </c>
      <c r="G4052" s="6">
        <f t="shared" si="3860"/>
        <v>3002557.4333333331</v>
      </c>
      <c r="H4052" s="6">
        <f t="shared" si="3861"/>
        <v>7417331.2666666666</v>
      </c>
      <c r="I4052" s="6">
        <f t="shared" si="3862"/>
        <v>260469.7</v>
      </c>
      <c r="J4052" s="6">
        <f t="shared" si="3863"/>
        <v>10680358.4</v>
      </c>
    </row>
    <row r="4053" spans="1:10" x14ac:dyDescent="0.2">
      <c r="A4053" s="24">
        <v>43193</v>
      </c>
      <c r="B4053" s="6">
        <f>[1]Data!AD626</f>
        <v>5051025</v>
      </c>
      <c r="C4053" s="6">
        <f>[1]Data!AB626</f>
        <v>4853061</v>
      </c>
      <c r="D4053" s="6">
        <f>[1]Data!AC626</f>
        <v>275905</v>
      </c>
      <c r="E4053" s="18">
        <f t="shared" si="3859"/>
        <v>10179991</v>
      </c>
      <c r="G4053" s="6">
        <f t="shared" si="3860"/>
        <v>3094556.9333333331</v>
      </c>
      <c r="H4053" s="6">
        <f t="shared" si="3861"/>
        <v>7276820.0999999996</v>
      </c>
      <c r="I4053" s="6">
        <f t="shared" si="3862"/>
        <v>251888.1</v>
      </c>
      <c r="J4053" s="6">
        <f t="shared" si="3863"/>
        <v>10623265.133333333</v>
      </c>
    </row>
    <row r="4054" spans="1:10" x14ac:dyDescent="0.2">
      <c r="A4054" s="24">
        <v>43194</v>
      </c>
      <c r="B4054" s="6">
        <f>[1]Data!AD627</f>
        <v>-16688992</v>
      </c>
      <c r="C4054" s="6">
        <f>[1]Data!AB627</f>
        <v>4548355</v>
      </c>
      <c r="D4054" s="6">
        <f>[1]Data!AC627</f>
        <v>483044</v>
      </c>
      <c r="E4054" s="18">
        <f t="shared" si="3859"/>
        <v>-11657593</v>
      </c>
      <c r="G4054" s="6">
        <f t="shared" si="3860"/>
        <v>2816924.9666666668</v>
      </c>
      <c r="H4054" s="6">
        <f t="shared" si="3861"/>
        <v>7142689.7999999998</v>
      </c>
      <c r="I4054" s="6">
        <f t="shared" si="3862"/>
        <v>251291.56666666668</v>
      </c>
      <c r="J4054" s="6">
        <f t="shared" si="3863"/>
        <v>10210906.333333334</v>
      </c>
    </row>
    <row r="4055" spans="1:10" x14ac:dyDescent="0.2">
      <c r="A4055" s="24">
        <v>43195</v>
      </c>
      <c r="B4055" s="6">
        <f>[1]Data!AD628</f>
        <v>23421405</v>
      </c>
      <c r="C4055" s="6">
        <f>[1]Data!AB628</f>
        <v>3579529</v>
      </c>
      <c r="D4055" s="6">
        <f>[1]Data!AC628</f>
        <v>1061787</v>
      </c>
      <c r="E4055" s="18">
        <f t="shared" si="3859"/>
        <v>28062721</v>
      </c>
      <c r="G4055" s="6">
        <f t="shared" si="3860"/>
        <v>2971216.4666666668</v>
      </c>
      <c r="H4055" s="6">
        <f t="shared" si="3861"/>
        <v>7025535.0333333332</v>
      </c>
      <c r="I4055" s="6">
        <f t="shared" si="3862"/>
        <v>304624.09999999998</v>
      </c>
      <c r="J4055" s="6">
        <f t="shared" si="3863"/>
        <v>10301375.6</v>
      </c>
    </row>
    <row r="4056" spans="1:10" x14ac:dyDescent="0.2">
      <c r="A4056" s="24">
        <v>43196</v>
      </c>
      <c r="B4056" s="6">
        <f>[1]Data!AD629</f>
        <v>16971481</v>
      </c>
      <c r="C4056" s="6">
        <f>[1]Data!AB629</f>
        <v>3626281</v>
      </c>
      <c r="D4056" s="6">
        <f>[1]Data!AC629</f>
        <v>778778</v>
      </c>
      <c r="E4056" s="18">
        <f t="shared" si="3859"/>
        <v>21376540</v>
      </c>
      <c r="G4056" s="6">
        <f t="shared" si="3860"/>
        <v>3840473.7666666666</v>
      </c>
      <c r="H4056" s="6">
        <f t="shared" si="3861"/>
        <v>6920161.166666667</v>
      </c>
      <c r="I4056" s="6">
        <f t="shared" si="3862"/>
        <v>303769.63333333336</v>
      </c>
      <c r="J4056" s="6">
        <f t="shared" si="3863"/>
        <v>11064404.566666666</v>
      </c>
    </row>
    <row r="4057" spans="1:10" x14ac:dyDescent="0.2">
      <c r="A4057" s="24">
        <v>43197</v>
      </c>
      <c r="B4057" s="6">
        <v>8877600</v>
      </c>
      <c r="C4057" s="6">
        <v>3556372</v>
      </c>
      <c r="D4057" s="6">
        <v>397072</v>
      </c>
      <c r="E4057" s="18">
        <f t="shared" si="3859"/>
        <v>12831044</v>
      </c>
      <c r="G4057" s="6">
        <f t="shared" si="3860"/>
        <v>3801269</v>
      </c>
      <c r="H4057" s="6">
        <f t="shared" si="3861"/>
        <v>6803866.0666666664</v>
      </c>
      <c r="I4057" s="6">
        <f t="shared" si="3862"/>
        <v>320546.7</v>
      </c>
      <c r="J4057" s="6">
        <f t="shared" si="3863"/>
        <v>10925681.766666668</v>
      </c>
    </row>
    <row r="4058" spans="1:10" x14ac:dyDescent="0.2">
      <c r="A4058" s="24">
        <v>43198</v>
      </c>
      <c r="B4058" s="6">
        <v>-5487145</v>
      </c>
      <c r="C4058" s="6">
        <v>3841883</v>
      </c>
      <c r="D4058" s="6">
        <v>209880</v>
      </c>
      <c r="E4058" s="18">
        <f t="shared" ref="E4057:E4063" si="3864">SUM(B4058:D4058)</f>
        <v>-1435382</v>
      </c>
      <c r="F4058" s="18"/>
      <c r="G4058" s="18">
        <f t="shared" ref="G4057:G4063" si="3865">AVERAGE(B4029:B4058)</f>
        <v>3057102.8666666667</v>
      </c>
      <c r="H4058" s="18">
        <f t="shared" ref="H4057:H4063" si="3866">AVERAGE(C4029:C4058)</f>
        <v>6655070.2333333334</v>
      </c>
      <c r="I4058" s="18">
        <f t="shared" ref="I4057:I4063" si="3867">AVERAGE(D4029:D4058)</f>
        <v>315952.63333333336</v>
      </c>
      <c r="J4058" s="18">
        <f t="shared" ref="J4057:J4063" si="3868">AVERAGE(E4029:E4058)</f>
        <v>10028125.733333332</v>
      </c>
    </row>
    <row r="4059" spans="1:10" x14ac:dyDescent="0.2">
      <c r="A4059" s="24">
        <v>43199</v>
      </c>
      <c r="B4059" s="6">
        <v>16451917</v>
      </c>
      <c r="C4059" s="6">
        <v>5265679</v>
      </c>
      <c r="D4059" s="6">
        <v>157006</v>
      </c>
      <c r="E4059" s="18">
        <f t="shared" si="3864"/>
        <v>21874602</v>
      </c>
      <c r="F4059" s="18"/>
      <c r="G4059" s="18">
        <f t="shared" si="3865"/>
        <v>3573948.9666666668</v>
      </c>
      <c r="H4059" s="18">
        <f t="shared" si="3866"/>
        <v>6568720.4666666668</v>
      </c>
      <c r="I4059" s="18">
        <f t="shared" si="3867"/>
        <v>313309.46666666667</v>
      </c>
      <c r="J4059" s="18">
        <f t="shared" si="3868"/>
        <v>10455978.9</v>
      </c>
    </row>
    <row r="4060" spans="1:10" x14ac:dyDescent="0.2">
      <c r="A4060" s="24">
        <v>43200</v>
      </c>
      <c r="B4060" s="6">
        <v>9025736.2126431689</v>
      </c>
      <c r="C4060" s="6">
        <v>4807056.7873568311</v>
      </c>
      <c r="D4060" s="6">
        <v>374594</v>
      </c>
      <c r="E4060" s="18">
        <f t="shared" si="3864"/>
        <v>14207387</v>
      </c>
      <c r="F4060" s="18"/>
      <c r="G4060" s="18">
        <f t="shared" si="3865"/>
        <v>3994518.0404214393</v>
      </c>
      <c r="H4060" s="18">
        <f t="shared" si="3866"/>
        <v>6458737.6929118941</v>
      </c>
      <c r="I4060" s="18">
        <f t="shared" si="3867"/>
        <v>311805.8</v>
      </c>
      <c r="J4060" s="18">
        <f t="shared" si="3868"/>
        <v>10765061.533333333</v>
      </c>
    </row>
    <row r="4061" spans="1:10" x14ac:dyDescent="0.2">
      <c r="A4061" s="24">
        <v>43201</v>
      </c>
      <c r="B4061" s="6">
        <v>-15117429.007174928</v>
      </c>
      <c r="C4061" s="6">
        <v>4959530.0071749268</v>
      </c>
      <c r="D4061" s="6">
        <v>-622327</v>
      </c>
      <c r="E4061" s="18">
        <f t="shared" si="3864"/>
        <v>-10780226</v>
      </c>
      <c r="F4061" s="18"/>
      <c r="G4061" s="18">
        <f t="shared" si="3865"/>
        <v>3573412.5068489416</v>
      </c>
      <c r="H4061" s="18">
        <f t="shared" si="3866"/>
        <v>6338901.2931510592</v>
      </c>
      <c r="I4061" s="18">
        <f t="shared" si="3867"/>
        <v>295347.26666666666</v>
      </c>
      <c r="J4061" s="18">
        <f t="shared" si="3868"/>
        <v>10207661.066666666</v>
      </c>
    </row>
    <row r="4062" spans="1:10" x14ac:dyDescent="0.2">
      <c r="A4062" s="24">
        <v>43202</v>
      </c>
      <c r="B4062" s="6">
        <v>23770288.454492189</v>
      </c>
      <c r="C4062" s="6">
        <v>3821850.5455078124</v>
      </c>
      <c r="D4062" s="6">
        <v>-285900</v>
      </c>
      <c r="E4062" s="18">
        <f t="shared" si="3864"/>
        <v>27306239</v>
      </c>
      <c r="F4062" s="18"/>
      <c r="G4062" s="18">
        <f t="shared" si="3865"/>
        <v>4347752.4886653479</v>
      </c>
      <c r="H4062" s="18">
        <f t="shared" si="3866"/>
        <v>6196261.3113346528</v>
      </c>
      <c r="I4062" s="18">
        <f t="shared" si="3867"/>
        <v>222259.53333333333</v>
      </c>
      <c r="J4062" s="18">
        <f t="shared" si="3868"/>
        <v>10766273.333333334</v>
      </c>
    </row>
    <row r="4063" spans="1:10" x14ac:dyDescent="0.2">
      <c r="A4063" s="24">
        <v>43203</v>
      </c>
      <c r="B4063" s="6">
        <v>14007820</v>
      </c>
      <c r="C4063" s="6">
        <v>3934795</v>
      </c>
      <c r="D4063" s="6">
        <v>82775</v>
      </c>
      <c r="E4063" s="18">
        <f t="shared" si="3864"/>
        <v>18025390</v>
      </c>
      <c r="F4063" s="18"/>
      <c r="G4063" s="18">
        <f t="shared" si="3865"/>
        <v>4148026.4219986815</v>
      </c>
      <c r="H4063" s="18">
        <f t="shared" si="3866"/>
        <v>6055487.1446679858</v>
      </c>
      <c r="I4063" s="18">
        <f t="shared" si="3867"/>
        <v>232048.63333333333</v>
      </c>
      <c r="J4063" s="18">
        <f t="shared" si="3868"/>
        <v>10435562.199999999</v>
      </c>
    </row>
  </sheetData>
  <autoFilter ref="A1:E402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E76" zoomScaleNormal="100" workbookViewId="0">
      <selection activeCell="A29" sqref="A29"/>
    </sheetView>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5" zoomScaleNormal="85" workbookViewId="0">
      <selection activeCell="Y104" sqref="Y104"/>
    </sheetView>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zoomScale="85" zoomScaleNormal="85" workbookViewId="0">
      <selection activeCell="N30" sqref="N30"/>
    </sheetView>
  </sheetViews>
  <sheetFormatPr defaultRowHeight="12.75" x14ac:dyDescent="0.2"/>
  <cols>
    <col min="2" max="2" width="10.7109375" bestFit="1" customWidth="1"/>
    <col min="3" max="3" width="12.7109375" bestFit="1" customWidth="1"/>
    <col min="4" max="6" width="12.7109375" customWidth="1"/>
    <col min="7" max="7" width="12.7109375" bestFit="1" customWidth="1"/>
    <col min="8" max="8" width="12.7109375" customWidth="1"/>
    <col min="9" max="10" width="20.5703125" bestFit="1" customWidth="1"/>
  </cols>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6"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workbookViewId="0">
      <selection activeCell="K6" sqref="K6"/>
    </sheetView>
  </sheetViews>
  <sheetFormatPr defaultRowHeight="12.75" x14ac:dyDescent="0.2"/>
  <cols>
    <col min="2" max="2" width="10.7109375" bestFit="1" customWidth="1"/>
    <col min="3" max="3" width="12.7109375" bestFit="1" customWidth="1"/>
    <col min="4" max="4" width="11.140625" bestFit="1" customWidth="1"/>
    <col min="5" max="5" width="12.7109375" bestFit="1" customWidth="1"/>
    <col min="6" max="6" width="11.28515625" bestFit="1" customWidth="1"/>
    <col min="7" max="7" width="10.5703125" bestFit="1" customWidth="1"/>
    <col min="9" max="9" width="20.5703125" bestFit="1" customWidth="1"/>
    <col min="10" max="10" width="21" bestFit="1" customWidth="1"/>
  </cols>
  <sheetData>
    <row r="3" spans="2:10" x14ac:dyDescent="0.2">
      <c r="B3" s="35" t="s">
        <v>17</v>
      </c>
      <c r="C3" s="35" t="s">
        <v>18</v>
      </c>
      <c r="D3" s="35" t="s">
        <v>32</v>
      </c>
      <c r="E3" s="35" t="s">
        <v>19</v>
      </c>
      <c r="F3" s="35" t="s">
        <v>33</v>
      </c>
      <c r="G3" s="35" t="s">
        <v>20</v>
      </c>
      <c r="H3" s="35" t="s">
        <v>34</v>
      </c>
      <c r="I3" s="35" t="s">
        <v>21</v>
      </c>
      <c r="J3" s="35" t="s">
        <v>35</v>
      </c>
    </row>
    <row r="4" spans="2:10" x14ac:dyDescent="0.2">
      <c r="B4" s="3" t="s">
        <v>23</v>
      </c>
      <c r="C4" s="34">
        <f>SUM(Data!B33:B398)</f>
        <v>1398285363</v>
      </c>
      <c r="D4" s="36">
        <f t="shared" ref="D4:D14" si="0">C4/1000000</f>
        <v>1398.285363</v>
      </c>
      <c r="E4" s="34">
        <f>SUM(Data!C33:C398)</f>
        <v>4278391617</v>
      </c>
      <c r="F4" s="36">
        <f t="shared" ref="F4:F14" si="1">E4/1000000</f>
        <v>4278.3916170000002</v>
      </c>
      <c r="G4" s="34">
        <f>SUM(Data!D33:D398)</f>
        <v>-4579441</v>
      </c>
      <c r="H4" s="36">
        <f t="shared" ref="H4:H14" si="2">G4/1000000</f>
        <v>-4.5794410000000001</v>
      </c>
      <c r="I4" s="34">
        <f>SUM(Data!E33:E398)</f>
        <v>5672097539</v>
      </c>
      <c r="J4" s="36">
        <f t="shared" ref="J4:J14" si="3">I4/1000000</f>
        <v>5672.0975390000003</v>
      </c>
    </row>
    <row r="5" spans="2:10" x14ac:dyDescent="0.2">
      <c r="B5" s="3" t="s">
        <v>22</v>
      </c>
      <c r="C5" s="34">
        <f>SUM(Data!B399:B763)</f>
        <v>3530957083</v>
      </c>
      <c r="D5" s="36">
        <f t="shared" si="0"/>
        <v>3530.9570829999998</v>
      </c>
      <c r="E5" s="34">
        <f>SUM(Data!C399:C763)</f>
        <v>3893885904</v>
      </c>
      <c r="F5" s="36">
        <f t="shared" si="1"/>
        <v>3893.8859040000002</v>
      </c>
      <c r="G5" s="34">
        <f>SUM(Data!D399:D763)</f>
        <v>7733087</v>
      </c>
      <c r="H5" s="36">
        <f t="shared" si="2"/>
        <v>7.7330870000000003</v>
      </c>
      <c r="I5" s="34">
        <f>SUM(Data!E399:E763)</f>
        <v>7432576074</v>
      </c>
      <c r="J5" s="36">
        <f t="shared" si="3"/>
        <v>7432.5760739999996</v>
      </c>
    </row>
    <row r="6" spans="2:10" x14ac:dyDescent="0.2">
      <c r="B6" s="3" t="s">
        <v>24</v>
      </c>
      <c r="C6" s="34">
        <f>SUM(Data!B764:B1128)</f>
        <v>7550983503</v>
      </c>
      <c r="D6" s="36">
        <f t="shared" si="0"/>
        <v>7550.9835030000004</v>
      </c>
      <c r="E6" s="34">
        <f>SUM(Data!C764:C1128)</f>
        <v>2436967552</v>
      </c>
      <c r="F6" s="36">
        <f t="shared" si="1"/>
        <v>2436.9675520000001</v>
      </c>
      <c r="G6" s="34">
        <f>SUM(Data!D764:D1128)</f>
        <v>21543637</v>
      </c>
      <c r="H6" s="36">
        <f t="shared" si="2"/>
        <v>21.543637</v>
      </c>
      <c r="I6" s="34">
        <f>SUM(Data!E764:E1128)</f>
        <v>10009494692</v>
      </c>
      <c r="J6" s="36">
        <f t="shared" si="3"/>
        <v>10009.494692</v>
      </c>
    </row>
    <row r="7" spans="2:10" x14ac:dyDescent="0.2">
      <c r="B7" s="3" t="s">
        <v>25</v>
      </c>
      <c r="C7" s="34">
        <f>SUM(Data!B1129:B1493)</f>
        <v>5995931189</v>
      </c>
      <c r="D7" s="36">
        <f t="shared" si="0"/>
        <v>5995.9311889999999</v>
      </c>
      <c r="E7" s="34">
        <f>SUM(Data!C1129:C1493)</f>
        <v>2316568777</v>
      </c>
      <c r="F7" s="36">
        <f t="shared" si="1"/>
        <v>2316.568777</v>
      </c>
      <c r="G7" s="34">
        <f>SUM(Data!D1129:D1493)</f>
        <v>41686680</v>
      </c>
      <c r="H7" s="36">
        <f t="shared" si="2"/>
        <v>41.686680000000003</v>
      </c>
      <c r="I7" s="34">
        <f>SUM(Data!E1129:E1493)</f>
        <v>8354186646</v>
      </c>
      <c r="J7" s="36">
        <f t="shared" si="3"/>
        <v>8354.1866460000001</v>
      </c>
    </row>
    <row r="8" spans="2:10" x14ac:dyDescent="0.2">
      <c r="B8" s="3" t="s">
        <v>26</v>
      </c>
      <c r="C8" s="34">
        <f>SUM(Data!B1494:B1859)</f>
        <v>4736630497</v>
      </c>
      <c r="D8" s="36">
        <f t="shared" si="0"/>
        <v>4736.6304970000001</v>
      </c>
      <c r="E8" s="34">
        <f>SUM(Data!C1494:C1859)</f>
        <v>1420093305</v>
      </c>
      <c r="F8" s="36">
        <f t="shared" si="1"/>
        <v>1420.0933050000001</v>
      </c>
      <c r="G8" s="34">
        <f>SUM(Data!D1494:D1859)</f>
        <v>42855232</v>
      </c>
      <c r="H8" s="36">
        <f t="shared" si="2"/>
        <v>42.855232000000001</v>
      </c>
      <c r="I8" s="34">
        <f>SUM(Data!E1494:E1859)</f>
        <v>6199579034</v>
      </c>
      <c r="J8" s="36">
        <f t="shared" si="3"/>
        <v>6199.5790340000003</v>
      </c>
    </row>
    <row r="9" spans="2:10" x14ac:dyDescent="0.2">
      <c r="B9" s="3" t="s">
        <v>27</v>
      </c>
      <c r="C9" s="34">
        <f>SUM(Data!B1860:B2224)</f>
        <v>2873579828</v>
      </c>
      <c r="D9" s="36">
        <f t="shared" si="0"/>
        <v>2873.5798279999999</v>
      </c>
      <c r="E9" s="34">
        <f>SUM(Data!C1860:C2224)</f>
        <v>1834958925</v>
      </c>
      <c r="F9" s="36">
        <f t="shared" si="1"/>
        <v>1834.9589249999999</v>
      </c>
      <c r="G9" s="34">
        <f>SUM(Data!D1860:D2224)</f>
        <v>15137356</v>
      </c>
      <c r="H9" s="36">
        <f t="shared" si="2"/>
        <v>15.137356</v>
      </c>
      <c r="I9" s="34">
        <f>SUM(Data!E1860:E2224)</f>
        <v>4723676109</v>
      </c>
      <c r="J9" s="36">
        <f t="shared" si="3"/>
        <v>4723.676109</v>
      </c>
    </row>
    <row r="10" spans="2:10" x14ac:dyDescent="0.2">
      <c r="B10" s="3" t="s">
        <v>28</v>
      </c>
      <c r="C10" s="34">
        <f>SUM(Data!B2225:B2589)</f>
        <v>2651041629</v>
      </c>
      <c r="D10" s="36">
        <f t="shared" si="0"/>
        <v>2651.0416289999998</v>
      </c>
      <c r="E10" s="34">
        <f>SUM(Data!C2225:C2589)</f>
        <v>1548031740</v>
      </c>
      <c r="F10" s="36">
        <f t="shared" si="1"/>
        <v>1548.0317399999999</v>
      </c>
      <c r="G10" s="34">
        <f>SUM(Data!D2225:D2589)</f>
        <v>5802575</v>
      </c>
      <c r="H10" s="36">
        <f t="shared" si="2"/>
        <v>5.802575</v>
      </c>
      <c r="I10" s="34">
        <f>SUM(Data!E2225:E2589)</f>
        <v>4204875944</v>
      </c>
      <c r="J10" s="36">
        <f t="shared" si="3"/>
        <v>4204.8759440000003</v>
      </c>
    </row>
    <row r="11" spans="2:10" x14ac:dyDescent="0.2">
      <c r="B11" s="3" t="s">
        <v>29</v>
      </c>
      <c r="C11" s="34">
        <f>SUM(Data!B2590:B2954)</f>
        <v>2131938382</v>
      </c>
      <c r="D11" s="36">
        <f t="shared" si="0"/>
        <v>2131.9383819999998</v>
      </c>
      <c r="E11" s="34">
        <f>SUM(Data!C2590:C2954)</f>
        <v>1357729500</v>
      </c>
      <c r="F11" s="36">
        <f t="shared" si="1"/>
        <v>1357.7294999999999</v>
      </c>
      <c r="G11" s="34">
        <f>SUM(Data!D2590:D2954)</f>
        <v>27038960</v>
      </c>
      <c r="H11" s="36">
        <f t="shared" si="2"/>
        <v>27.038959999999999</v>
      </c>
      <c r="I11" s="34">
        <f>SUM(Data!E2590:E2954)</f>
        <v>3516706842</v>
      </c>
      <c r="J11" s="36">
        <f t="shared" si="3"/>
        <v>3516.7068420000001</v>
      </c>
    </row>
    <row r="12" spans="2:10" x14ac:dyDescent="0.2">
      <c r="B12" s="3" t="s">
        <v>30</v>
      </c>
      <c r="C12" s="34">
        <f>SUM(Data!B2955:B3320)</f>
        <v>2761772776</v>
      </c>
      <c r="D12" s="36">
        <f t="shared" si="0"/>
        <v>2761.7727759999998</v>
      </c>
      <c r="E12" s="34">
        <f>SUM(Data!C2955:C3320)</f>
        <v>1457817428</v>
      </c>
      <c r="F12" s="36">
        <f t="shared" si="1"/>
        <v>1457.8174280000001</v>
      </c>
      <c r="G12" s="34">
        <f>SUM(Data!D2955:D3320)</f>
        <v>70930430</v>
      </c>
      <c r="H12" s="36">
        <f t="shared" si="2"/>
        <v>70.930430000000001</v>
      </c>
      <c r="I12" s="34">
        <f>SUM(Data!E2955:E3320)</f>
        <v>4290520634</v>
      </c>
      <c r="J12" s="36">
        <f t="shared" si="3"/>
        <v>4290.5206340000004</v>
      </c>
    </row>
    <row r="13" spans="2:10" x14ac:dyDescent="0.2">
      <c r="B13" s="3" t="s">
        <v>31</v>
      </c>
      <c r="C13" s="34">
        <f>SUM(Data!B3321:B3685)</f>
        <v>1271668602</v>
      </c>
      <c r="D13" s="36">
        <f t="shared" si="0"/>
        <v>1271.668602</v>
      </c>
      <c r="E13" s="34">
        <f>SUM(Data!C3321:C3685)</f>
        <v>2649963632</v>
      </c>
      <c r="F13" s="36">
        <f t="shared" si="1"/>
        <v>2649.963632</v>
      </c>
      <c r="G13" s="34">
        <f>SUM(Data!D3321:D3685)</f>
        <v>50614197</v>
      </c>
      <c r="H13" s="36">
        <f t="shared" si="2"/>
        <v>50.614196999999997</v>
      </c>
      <c r="I13" s="34">
        <f>SUM(Data!E3321:E3685)</f>
        <v>3972246431</v>
      </c>
      <c r="J13" s="36">
        <f t="shared" si="3"/>
        <v>3972.246431</v>
      </c>
    </row>
    <row r="14" spans="2:10" x14ac:dyDescent="0.2">
      <c r="B14" s="3" t="s">
        <v>36</v>
      </c>
      <c r="C14" s="34">
        <f>SUM(Data!B3686:B4019)</f>
        <v>541641349</v>
      </c>
      <c r="D14" s="36">
        <f t="shared" si="0"/>
        <v>541.64134899999999</v>
      </c>
      <c r="E14" s="34">
        <f>SUM(Data!C3686:C4019)</f>
        <v>2198439455</v>
      </c>
      <c r="F14" s="36">
        <f t="shared" si="1"/>
        <v>2198.4394550000002</v>
      </c>
      <c r="G14" s="34">
        <f>SUM(Data!D3686:D4019)</f>
        <v>93504141</v>
      </c>
      <c r="H14" s="36">
        <f t="shared" si="2"/>
        <v>93.504141000000004</v>
      </c>
      <c r="I14" s="34">
        <f>SUM(Data!E3686:E4019)</f>
        <v>2833584945</v>
      </c>
      <c r="J14" s="36">
        <f t="shared" si="3"/>
        <v>2833.5849450000001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Data</vt:lpstr>
      <vt:lpstr>Breakdown 16-17</vt:lpstr>
      <vt:lpstr> Breakdown 17-18</vt:lpstr>
      <vt:lpstr>Shrinkage Values 2007 - 2018</vt:lpstr>
      <vt:lpstr>Notes</vt:lpstr>
      <vt:lpstr>Data for Shrinkage Values WS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Matthew Newman</cp:lastModifiedBy>
  <cp:lastPrinted>2012-10-08T14:31:47Z</cp:lastPrinted>
  <dcterms:created xsi:type="dcterms:W3CDTF">2012-10-08T14:28:49Z</dcterms:created>
  <dcterms:modified xsi:type="dcterms:W3CDTF">2018-04-19T13:21:47Z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