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924" i="10" l="1"/>
  <c r="J3925" i="10" s="1"/>
  <c r="G3924" i="10"/>
  <c r="H3924" i="10"/>
  <c r="I3924" i="10"/>
  <c r="J3924" i="10"/>
  <c r="E3925" i="10"/>
  <c r="G3925" i="10"/>
  <c r="H3925" i="10"/>
  <c r="I3925" i="10"/>
  <c r="E3926" i="10"/>
  <c r="G3926" i="10"/>
  <c r="H3926" i="10"/>
  <c r="I3926" i="10"/>
  <c r="E3927" i="10"/>
  <c r="J3928" i="10" s="1"/>
  <c r="G3927" i="10"/>
  <c r="H3927" i="10"/>
  <c r="I3927" i="10"/>
  <c r="J3927" i="10"/>
  <c r="E3928" i="10"/>
  <c r="G3928" i="10"/>
  <c r="H3928" i="10"/>
  <c r="I3928" i="10"/>
  <c r="E3929" i="10"/>
  <c r="G3929" i="10"/>
  <c r="H3929" i="10"/>
  <c r="I3929" i="10"/>
  <c r="E3930" i="10"/>
  <c r="G3930" i="10"/>
  <c r="H3930" i="10"/>
  <c r="I3930" i="10"/>
  <c r="J3930" i="10" l="1"/>
  <c r="J3926" i="10"/>
  <c r="J3929" i="10"/>
  <c r="I3923" i="10"/>
  <c r="H3923" i="10"/>
  <c r="G3923" i="10"/>
  <c r="E3923" i="10"/>
  <c r="I3922" i="10"/>
  <c r="H3922" i="10"/>
  <c r="G3922" i="10"/>
  <c r="E3922" i="10"/>
  <c r="I3921" i="10"/>
  <c r="H3921" i="10"/>
  <c r="G3921" i="10"/>
  <c r="E3921" i="10"/>
  <c r="I3920" i="10"/>
  <c r="H3920" i="10"/>
  <c r="G3920" i="10"/>
  <c r="E3920" i="10"/>
  <c r="J3920" i="10" s="1"/>
  <c r="I3919" i="10"/>
  <c r="H3919" i="10"/>
  <c r="G3919" i="10"/>
  <c r="E3919" i="10"/>
  <c r="I3918" i="10"/>
  <c r="H3918" i="10"/>
  <c r="G3918" i="10"/>
  <c r="E3918" i="10"/>
  <c r="J3917" i="10"/>
  <c r="I3917" i="10"/>
  <c r="H3917" i="10"/>
  <c r="G3917" i="10"/>
  <c r="E3917" i="10"/>
  <c r="J3923" i="10" s="1"/>
  <c r="J3921" i="10" l="1"/>
  <c r="J3918" i="10"/>
  <c r="J3922" i="10"/>
  <c r="J3919" i="10"/>
  <c r="I3916" i="10"/>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J3912" i="10" s="1"/>
  <c r="I3910" i="10"/>
  <c r="H3910" i="10"/>
  <c r="G3910" i="10"/>
  <c r="E3910" i="10"/>
  <c r="J3916" i="10" s="1"/>
  <c r="J3911" i="10" l="1"/>
  <c r="J3915" i="10"/>
  <c r="J3913" i="10"/>
  <c r="J3910" i="10"/>
  <c r="J3914" i="10"/>
  <c r="I3909" i="10"/>
  <c r="H3909" i="10"/>
  <c r="G3909" i="10"/>
  <c r="E3909" i="10"/>
  <c r="I3908" i="10"/>
  <c r="H3908" i="10"/>
  <c r="G3908" i="10"/>
  <c r="E3908" i="10"/>
  <c r="I3907" i="10"/>
  <c r="H3907" i="10"/>
  <c r="G3907" i="10"/>
  <c r="E3907" i="10"/>
  <c r="I3906" i="10"/>
  <c r="H3906" i="10"/>
  <c r="G3906" i="10"/>
  <c r="E3906" i="10"/>
  <c r="I3905" i="10"/>
  <c r="H3905" i="10"/>
  <c r="G3905" i="10"/>
  <c r="E3905" i="10"/>
  <c r="I3904" i="10"/>
  <c r="H3904" i="10"/>
  <c r="G3904" i="10"/>
  <c r="E3904" i="10"/>
  <c r="I3903" i="10"/>
  <c r="H3903" i="10"/>
  <c r="G3903" i="10"/>
  <c r="E3903" i="10"/>
  <c r="J3909" i="10" s="1"/>
  <c r="J3906" i="10" l="1"/>
  <c r="J3907" i="10"/>
  <c r="J3908" i="10"/>
  <c r="J3903" i="10"/>
  <c r="J3904" i="10"/>
  <c r="J3905" i="10"/>
  <c r="I3902" i="10"/>
  <c r="H3902" i="10"/>
  <c r="G3902" i="10"/>
  <c r="E3902" i="10"/>
  <c r="I3901" i="10"/>
  <c r="H3901" i="10"/>
  <c r="G3901" i="10"/>
  <c r="E3901" i="10"/>
  <c r="I3900" i="10"/>
  <c r="H3900" i="10"/>
  <c r="G3900" i="10"/>
  <c r="E3900" i="10"/>
  <c r="I3899" i="10"/>
  <c r="H3899" i="10"/>
  <c r="G3899" i="10"/>
  <c r="E3899" i="10"/>
  <c r="J3899" i="10" s="1"/>
  <c r="I3898" i="10"/>
  <c r="H3898" i="10"/>
  <c r="G3898" i="10"/>
  <c r="E3898" i="10"/>
  <c r="I3897" i="10"/>
  <c r="H3897" i="10"/>
  <c r="G3897" i="10"/>
  <c r="E3897" i="10"/>
  <c r="I3896" i="10"/>
  <c r="H3896" i="10"/>
  <c r="G3896" i="10"/>
  <c r="E3896" i="10"/>
  <c r="J3902" i="10" s="1"/>
  <c r="J3896" i="10" l="1"/>
  <c r="J3900" i="10"/>
  <c r="J3897" i="10"/>
  <c r="J3901" i="10"/>
  <c r="J3898" i="10"/>
  <c r="I3895" i="10"/>
  <c r="H3895" i="10"/>
  <c r="G3895" i="10"/>
  <c r="E3895" i="10"/>
  <c r="I3894" i="10"/>
  <c r="H3894" i="10"/>
  <c r="G3894" i="10"/>
  <c r="E3894" i="10"/>
  <c r="I3893" i="10"/>
  <c r="H3893" i="10"/>
  <c r="G3893" i="10"/>
  <c r="E3893" i="10"/>
  <c r="I3892" i="10"/>
  <c r="H3892" i="10"/>
  <c r="G3892" i="10"/>
  <c r="E3892" i="10"/>
  <c r="I3891" i="10"/>
  <c r="H3891" i="10"/>
  <c r="G3891" i="10"/>
  <c r="E3891" i="10"/>
  <c r="J3895" i="10" s="1"/>
  <c r="I3890" i="10"/>
  <c r="H3890" i="10"/>
  <c r="G3890" i="10"/>
  <c r="E3890" i="10"/>
  <c r="J3894" i="10" s="1"/>
  <c r="J3891" i="10" l="1"/>
  <c r="J3892" i="10"/>
  <c r="J3893" i="10"/>
  <c r="J389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I3881" i="10" l="1"/>
  <c r="H3881" i="10"/>
  <c r="G3881" i="10"/>
  <c r="E3881" i="10"/>
  <c r="I3880" i="10"/>
  <c r="H3880" i="10"/>
  <c r="G3880" i="10"/>
  <c r="E3880" i="10"/>
  <c r="I3879" i="10"/>
  <c r="H3879" i="10"/>
  <c r="G3879" i="10"/>
  <c r="E3879" i="10"/>
  <c r="I3878" i="10"/>
  <c r="H3878" i="10"/>
  <c r="G3878" i="10"/>
  <c r="E3878" i="10"/>
  <c r="I3877" i="10"/>
  <c r="H3877" i="10"/>
  <c r="G3877" i="10"/>
  <c r="E3877" i="10"/>
  <c r="I3876" i="10"/>
  <c r="H3876" i="10"/>
  <c r="G3876" i="10"/>
  <c r="E3876" i="10"/>
  <c r="I3875" i="10"/>
  <c r="H3875" i="10"/>
  <c r="G3875" i="10"/>
  <c r="E3875" i="10"/>
  <c r="I3874" i="10" l="1"/>
  <c r="H3874" i="10"/>
  <c r="G3874" i="10"/>
  <c r="E3874" i="10"/>
  <c r="I3873" i="10"/>
  <c r="H3873" i="10"/>
  <c r="G3873" i="10"/>
  <c r="E3873" i="10"/>
  <c r="I3872" i="10"/>
  <c r="H3872" i="10"/>
  <c r="G3872" i="10"/>
  <c r="E3872" i="10"/>
  <c r="I3871" i="10"/>
  <c r="H3871" i="10"/>
  <c r="G3871" i="10"/>
  <c r="E3871" i="10"/>
  <c r="I3870" i="10"/>
  <c r="H3870" i="10"/>
  <c r="G3870" i="10"/>
  <c r="E3870" i="10"/>
  <c r="I3869" i="10"/>
  <c r="H3869" i="10"/>
  <c r="G3869" i="10"/>
  <c r="E3869" i="10"/>
  <c r="I3868" i="10"/>
  <c r="H3868" i="10"/>
  <c r="G3868" i="10"/>
  <c r="E3868" i="10"/>
  <c r="E3862" i="10" l="1"/>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<sst xmlns="http://schemas.openxmlformats.org/spreadsheetml/2006/main" count="17" uniqueCount="17">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</sst>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85">
    <xf numFmtId="0" fontId="0" fillId="0" borderId="0"/>
    <xf numFmtId="0" fontId="21" fillId="2"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1" fillId="3"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21" fillId="4"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21" fillId="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21" fillId="6"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21" fillId="7"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21" fillId="8"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21" fillId="9"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1" fillId="10"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1" fillId="5"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21" fillId="8"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21" fillId="11"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22" fillId="12" borderId="0" applyNumberFormat="0" applyBorder="0" applyAlignment="0" applyProtection="0"/>
    <xf numFmtId="0" fontId="39" fillId="36" borderId="0" applyNumberFormat="0" applyBorder="0" applyAlignment="0" applyProtection="0"/>
    <xf numFmtId="0" fontId="22" fillId="9" borderId="0" applyNumberFormat="0" applyBorder="0" applyAlignment="0" applyProtection="0"/>
    <xf numFmtId="0" fontId="39" fillId="37" borderId="0" applyNumberFormat="0" applyBorder="0" applyAlignment="0" applyProtection="0"/>
    <xf numFmtId="0" fontId="22" fillId="10" borderId="0" applyNumberFormat="0" applyBorder="0" applyAlignment="0" applyProtection="0"/>
    <xf numFmtId="0" fontId="39" fillId="38" borderId="0" applyNumberFormat="0" applyBorder="0" applyAlignment="0" applyProtection="0"/>
    <xf numFmtId="0" fontId="22" fillId="13" borderId="0" applyNumberFormat="0" applyBorder="0" applyAlignment="0" applyProtection="0"/>
    <xf numFmtId="0" fontId="39" fillId="39" borderId="0" applyNumberFormat="0" applyBorder="0" applyAlignment="0" applyProtection="0"/>
    <xf numFmtId="0" fontId="22" fillId="14" borderId="0" applyNumberFormat="0" applyBorder="0" applyAlignment="0" applyProtection="0"/>
    <xf numFmtId="0" fontId="39" fillId="40" borderId="0" applyNumberFormat="0" applyBorder="0" applyAlignment="0" applyProtection="0"/>
    <xf numFmtId="0" fontId="22" fillId="15" borderId="0" applyNumberFormat="0" applyBorder="0" applyAlignment="0" applyProtection="0"/>
    <xf numFmtId="0" fontId="39" fillId="41" borderId="0" applyNumberFormat="0" applyBorder="0" applyAlignment="0" applyProtection="0"/>
    <xf numFmtId="0" fontId="22" fillId="16" borderId="0" applyNumberFormat="0" applyBorder="0" applyAlignment="0" applyProtection="0"/>
    <xf numFmtId="0" fontId="39" fillId="42" borderId="0" applyNumberFormat="0" applyBorder="0" applyAlignment="0" applyProtection="0"/>
    <xf numFmtId="0" fontId="22" fillId="17" borderId="0" applyNumberFormat="0" applyBorder="0" applyAlignment="0" applyProtection="0"/>
    <xf numFmtId="0" fontId="39" fillId="43" borderId="0" applyNumberFormat="0" applyBorder="0" applyAlignment="0" applyProtection="0"/>
    <xf numFmtId="0" fontId="22" fillId="18" borderId="0" applyNumberFormat="0" applyBorder="0" applyAlignment="0" applyProtection="0"/>
    <xf numFmtId="0" fontId="39" fillId="44" borderId="0" applyNumberFormat="0" applyBorder="0" applyAlignment="0" applyProtection="0"/>
    <xf numFmtId="0" fontId="22" fillId="13" borderId="0" applyNumberFormat="0" applyBorder="0" applyAlignment="0" applyProtection="0"/>
    <xf numFmtId="0" fontId="39" fillId="45" borderId="0" applyNumberFormat="0" applyBorder="0" applyAlignment="0" applyProtection="0"/>
    <xf numFmtId="0" fontId="22" fillId="14" borderId="0" applyNumberFormat="0" applyBorder="0" applyAlignment="0" applyProtection="0"/>
    <xf numFmtId="0" fontId="39" fillId="46" borderId="0" applyNumberFormat="0" applyBorder="0" applyAlignment="0" applyProtection="0"/>
    <xf numFmtId="0" fontId="22" fillId="19" borderId="0" applyNumberFormat="0" applyBorder="0" applyAlignment="0" applyProtection="0"/>
    <xf numFmtId="0" fontId="39" fillId="47" borderId="0" applyNumberFormat="0" applyBorder="0" applyAlignment="0" applyProtection="0"/>
    <xf numFmtId="0" fontId="23" fillId="3" borderId="0" applyNumberFormat="0" applyBorder="0" applyAlignment="0" applyProtection="0"/>
    <xf numFmtId="0" fontId="40" fillId="48" borderId="0" applyNumberFormat="0" applyBorder="0" applyAlignment="0" applyProtection="0"/>
    <xf numFmtId="0" fontId="24" fillId="20" borderId="1" applyNumberFormat="0" applyAlignment="0" applyProtection="0"/>
    <xf numFmtId="0" fontId="41" fillId="49" borderId="10" applyNumberFormat="0" applyAlignment="0" applyProtection="0"/>
    <xf numFmtId="0" fontId="25" fillId="21" borderId="2" applyNumberFormat="0" applyAlignment="0" applyProtection="0"/>
    <xf numFmtId="0" fontId="42" fillId="50" borderId="11" applyNumberFormat="0" applyAlignment="0" applyProtection="0"/>
    <xf numFmtId="43" fontId="18" fillId="0" borderId="0" applyFont="0" applyFill="0" applyBorder="0" applyAlignment="0" applyProtection="0"/>
    <xf numFmtId="44" fontId="18" fillId="0" borderId="0" applyFont="0" applyFill="0" applyBorder="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27" fillId="4" borderId="0" applyNumberFormat="0" applyBorder="0" applyAlignment="0" applyProtection="0"/>
    <xf numFmtId="0" fontId="44" fillId="51" borderId="0" applyNumberFormat="0" applyBorder="0" applyAlignment="0" applyProtection="0"/>
    <xf numFmtId="0" fontId="28" fillId="0" borderId="3" applyNumberFormat="0" applyFill="0" applyAlignment="0" applyProtection="0"/>
    <xf numFmtId="0" fontId="45" fillId="0" borderId="12" applyNumberFormat="0" applyFill="0" applyAlignment="0" applyProtection="0"/>
    <xf numFmtId="0" fontId="29" fillId="0" borderId="4" applyNumberFormat="0" applyFill="0" applyAlignment="0" applyProtection="0"/>
    <xf numFmtId="0" fontId="46" fillId="0" borderId="13" applyNumberFormat="0" applyFill="0" applyAlignment="0" applyProtection="0"/>
    <xf numFmtId="0" fontId="30" fillId="0" borderId="5" applyNumberFormat="0" applyFill="0" applyAlignment="0" applyProtection="0"/>
    <xf numFmtId="0" fontId="47" fillId="0" borderId="14" applyNumberFormat="0" applyFill="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13" fillId="0" borderId="0" applyNumberFormat="0" applyFill="0" applyBorder="0" applyAlignment="0" applyProtection="0">
      <alignment vertical="top"/>
      <protection locked="0"/>
    </xf>
    <xf numFmtId="0" fontId="31" fillId="7" borderId="1" applyNumberFormat="0" applyAlignment="0" applyProtection="0"/>
    <xf numFmtId="0" fontId="48" fillId="52" borderId="10" applyNumberFormat="0" applyAlignment="0" applyProtection="0"/>
    <xf numFmtId="0" fontId="32" fillId="0" borderId="6" applyNumberFormat="0" applyFill="0" applyAlignment="0" applyProtection="0"/>
    <xf numFmtId="0" fontId="49" fillId="0" borderId="15" applyNumberFormat="0" applyFill="0" applyAlignment="0" applyProtection="0"/>
    <xf numFmtId="0" fontId="33" fillId="22" borderId="0" applyNumberFormat="0" applyBorder="0" applyAlignment="0" applyProtection="0"/>
    <xf numFmtId="0" fontId="50" fillId="53" borderId="0" applyNumberFormat="0" applyBorder="0" applyAlignment="0" applyProtection="0"/>
    <xf numFmtId="0" fontId="18" fillId="0" borderId="0"/>
    <xf numFmtId="0" fontId="38" fillId="0" borderId="0"/>
    <xf numFmtId="0" fontId="38" fillId="0" borderId="0"/>
    <xf numFmtId="0" fontId="18" fillId="23" borderId="7" applyNumberFormat="0" applyFont="0" applyAlignment="0" applyProtection="0"/>
    <xf numFmtId="0" fontId="38" fillId="54" borderId="16" applyNumberFormat="0" applyFont="0" applyAlignment="0" applyProtection="0"/>
    <xf numFmtId="0" fontId="38" fillId="54" borderId="16" applyNumberFormat="0" applyFont="0" applyAlignment="0" applyProtection="0"/>
    <xf numFmtId="0" fontId="34" fillId="20" borderId="8" applyNumberFormat="0" applyAlignment="0" applyProtection="0"/>
    <xf numFmtId="0" fontId="51" fillId="49" borderId="17"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0" borderId="9" applyNumberFormat="0" applyFill="0" applyAlignment="0" applyProtection="0"/>
    <xf numFmtId="0" fontId="53" fillId="0" borderId="18" applyNumberFormat="0" applyFill="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12" fillId="0" borderId="0"/>
    <xf numFmtId="0" fontId="12" fillId="0" borderId="0"/>
    <xf numFmtId="0" fontId="58" fillId="0" borderId="0" applyNumberFormat="0" applyFill="0" applyBorder="0" applyAlignment="0" applyProtection="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17" fillId="0" borderId="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59" fillId="0" borderId="0" applyNumberFormat="0" applyFill="0" applyBorder="0" applyAlignment="0" applyProtection="0">
      <alignment vertical="top"/>
      <protection locked="0"/>
    </xf>
    <xf numFmtId="0" fontId="4" fillId="0" borderId="0"/>
    <xf numFmtId="0" fontId="17" fillId="0" borderId="0"/>
    <xf numFmtId="0" fontId="17" fillId="0" borderId="0"/>
    <xf numFmtId="0" fontId="61" fillId="0" borderId="0"/>
    <xf numFmtId="0" fontId="17" fillId="0" borderId="0"/>
    <xf numFmtId="0" fontId="17" fillId="0" borderId="0"/>
    <xf numFmtId="0" fontId="17" fillId="0" borderId="0"/>
    <xf numFmtId="0" fontId="17" fillId="0" borderId="0"/>
    <xf numFmtId="0" fontId="60" fillId="0" borderId="0"/>
    <xf numFmtId="0" fontId="60" fillId="0" borderId="0"/>
    <xf numFmtId="0" fontId="60" fillId="0" borderId="0"/>
    <xf numFmtId="0" fontId="62" fillId="0" borderId="0"/>
    <xf numFmtId="0" fontId="18" fillId="0" borderId="0"/>
    <xf numFmtId="0" fontId="18" fillId="0" borderId="0"/>
    <xf numFmtId="0" fontId="17"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6" fillId="0" borderId="0" xfId="0" applyFont="1"/>
    <xf numFmtId="0" fontId="17" fillId="0" borderId="0" xfId="0" applyFont="1"/>
    <xf numFmtId="0" fontId="18" fillId="0" borderId="0" xfId="0" applyFont="1"/>
    <xf numFmtId="0" fontId="0" fillId="0" borderId="0" xfId="0" applyBorder="1"/>
    <xf numFmtId="0" fontId="20"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0" fillId="55" borderId="0" xfId="0" applyFill="1" applyBorder="1"/>
    <xf numFmtId="0" fontId="20" fillId="0" borderId="0" xfId="0" applyFont="1" applyAlignment="1"/>
    <xf numFmtId="0" fontId="20" fillId="0" borderId="0" xfId="0" applyFont="1" applyAlignment="1">
      <alignment wrapText="1"/>
    </xf>
    <xf numFmtId="0" fontId="19" fillId="0" borderId="0" xfId="0" applyFont="1" applyAlignment="1"/>
    <xf numFmtId="0" fontId="13" fillId="0" borderId="0" xfId="81" applyAlignment="1" applyProtection="1">
      <alignment wrapText="1"/>
    </xf>
    <xf numFmtId="0" fontId="55" fillId="0" borderId="0" xfId="0" applyFont="1"/>
    <xf numFmtId="0" fontId="56" fillId="0" borderId="0" xfId="0" applyFont="1"/>
    <xf numFmtId="3" fontId="57" fillId="0" borderId="0" xfId="0" applyNumberFormat="1" applyFont="1" applyBorder="1" applyAlignment="1">
      <alignment horizontal="center"/>
    </xf>
    <xf numFmtId="14" fontId="57" fillId="0" borderId="0" xfId="0" applyNumberFormat="1" applyFont="1" applyBorder="1" applyAlignment="1">
      <alignment horizontal="center"/>
    </xf>
    <xf numFmtId="3" fontId="18" fillId="0" borderId="0" xfId="0" applyNumberFormat="1" applyFont="1" applyAlignment="1">
      <alignment horizontal="center"/>
    </xf>
    <xf numFmtId="3" fontId="57" fillId="0" borderId="0" xfId="105" applyNumberFormat="1" applyFont="1" applyFill="1" applyAlignment="1">
      <alignment horizontal="center"/>
    </xf>
    <xf numFmtId="3" fontId="18" fillId="0" borderId="0" xfId="105" applyNumberFormat="1" applyFont="1" applyAlignment="1">
      <alignment horizontal="center"/>
    </xf>
    <xf numFmtId="14" fontId="57"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385">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2" xfId="2"/>
    <cellStyle name="20% - Accent1 2 2" xfId="249"/>
    <cellStyle name="20% - Accent1 2 3" xfId="300"/>
    <cellStyle name="20% - Accent1 2 4" xfId="336"/>
    <cellStyle name="20% - Accent1 2 5" xfId="372"/>
    <cellStyle name="20% - Accent1 3" xfId="3"/>
    <cellStyle name="20% - Accent1 3 2" xfId="244"/>
    <cellStyle name="20% - Accent1 3 3" xfId="296"/>
    <cellStyle name="20% - Accent1 3 4" xfId="332"/>
    <cellStyle name="20% - Accent1 3 5" xfId="368"/>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2" xfId="5"/>
    <cellStyle name="20% - Accent2 2 2" xfId="251"/>
    <cellStyle name="20% - Accent2 2 3" xfId="302"/>
    <cellStyle name="20% - Accent2 2 4" xfId="338"/>
    <cellStyle name="20% - Accent2 2 5" xfId="374"/>
    <cellStyle name="20% - Accent2 3" xfId="6"/>
    <cellStyle name="20% - Accent2 3 2" xfId="257"/>
    <cellStyle name="20% - Accent2 3 3" xfId="308"/>
    <cellStyle name="20% - Accent2 3 4" xfId="344"/>
    <cellStyle name="20% - Accent2 3 5" xfId="380"/>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2" xfId="8"/>
    <cellStyle name="20% - Accent3 2 2" xfId="256"/>
    <cellStyle name="20% - Accent3 2 3" xfId="307"/>
    <cellStyle name="20% - Accent3 2 4" xfId="343"/>
    <cellStyle name="20% - Accent3 2 5" xfId="379"/>
    <cellStyle name="20% - Accent3 3" xfId="9"/>
    <cellStyle name="20% - Accent3 3 2" xfId="241"/>
    <cellStyle name="20% - Accent3 3 3" xfId="293"/>
    <cellStyle name="20% - Accent3 3 4" xfId="329"/>
    <cellStyle name="20% - Accent3 3 5" xfId="365"/>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2" xfId="11"/>
    <cellStyle name="20% - Accent4 2 2" xfId="248"/>
    <cellStyle name="20% - Accent4 2 3" xfId="299"/>
    <cellStyle name="20% - Accent4 2 4" xfId="335"/>
    <cellStyle name="20% - Accent4 2 5" xfId="371"/>
    <cellStyle name="20% - Accent4 3" xfId="12"/>
    <cellStyle name="20% - Accent4 3 2" xfId="242"/>
    <cellStyle name="20% - Accent4 3 3" xfId="294"/>
    <cellStyle name="20% - Accent4 3 4" xfId="330"/>
    <cellStyle name="20% - Accent4 3 5" xfId="366"/>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2" xfId="14"/>
    <cellStyle name="20% - Accent5 2 2" xfId="240"/>
    <cellStyle name="20% - Accent5 2 3" xfId="292"/>
    <cellStyle name="20% - Accent5 2 4" xfId="328"/>
    <cellStyle name="20% - Accent5 2 5" xfId="36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2" xfId="17"/>
    <cellStyle name="20% - Accent6 2 2" xfId="255"/>
    <cellStyle name="20% - Accent6 2 3" xfId="306"/>
    <cellStyle name="20% - Accent6 2 4" xfId="342"/>
    <cellStyle name="20% - Accent6 2 5" xfId="378"/>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2" xfId="20"/>
    <cellStyle name="40% - Accent1 2 2" xfId="247"/>
    <cellStyle name="40% - Accent1 2 3" xfId="298"/>
    <cellStyle name="40% - Accent1 2 4" xfId="334"/>
    <cellStyle name="40% - Accent1 2 5" xfId="37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2" xfId="23"/>
    <cellStyle name="40% - Accent2 2 2" xfId="245"/>
    <cellStyle name="40% - Accent2 2 3" xfId="297"/>
    <cellStyle name="40% - Accent2 2 4" xfId="333"/>
    <cellStyle name="40% - Accent2 2 5" xfId="369"/>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2" xfId="26"/>
    <cellStyle name="40% - Accent3 2 2" xfId="243"/>
    <cellStyle name="40% - Accent3 2 3" xfId="295"/>
    <cellStyle name="40% - Accent3 2 4" xfId="331"/>
    <cellStyle name="40% - Accent3 2 5" xfId="367"/>
    <cellStyle name="40% - Accent3 3" xfId="27"/>
    <cellStyle name="40% - Accent3 3 2" xfId="250"/>
    <cellStyle name="40% - Accent3 3 3" xfId="301"/>
    <cellStyle name="40% - Accent3 3 4" xfId="337"/>
    <cellStyle name="40% - Accent3 3 5" xfId="373"/>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2" xfId="29"/>
    <cellStyle name="40% - Accent4 2 2" xfId="252"/>
    <cellStyle name="40% - Accent4 2 3" xfId="303"/>
    <cellStyle name="40% - Accent4 2 4" xfId="339"/>
    <cellStyle name="40% - Accent4 2 5" xfId="375"/>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2" xfId="32"/>
    <cellStyle name="40% - Accent5 2 2" xfId="253"/>
    <cellStyle name="40% - Accent5 2 3" xfId="304"/>
    <cellStyle name="40% - Accent5 2 4" xfId="340"/>
    <cellStyle name="40% - Accent5 2 5" xfId="376"/>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2" xfId="35"/>
    <cellStyle name="40% - Accent6 2 2" xfId="254"/>
    <cellStyle name="40% - Accent6 2 3" xfId="305"/>
    <cellStyle name="40% - Accent6 2 4" xfId="341"/>
    <cellStyle name="40% - Accent6 2 5" xfId="377"/>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14" xfId="277"/>
    <cellStyle name="Normal 15" xfId="313"/>
    <cellStyle name="Normal 16" xfId="349"/>
    <cellStyle name="Normal 2" xfId="88"/>
    <cellStyle name="Normal 2 2" xfId="259"/>
    <cellStyle name="Normal 2 2 2" xfId="309"/>
    <cellStyle name="Normal 2 2 3" xfId="345"/>
    <cellStyle name="Normal 2 2 4" xfId="381"/>
    <cellStyle name="Normal 3" xfId="89"/>
    <cellStyle name="Normal 3 10" xfId="226"/>
    <cellStyle name="Normal 3 11" xfId="278"/>
    <cellStyle name="Normal 3 12" xfId="314"/>
    <cellStyle name="Normal 3 13" xfId="350"/>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2" xfId="92"/>
    <cellStyle name="Note 2 2" xfId="274"/>
    <cellStyle name="Note 2 3" xfId="310"/>
    <cellStyle name="Note 2 4" xfId="346"/>
    <cellStyle name="Note 2 5" xfId="382"/>
    <cellStyle name="Note 3" xfId="93"/>
    <cellStyle name="Note 3 2" xfId="275"/>
    <cellStyle name="Note 3 3" xfId="311"/>
    <cellStyle name="Note 3 4" xfId="347"/>
    <cellStyle name="Note 3 5" xfId="38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30"/>
  <sheetViews>
    <sheetView tabSelected="1" zoomScale="90" zoomScaleNormal="90" workbookViewId="0">
      <pane xSplit="1" ySplit="1" topLeftCell="B3903" activePane="bottomRight" state="frozen"/>
      <selection pane="topRight" activeCell="B1" sqref="B1"/>
      <selection pane="bottomLeft" activeCell="A2" sqref="A2"/>
      <selection pane="bottomRight" activeCell="C3914" sqref="C3914"/>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3176025</v>
      </c>
      <c r="C3870" s="6">
        <v>4973770</v>
      </c>
      <c r="D3870" s="6">
        <v>545519</v>
      </c>
      <c r="E3870" s="18">
        <f t="shared" si="3730"/>
        <v>8695314</v>
      </c>
      <c r="G3870" s="6">
        <f t="shared" si="3731"/>
        <v>3701900.0333333332</v>
      </c>
      <c r="H3870" s="6">
        <f t="shared" si="3732"/>
        <v>4872270.666666667</v>
      </c>
      <c r="I3870" s="6">
        <f t="shared" si="3733"/>
        <v>282543.09999999998</v>
      </c>
      <c r="J3870" s="6">
        <f t="shared" si="3734"/>
        <v>8856713.8000000007</v>
      </c>
    </row>
    <row r="3871" spans="1:10" x14ac:dyDescent="0.2">
      <c r="A3871" s="24">
        <v>43011</v>
      </c>
      <c r="B3871" s="6">
        <v>-5800013</v>
      </c>
      <c r="C3871" s="6">
        <v>4854588</v>
      </c>
      <c r="D3871" s="6">
        <v>-5820</v>
      </c>
      <c r="E3871" s="18">
        <f t="shared" si="3730"/>
        <v>-951245</v>
      </c>
      <c r="G3871" s="6">
        <f t="shared" si="3731"/>
        <v>3067562.9</v>
      </c>
      <c r="H3871" s="6">
        <f t="shared" si="3732"/>
        <v>4972912.333333333</v>
      </c>
      <c r="I3871" s="6">
        <f t="shared" si="3733"/>
        <v>279860.73333333334</v>
      </c>
      <c r="J3871" s="6">
        <f t="shared" si="3734"/>
        <v>8320335.9666666668</v>
      </c>
    </row>
    <row r="3872" spans="1:10" x14ac:dyDescent="0.2">
      <c r="A3872" s="24">
        <v>43012</v>
      </c>
      <c r="B3872" s="6">
        <v>8443816</v>
      </c>
      <c r="C3872" s="6">
        <v>5276496</v>
      </c>
      <c r="D3872" s="6">
        <v>331923</v>
      </c>
      <c r="E3872" s="18">
        <f t="shared" si="3730"/>
        <v>14052235</v>
      </c>
      <c r="G3872" s="6">
        <f t="shared" si="3731"/>
        <v>2830724.6333333333</v>
      </c>
      <c r="H3872" s="6">
        <f t="shared" si="3732"/>
        <v>5049422.333333333</v>
      </c>
      <c r="I3872" s="6">
        <f t="shared" si="3733"/>
        <v>287808.5</v>
      </c>
      <c r="J3872" s="6">
        <f t="shared" si="3734"/>
        <v>8167955.4666666668</v>
      </c>
    </row>
    <row r="3873" spans="1:10" x14ac:dyDescent="0.2">
      <c r="A3873" s="24">
        <v>43013</v>
      </c>
      <c r="B3873" s="6">
        <v>-10470325</v>
      </c>
      <c r="C3873" s="6">
        <v>4778879</v>
      </c>
      <c r="D3873" s="6">
        <v>408500</v>
      </c>
      <c r="E3873" s="18">
        <f t="shared" si="3730"/>
        <v>-5282946</v>
      </c>
      <c r="G3873" s="6">
        <f t="shared" si="3731"/>
        <v>2635811.4666666668</v>
      </c>
      <c r="H3873" s="6">
        <f t="shared" si="3732"/>
        <v>5100891.833333333</v>
      </c>
      <c r="I3873" s="6">
        <f t="shared" si="3733"/>
        <v>295071.59999999998</v>
      </c>
      <c r="J3873" s="6">
        <f t="shared" si="3734"/>
        <v>8031774.9000000004</v>
      </c>
    </row>
    <row r="3874" spans="1:10" x14ac:dyDescent="0.2">
      <c r="A3874" s="24">
        <v>43014</v>
      </c>
      <c r="B3874" s="6">
        <v>7765401</v>
      </c>
      <c r="C3874" s="6">
        <v>4628262</v>
      </c>
      <c r="D3874" s="6">
        <v>447329</v>
      </c>
      <c r="E3874" s="18">
        <f t="shared" si="3730"/>
        <v>12840992</v>
      </c>
      <c r="G3874" s="6">
        <f t="shared" si="3731"/>
        <v>2761614.8666666667</v>
      </c>
      <c r="H3874" s="6">
        <f t="shared" si="3732"/>
        <v>5137772.3666666662</v>
      </c>
      <c r="I3874" s="6">
        <f t="shared" si="3733"/>
        <v>300777.40000000002</v>
      </c>
      <c r="J3874" s="6">
        <f t="shared" si="3734"/>
        <v>8200164.6333333338</v>
      </c>
    </row>
    <row r="3875" spans="1:10" x14ac:dyDescent="0.2">
      <c r="A3875" s="24">
        <v>43015</v>
      </c>
      <c r="B3875" s="6">
        <v>3942745</v>
      </c>
      <c r="C3875" s="6">
        <v>4406851</v>
      </c>
      <c r="D3875" s="6">
        <v>20922</v>
      </c>
      <c r="E3875" s="18">
        <f t="shared" ref="E3875:E3889" si="3735">SUM(B3875:D3875)</f>
        <v>8370518</v>
      </c>
      <c r="G3875" s="6">
        <f t="shared" ref="G3875:G3881" si="3736">AVERAGE(B3846:B3875)</f>
        <v>3281790.0333333332</v>
      </c>
      <c r="H3875" s="6">
        <f t="shared" ref="H3875:H3881" si="3737">AVERAGE(C3846:C3875)</f>
        <v>5167213.3666666662</v>
      </c>
      <c r="I3875" s="6">
        <f t="shared" ref="I3875:I3881" si="3738">AVERAGE(D3846:D3875)</f>
        <v>295872.96666666667</v>
      </c>
      <c r="J3875" s="6">
        <f t="shared" ref="J3875:J3881" si="3739">AVERAGE(E3846:E3875)</f>
        <v>8744876.3666666672</v>
      </c>
    </row>
    <row r="3876" spans="1:10" x14ac:dyDescent="0.2">
      <c r="A3876" s="24">
        <v>43016</v>
      </c>
      <c r="B3876" s="6">
        <v>13132140</v>
      </c>
      <c r="C3876" s="6">
        <v>4478105</v>
      </c>
      <c r="D3876" s="6">
        <v>39660</v>
      </c>
      <c r="E3876" s="18">
        <f t="shared" si="3735"/>
        <v>17649905</v>
      </c>
      <c r="G3876" s="6">
        <f t="shared" si="3736"/>
        <v>3780733.1666666665</v>
      </c>
      <c r="H3876" s="6">
        <f t="shared" si="3737"/>
        <v>5194673.1333333338</v>
      </c>
      <c r="I3876" s="6">
        <f t="shared" si="3738"/>
        <v>284309.03333333333</v>
      </c>
      <c r="J3876" s="6">
        <f t="shared" si="3739"/>
        <v>9259715.333333334</v>
      </c>
    </row>
    <row r="3877" spans="1:10" x14ac:dyDescent="0.2">
      <c r="A3877" s="24">
        <v>43017</v>
      </c>
      <c r="B3877" s="6">
        <v>871148</v>
      </c>
      <c r="C3877" s="6">
        <v>4340517</v>
      </c>
      <c r="D3877" s="6">
        <v>17996</v>
      </c>
      <c r="E3877" s="18">
        <f t="shared" si="3735"/>
        <v>5229661</v>
      </c>
      <c r="G3877" s="6">
        <f t="shared" si="3736"/>
        <v>3090601.1666666665</v>
      </c>
      <c r="H3877" s="6">
        <f t="shared" si="3737"/>
        <v>5227769.6333333338</v>
      </c>
      <c r="I3877" s="6">
        <f t="shared" si="3738"/>
        <v>281701.40000000002</v>
      </c>
      <c r="J3877" s="6">
        <f t="shared" si="3739"/>
        <v>8600072.1999999993</v>
      </c>
    </row>
    <row r="3878" spans="1:10" x14ac:dyDescent="0.2">
      <c r="A3878" s="24">
        <v>43018</v>
      </c>
      <c r="B3878" s="6">
        <v>-7022028</v>
      </c>
      <c r="C3878" s="6">
        <v>3246215</v>
      </c>
      <c r="D3878" s="6">
        <v>543471</v>
      </c>
      <c r="E3878" s="18">
        <f t="shared" si="3735"/>
        <v>-3232342</v>
      </c>
      <c r="G3878" s="6">
        <f t="shared" si="3736"/>
        <v>2883232.5</v>
      </c>
      <c r="H3878" s="6">
        <f t="shared" si="3737"/>
        <v>5196146.7</v>
      </c>
      <c r="I3878" s="6">
        <f t="shared" si="3738"/>
        <v>291700.7</v>
      </c>
      <c r="J3878" s="6">
        <f t="shared" si="3739"/>
        <v>8371079.9000000004</v>
      </c>
    </row>
    <row r="3879" spans="1:10" x14ac:dyDescent="0.2">
      <c r="A3879" s="24">
        <v>43019</v>
      </c>
      <c r="B3879" s="6">
        <v>-5648153</v>
      </c>
      <c r="C3879" s="6">
        <v>4313118</v>
      </c>
      <c r="D3879" s="6">
        <v>220596</v>
      </c>
      <c r="E3879" s="18">
        <f t="shared" si="3735"/>
        <v>-1114439</v>
      </c>
      <c r="G3879" s="6">
        <f t="shared" si="3736"/>
        <v>2702507.4666666668</v>
      </c>
      <c r="H3879" s="6">
        <f t="shared" si="3737"/>
        <v>5223418.4666666668</v>
      </c>
      <c r="I3879" s="6">
        <f t="shared" si="3738"/>
        <v>289891.56666666665</v>
      </c>
      <c r="J3879" s="6">
        <f t="shared" si="3739"/>
        <v>8215817.5</v>
      </c>
    </row>
    <row r="3880" spans="1:10" x14ac:dyDescent="0.2">
      <c r="A3880" s="24">
        <v>43020</v>
      </c>
      <c r="B3880" s="6">
        <v>7722567</v>
      </c>
      <c r="C3880" s="6">
        <v>5704385</v>
      </c>
      <c r="D3880" s="6">
        <v>-82343</v>
      </c>
      <c r="E3880" s="18">
        <f t="shared" si="3735"/>
        <v>13344609</v>
      </c>
      <c r="G3880" s="6">
        <f t="shared" si="3736"/>
        <v>2555705.5333333332</v>
      </c>
      <c r="H3880" s="6">
        <f t="shared" si="3737"/>
        <v>5318151.333333333</v>
      </c>
      <c r="I3880" s="6">
        <f t="shared" si="3738"/>
        <v>281314.40000000002</v>
      </c>
      <c r="J3880" s="6">
        <f t="shared" si="3739"/>
        <v>8155171.2666666666</v>
      </c>
    </row>
    <row r="3881" spans="1:10" x14ac:dyDescent="0.2">
      <c r="A3881" s="24">
        <v>43021</v>
      </c>
      <c r="B3881" s="6">
        <v>-5983244</v>
      </c>
      <c r="C3881" s="6">
        <v>6169453</v>
      </c>
      <c r="D3881" s="6">
        <v>706791</v>
      </c>
      <c r="E3881" s="18">
        <f t="shared" si="3735"/>
        <v>893000</v>
      </c>
      <c r="G3881" s="6">
        <f t="shared" si="3736"/>
        <v>2301637.3666666667</v>
      </c>
      <c r="H3881" s="6">
        <f t="shared" si="3737"/>
        <v>5433108.2666666666</v>
      </c>
      <c r="I3881" s="6">
        <f t="shared" si="3738"/>
        <v>292034.56666666665</v>
      </c>
      <c r="J3881" s="6">
        <f t="shared" si="3739"/>
        <v>8026780.2000000002</v>
      </c>
    </row>
    <row r="3882" spans="1:10" x14ac:dyDescent="0.2">
      <c r="A3882" s="24">
        <v>43022</v>
      </c>
      <c r="B3882" s="6">
        <v>-715822</v>
      </c>
      <c r="C3882" s="6">
        <v>6301947</v>
      </c>
      <c r="D3882" s="6">
        <v>600309</v>
      </c>
      <c r="E3882" s="18">
        <f t="shared" si="3735"/>
        <v>6186434</v>
      </c>
      <c r="G3882" s="6">
        <f t="shared" ref="G3882:G3889" si="3740">AVERAGE(B3853:B3882)</f>
        <v>2219950.2000000002</v>
      </c>
      <c r="H3882" s="6">
        <f t="shared" ref="H3882:H3889" si="3741">AVERAGE(C3853:C3882)</f>
        <v>5527238.4666666668</v>
      </c>
      <c r="I3882" s="6">
        <f t="shared" ref="I3882:I3889" si="3742">AVERAGE(D3853:D3882)</f>
        <v>302011.43333333335</v>
      </c>
      <c r="J3882" s="6">
        <f t="shared" ref="J3882:J3889" si="3743">AVERAGE(E3853:E3882)</f>
        <v>8049200.0999999996</v>
      </c>
    </row>
    <row r="3883" spans="1:10" x14ac:dyDescent="0.2">
      <c r="A3883" s="24">
        <v>43023</v>
      </c>
      <c r="B3883" s="6">
        <v>-978541</v>
      </c>
      <c r="C3883" s="6">
        <v>6722703</v>
      </c>
      <c r="D3883" s="6">
        <v>358524</v>
      </c>
      <c r="E3883" s="18">
        <f t="shared" si="3735"/>
        <v>6102686</v>
      </c>
      <c r="G3883" s="6">
        <f t="shared" si="3740"/>
        <v>2135516.1333333333</v>
      </c>
      <c r="H3883" s="6">
        <f t="shared" si="3741"/>
        <v>5574803.9666666668</v>
      </c>
      <c r="I3883" s="6">
        <f t="shared" si="3742"/>
        <v>308778.36666666664</v>
      </c>
      <c r="J3883" s="6">
        <f t="shared" si="3743"/>
        <v>8019098.4666666668</v>
      </c>
    </row>
    <row r="3884" spans="1:10" x14ac:dyDescent="0.2">
      <c r="A3884" s="24">
        <v>43024</v>
      </c>
      <c r="B3884" s="6">
        <v>-9010392</v>
      </c>
      <c r="C3884" s="6">
        <v>6693162</v>
      </c>
      <c r="D3884" s="6">
        <v>476653</v>
      </c>
      <c r="E3884" s="18">
        <f t="shared" si="3735"/>
        <v>-1840577</v>
      </c>
      <c r="G3884" s="6">
        <f t="shared" si="3740"/>
        <v>2091650.6</v>
      </c>
      <c r="H3884" s="6">
        <f t="shared" si="3741"/>
        <v>5583866.2666666666</v>
      </c>
      <c r="I3884" s="6">
        <f t="shared" si="3742"/>
        <v>308158.93333333335</v>
      </c>
      <c r="J3884" s="6">
        <f t="shared" si="3743"/>
        <v>7983675.7999999998</v>
      </c>
    </row>
    <row r="3885" spans="1:10" x14ac:dyDescent="0.2">
      <c r="A3885" s="24">
        <v>43025</v>
      </c>
      <c r="B3885" s="6">
        <v>-78054</v>
      </c>
      <c r="C3885" s="6">
        <v>6759592</v>
      </c>
      <c r="D3885" s="6">
        <v>10099</v>
      </c>
      <c r="E3885" s="18">
        <f t="shared" si="3735"/>
        <v>6691637</v>
      </c>
      <c r="G3885" s="6">
        <f t="shared" si="3740"/>
        <v>2008943.5</v>
      </c>
      <c r="H3885" s="6">
        <f t="shared" si="3741"/>
        <v>5619560.7333333334</v>
      </c>
      <c r="I3885" s="6">
        <f t="shared" si="3742"/>
        <v>302923.5</v>
      </c>
      <c r="J3885" s="6">
        <f t="shared" si="3743"/>
        <v>7931427.7333333334</v>
      </c>
    </row>
    <row r="3886" spans="1:10" x14ac:dyDescent="0.2">
      <c r="A3886" s="24">
        <v>43026</v>
      </c>
      <c r="B3886" s="6">
        <v>-5748374</v>
      </c>
      <c r="C3886" s="6">
        <v>6931913</v>
      </c>
      <c r="D3886" s="6">
        <v>371509</v>
      </c>
      <c r="E3886" s="18">
        <f t="shared" si="3735"/>
        <v>1555048</v>
      </c>
      <c r="G3886" s="6">
        <f t="shared" si="3740"/>
        <v>1743074.2333333334</v>
      </c>
      <c r="H3886" s="6">
        <f t="shared" si="3741"/>
        <v>5667229.8666666662</v>
      </c>
      <c r="I3886" s="6">
        <f t="shared" si="3742"/>
        <v>299284.7</v>
      </c>
      <c r="J3886" s="6">
        <f t="shared" si="3743"/>
        <v>7709588.7999999998</v>
      </c>
    </row>
    <row r="3887" spans="1:10" x14ac:dyDescent="0.2">
      <c r="A3887" s="24">
        <v>43027</v>
      </c>
      <c r="B3887" s="6">
        <v>-3783582</v>
      </c>
      <c r="C3887" s="6">
        <v>7062246</v>
      </c>
      <c r="D3887" s="6">
        <v>378538</v>
      </c>
      <c r="E3887" s="18">
        <f t="shared" si="3735"/>
        <v>3657202</v>
      </c>
      <c r="G3887" s="6">
        <f t="shared" si="3740"/>
        <v>1236021.7</v>
      </c>
      <c r="H3887" s="6">
        <f t="shared" si="3741"/>
        <v>5614923.0999999996</v>
      </c>
      <c r="I3887" s="6">
        <f t="shared" si="3742"/>
        <v>297007.2</v>
      </c>
      <c r="J3887" s="6">
        <f t="shared" si="3743"/>
        <v>7147952</v>
      </c>
    </row>
    <row r="3888" spans="1:10" x14ac:dyDescent="0.2">
      <c r="A3888" s="24">
        <v>43028</v>
      </c>
      <c r="B3888" s="6">
        <v>-473853</v>
      </c>
      <c r="C3888" s="6">
        <v>6924742</v>
      </c>
      <c r="D3888" s="6">
        <v>719997</v>
      </c>
      <c r="E3888" s="18">
        <f t="shared" si="3735"/>
        <v>7170886</v>
      </c>
      <c r="G3888" s="6">
        <f t="shared" si="3740"/>
        <v>988058.5</v>
      </c>
      <c r="H3888" s="6">
        <f t="shared" si="3741"/>
        <v>5618847.5999999996</v>
      </c>
      <c r="I3888" s="6">
        <f t="shared" si="3742"/>
        <v>310082.33333333331</v>
      </c>
      <c r="J3888" s="6">
        <f t="shared" si="3743"/>
        <v>6916988.4333333336</v>
      </c>
    </row>
    <row r="3889" spans="1:10" x14ac:dyDescent="0.2">
      <c r="A3889" s="24">
        <v>43029</v>
      </c>
      <c r="B3889" s="6">
        <v>-2077422</v>
      </c>
      <c r="C3889" s="6">
        <v>5581460</v>
      </c>
      <c r="D3889" s="6">
        <v>742567</v>
      </c>
      <c r="E3889" s="18">
        <f t="shared" si="3735"/>
        <v>4246605</v>
      </c>
      <c r="G3889" s="6">
        <f t="shared" si="3740"/>
        <v>1552400.8</v>
      </c>
      <c r="H3889" s="6">
        <f t="shared" si="3741"/>
        <v>5599319.0333333332</v>
      </c>
      <c r="I3889" s="6">
        <f t="shared" si="3742"/>
        <v>338204.43333333335</v>
      </c>
      <c r="J3889" s="6">
        <f t="shared" si="3743"/>
        <v>7489924.2666666666</v>
      </c>
    </row>
    <row r="3890" spans="1:10" x14ac:dyDescent="0.2">
      <c r="A3890" s="24">
        <v>43030</v>
      </c>
      <c r="B3890" s="6">
        <v>-1011998</v>
      </c>
      <c r="C3890" s="6">
        <v>5838604</v>
      </c>
      <c r="D3890" s="6">
        <v>184146</v>
      </c>
      <c r="E3890" s="18">
        <f t="shared" ref="E3890:E3895" si="3744">SUM(B3890:D3890)</f>
        <v>5010752</v>
      </c>
      <c r="G3890" s="6">
        <f t="shared" ref="G3890:G3895" si="3745">AVERAGE(B3861:B3890)</f>
        <v>597334.03333333333</v>
      </c>
      <c r="H3890" s="6">
        <f t="shared" ref="H3890:H3895" si="3746">AVERAGE(C3861:C3890)</f>
        <v>5548200.0333333332</v>
      </c>
      <c r="I3890" s="6">
        <f t="shared" ref="I3890:I3895" si="3747">AVERAGE(D3861:D3890)</f>
        <v>334709.86666666664</v>
      </c>
      <c r="J3890" s="6">
        <f t="shared" ref="J3890:J3895" si="3748">AVERAGE(E3861:E3890)</f>
        <v>6480243.9333333336</v>
      </c>
    </row>
    <row r="3891" spans="1:10" x14ac:dyDescent="0.2">
      <c r="A3891" s="24">
        <v>43031</v>
      </c>
      <c r="B3891" s="6">
        <v>929183</v>
      </c>
      <c r="C3891" s="6">
        <v>6407361</v>
      </c>
      <c r="D3891" s="6">
        <v>528747</v>
      </c>
      <c r="E3891" s="18">
        <f t="shared" si="3744"/>
        <v>7865291</v>
      </c>
      <c r="G3891" s="6">
        <f t="shared" si="3745"/>
        <v>366365.8</v>
      </c>
      <c r="H3891" s="6">
        <f t="shared" si="3746"/>
        <v>5514396.4000000004</v>
      </c>
      <c r="I3891" s="6">
        <f t="shared" si="3747"/>
        <v>343188.36666666664</v>
      </c>
      <c r="J3891" s="6">
        <f t="shared" si="3748"/>
        <v>6223950.5666666664</v>
      </c>
    </row>
    <row r="3892" spans="1:10" x14ac:dyDescent="0.2">
      <c r="A3892" s="24">
        <v>43032</v>
      </c>
      <c r="B3892" s="6">
        <v>-14716999</v>
      </c>
      <c r="C3892" s="6">
        <v>6813642</v>
      </c>
      <c r="D3892" s="6">
        <v>678840</v>
      </c>
      <c r="E3892" s="18">
        <f t="shared" si="3744"/>
        <v>-7224517</v>
      </c>
      <c r="G3892" s="6">
        <f t="shared" si="3745"/>
        <v>-164366.9</v>
      </c>
      <c r="H3892" s="6">
        <f t="shared" si="3746"/>
        <v>5496117.7666666666</v>
      </c>
      <c r="I3892" s="6">
        <f t="shared" si="3747"/>
        <v>354984.56666666665</v>
      </c>
      <c r="J3892" s="6">
        <f t="shared" si="3748"/>
        <v>5686735.4333333336</v>
      </c>
    </row>
    <row r="3893" spans="1:10" x14ac:dyDescent="0.2">
      <c r="A3893" s="24">
        <v>43033</v>
      </c>
      <c r="B3893" s="6">
        <v>5950746</v>
      </c>
      <c r="C3893" s="6">
        <v>4554672</v>
      </c>
      <c r="D3893" s="6">
        <v>518223</v>
      </c>
      <c r="E3893" s="18">
        <f t="shared" si="3744"/>
        <v>11023641</v>
      </c>
      <c r="G3893" s="6">
        <f t="shared" si="3745"/>
        <v>207455.73333333334</v>
      </c>
      <c r="H3893" s="6">
        <f t="shared" si="3746"/>
        <v>5429717.7000000002</v>
      </c>
      <c r="I3893" s="6">
        <f t="shared" si="3747"/>
        <v>365320.3</v>
      </c>
      <c r="J3893" s="6">
        <f t="shared" si="3748"/>
        <v>6002493.7333333334</v>
      </c>
    </row>
    <row r="3894" spans="1:10" x14ac:dyDescent="0.2">
      <c r="A3894" s="24">
        <v>43034</v>
      </c>
      <c r="B3894" s="6">
        <v>-9810565</v>
      </c>
      <c r="C3894" s="6">
        <v>6816369</v>
      </c>
      <c r="D3894" s="6">
        <v>487113</v>
      </c>
      <c r="E3894" s="18">
        <f t="shared" si="3744"/>
        <v>-2507083</v>
      </c>
      <c r="G3894" s="6">
        <f t="shared" si="3745"/>
        <v>-204581.13333333333</v>
      </c>
      <c r="H3894" s="6">
        <f t="shared" si="3746"/>
        <v>5470793.4666666668</v>
      </c>
      <c r="I3894" s="6">
        <f t="shared" si="3747"/>
        <v>367602.46666666667</v>
      </c>
      <c r="J3894" s="6">
        <f t="shared" si="3748"/>
        <v>5633814.7999999998</v>
      </c>
    </row>
    <row r="3895" spans="1:10" x14ac:dyDescent="0.2">
      <c r="A3895" s="24">
        <v>43035</v>
      </c>
      <c r="B3895" s="6">
        <v>-10982853</v>
      </c>
      <c r="C3895" s="6">
        <v>6472193</v>
      </c>
      <c r="D3895" s="6">
        <v>51350</v>
      </c>
      <c r="E3895" s="18">
        <f t="shared" si="3744"/>
        <v>-4459310</v>
      </c>
      <c r="G3895" s="6">
        <f t="shared" si="3745"/>
        <v>-905620.73333333328</v>
      </c>
      <c r="H3895" s="6">
        <f t="shared" si="3746"/>
        <v>5522842.4333333336</v>
      </c>
      <c r="I3895" s="6">
        <f t="shared" si="3747"/>
        <v>348257.03333333333</v>
      </c>
      <c r="J3895" s="6">
        <f t="shared" si="3748"/>
        <v>4965478.7333333334</v>
      </c>
    </row>
    <row r="3896" spans="1:10" x14ac:dyDescent="0.2">
      <c r="A3896" s="24">
        <v>43036</v>
      </c>
      <c r="B3896" s="6">
        <v>15517074</v>
      </c>
      <c r="C3896" s="6">
        <v>6633535</v>
      </c>
      <c r="D3896" s="6">
        <v>-387603</v>
      </c>
      <c r="E3896" s="18">
        <f t="shared" ref="E3896:E3902" si="3749">SUM(B3896:D3896)</f>
        <v>21763006</v>
      </c>
      <c r="G3896" s="6">
        <f t="shared" ref="G3896:G3902" si="3750">AVERAGE(B3867:B3896)</f>
        <v>-678988.2</v>
      </c>
      <c r="H3896" s="6">
        <f t="shared" ref="H3896:H3902" si="3751">AVERAGE(C3867:C3896)</f>
        <v>5581195.666666667</v>
      </c>
      <c r="I3896" s="6">
        <f t="shared" ref="I3896:I3902" si="3752">AVERAGE(D3867:D3896)</f>
        <v>322672</v>
      </c>
      <c r="J3896" s="6">
        <f t="shared" ref="J3896:J3902" si="3753">AVERAGE(E3867:E3896)</f>
        <v>5224879.4666666668</v>
      </c>
    </row>
    <row r="3897" spans="1:10" x14ac:dyDescent="0.2">
      <c r="A3897" s="24">
        <v>43037</v>
      </c>
      <c r="B3897" s="6">
        <v>-33822581</v>
      </c>
      <c r="C3897" s="6">
        <v>5992892</v>
      </c>
      <c r="D3897" s="6">
        <v>769459</v>
      </c>
      <c r="E3897" s="18">
        <f t="shared" si="3749"/>
        <v>-27060230</v>
      </c>
      <c r="G3897" s="6">
        <f t="shared" si="3750"/>
        <v>-1846482.5333333334</v>
      </c>
      <c r="H3897" s="6">
        <f t="shared" si="3751"/>
        <v>5624141.8666666662</v>
      </c>
      <c r="I3897" s="6">
        <f t="shared" si="3752"/>
        <v>342818.5</v>
      </c>
      <c r="J3897" s="6">
        <f t="shared" si="3753"/>
        <v>4120477.8333333335</v>
      </c>
    </row>
    <row r="3898" spans="1:10" x14ac:dyDescent="0.2">
      <c r="A3898" s="24">
        <v>43038</v>
      </c>
      <c r="B3898" s="6">
        <v>17268318</v>
      </c>
      <c r="C3898" s="6">
        <v>5481550</v>
      </c>
      <c r="D3898" s="6">
        <v>116768</v>
      </c>
      <c r="E3898" s="18">
        <f t="shared" si="3749"/>
        <v>22866636</v>
      </c>
      <c r="G3898" s="6">
        <f t="shared" si="3750"/>
        <v>-1671607.4333333333</v>
      </c>
      <c r="H3898" s="6">
        <f t="shared" si="3751"/>
        <v>5669539.9666666668</v>
      </c>
      <c r="I3898" s="6">
        <f t="shared" si="3752"/>
        <v>339741.4</v>
      </c>
      <c r="J3898" s="6">
        <f t="shared" si="3753"/>
        <v>4337673.9333333336</v>
      </c>
    </row>
    <row r="3899" spans="1:10" x14ac:dyDescent="0.2">
      <c r="A3899" s="24">
        <v>43039</v>
      </c>
      <c r="B3899" s="6">
        <v>8902137</v>
      </c>
      <c r="C3899" s="6">
        <v>5976386</v>
      </c>
      <c r="D3899" s="6">
        <v>116528</v>
      </c>
      <c r="E3899" s="18">
        <f t="shared" si="3749"/>
        <v>14995051</v>
      </c>
      <c r="G3899" s="6">
        <f t="shared" si="3750"/>
        <v>-1150449.9666666666</v>
      </c>
      <c r="H3899" s="6">
        <f t="shared" si="3751"/>
        <v>5704520.2666666666</v>
      </c>
      <c r="I3899" s="6">
        <f t="shared" si="3752"/>
        <v>330543.7</v>
      </c>
      <c r="J3899" s="6">
        <f t="shared" si="3753"/>
        <v>4884614</v>
      </c>
    </row>
    <row r="3900" spans="1:10" x14ac:dyDescent="0.2">
      <c r="A3900" s="24">
        <v>43040</v>
      </c>
      <c r="B3900" s="6">
        <v>-24048505</v>
      </c>
      <c r="C3900" s="6">
        <v>6211676</v>
      </c>
      <c r="D3900" s="6">
        <v>116528</v>
      </c>
      <c r="E3900" s="18">
        <f t="shared" si="3749"/>
        <v>-17720301</v>
      </c>
      <c r="G3900" s="6">
        <f t="shared" si="3750"/>
        <v>-2057934.3</v>
      </c>
      <c r="H3900" s="6">
        <f t="shared" si="3751"/>
        <v>5745783.7999999998</v>
      </c>
      <c r="I3900" s="6">
        <f t="shared" si="3752"/>
        <v>316244</v>
      </c>
      <c r="J3900" s="6">
        <f t="shared" si="3753"/>
        <v>4004093.5</v>
      </c>
    </row>
    <row r="3901" spans="1:10" x14ac:dyDescent="0.2">
      <c r="A3901" s="24">
        <v>43041</v>
      </c>
      <c r="B3901" s="6">
        <v>-8829206</v>
      </c>
      <c r="C3901" s="6">
        <v>9874049</v>
      </c>
      <c r="D3901" s="6">
        <v>-245658</v>
      </c>
      <c r="E3901" s="18">
        <f t="shared" si="3749"/>
        <v>799185</v>
      </c>
      <c r="G3901" s="6">
        <f t="shared" si="3750"/>
        <v>-2158907.4</v>
      </c>
      <c r="H3901" s="6">
        <f t="shared" si="3751"/>
        <v>5913099.166666667</v>
      </c>
      <c r="I3901" s="6">
        <f t="shared" si="3752"/>
        <v>308249.40000000002</v>
      </c>
      <c r="J3901" s="6">
        <f t="shared" si="3753"/>
        <v>4062441.1666666665</v>
      </c>
    </row>
    <row r="3902" spans="1:10" x14ac:dyDescent="0.2">
      <c r="A3902" s="24">
        <v>43042</v>
      </c>
      <c r="B3902" s="6">
        <v>583295</v>
      </c>
      <c r="C3902" s="6">
        <v>8644267</v>
      </c>
      <c r="D3902" s="6">
        <v>235034</v>
      </c>
      <c r="E3902" s="18">
        <f t="shared" si="3749"/>
        <v>9462596</v>
      </c>
      <c r="G3902" s="6">
        <f t="shared" si="3750"/>
        <v>-2420924.7666666666</v>
      </c>
      <c r="H3902" s="6">
        <f t="shared" si="3751"/>
        <v>6025358.2000000002</v>
      </c>
      <c r="I3902" s="6">
        <f t="shared" si="3752"/>
        <v>305019.76666666666</v>
      </c>
      <c r="J3902" s="6">
        <f t="shared" si="3753"/>
        <v>3909453.2</v>
      </c>
    </row>
    <row r="3903" spans="1:10" x14ac:dyDescent="0.2">
      <c r="A3903" s="24">
        <v>43043</v>
      </c>
      <c r="B3903" s="6">
        <v>-19977662</v>
      </c>
      <c r="C3903" s="6">
        <v>5941372</v>
      </c>
      <c r="D3903" s="6">
        <v>649835</v>
      </c>
      <c r="E3903" s="18">
        <f t="shared" ref="E3903:E3909" si="3754">SUM(B3903:D3903)</f>
        <v>-13386455</v>
      </c>
      <c r="G3903" s="6">
        <f t="shared" ref="G3903:G3909" si="3755">AVERAGE(B3874:B3903)</f>
        <v>-2737836</v>
      </c>
      <c r="H3903" s="6">
        <f t="shared" ref="H3903:H3909" si="3756">AVERAGE(C3874:C3903)</f>
        <v>6064107.9666666668</v>
      </c>
      <c r="I3903" s="6">
        <f t="shared" ref="I3903:I3909" si="3757">AVERAGE(D3874:D3903)</f>
        <v>313064.26666666666</v>
      </c>
      <c r="J3903" s="6">
        <f t="shared" ref="J3903:J3909" si="3758">AVERAGE(E3874:E3903)</f>
        <v>3639336.2333333334</v>
      </c>
    </row>
    <row r="3904" spans="1:10" x14ac:dyDescent="0.2">
      <c r="A3904" s="24">
        <v>43044</v>
      </c>
      <c r="B3904" s="6">
        <v>7406036</v>
      </c>
      <c r="C3904" s="6">
        <v>6623332</v>
      </c>
      <c r="D3904" s="6">
        <v>182389</v>
      </c>
      <c r="E3904" s="18">
        <f t="shared" si="3754"/>
        <v>14211757</v>
      </c>
      <c r="G3904" s="6">
        <f t="shared" si="3755"/>
        <v>-2749814.8333333335</v>
      </c>
      <c r="H3904" s="6">
        <f t="shared" si="3756"/>
        <v>6130610.2999999998</v>
      </c>
      <c r="I3904" s="6">
        <f t="shared" si="3757"/>
        <v>304232.93333333335</v>
      </c>
      <c r="J3904" s="6">
        <f t="shared" si="3758"/>
        <v>3685028.4</v>
      </c>
    </row>
    <row r="3905" spans="1:10" x14ac:dyDescent="0.2">
      <c r="A3905" s="24">
        <v>43045</v>
      </c>
      <c r="B3905" s="6">
        <v>18742250</v>
      </c>
      <c r="C3905" s="6">
        <v>8973889</v>
      </c>
      <c r="D3905" s="6">
        <v>159149</v>
      </c>
      <c r="E3905" s="18">
        <f t="shared" si="3754"/>
        <v>27875288</v>
      </c>
      <c r="G3905" s="6">
        <f t="shared" si="3755"/>
        <v>-2256498</v>
      </c>
      <c r="H3905" s="6">
        <f t="shared" si="3756"/>
        <v>6282844.9000000004</v>
      </c>
      <c r="I3905" s="6">
        <f t="shared" si="3757"/>
        <v>308840.5</v>
      </c>
      <c r="J3905" s="6">
        <f t="shared" si="3758"/>
        <v>4335187.4000000004</v>
      </c>
    </row>
    <row r="3906" spans="1:10" x14ac:dyDescent="0.2">
      <c r="A3906" s="24">
        <v>43046</v>
      </c>
      <c r="B3906" s="6">
        <v>-10210580</v>
      </c>
      <c r="C3906" s="6">
        <v>11490671</v>
      </c>
      <c r="D3906" s="6">
        <v>157648</v>
      </c>
      <c r="E3906" s="18">
        <f t="shared" si="3754"/>
        <v>1437739</v>
      </c>
      <c r="G3906" s="6">
        <f t="shared" si="3755"/>
        <v>-3034588.6666666665</v>
      </c>
      <c r="H3906" s="6">
        <f t="shared" si="3756"/>
        <v>6516597.0999999996</v>
      </c>
      <c r="I3906" s="6">
        <f t="shared" si="3757"/>
        <v>312773.43333333335</v>
      </c>
      <c r="J3906" s="6">
        <f t="shared" si="3758"/>
        <v>3794781.8666666667</v>
      </c>
    </row>
    <row r="3907" spans="1:10" x14ac:dyDescent="0.2">
      <c r="A3907" s="24">
        <v>43047</v>
      </c>
      <c r="B3907" s="6">
        <v>3787995</v>
      </c>
      <c r="C3907" s="6">
        <v>9971912</v>
      </c>
      <c r="D3907" s="6">
        <v>-371008</v>
      </c>
      <c r="E3907" s="18">
        <f t="shared" si="3754"/>
        <v>13388899</v>
      </c>
      <c r="G3907" s="6">
        <f t="shared" si="3755"/>
        <v>-2937360.4333333331</v>
      </c>
      <c r="H3907" s="6">
        <f t="shared" si="3756"/>
        <v>6704310.2666666666</v>
      </c>
      <c r="I3907" s="6">
        <f t="shared" si="3757"/>
        <v>299806.63333333336</v>
      </c>
      <c r="J3907" s="6">
        <f t="shared" si="3758"/>
        <v>4066756.4666666668</v>
      </c>
    </row>
    <row r="3908" spans="1:10" x14ac:dyDescent="0.2">
      <c r="A3908" s="24">
        <v>43048</v>
      </c>
      <c r="B3908" s="6">
        <v>-9498006</v>
      </c>
      <c r="C3908" s="6">
        <v>10604564</v>
      </c>
      <c r="D3908" s="6">
        <v>-211097</v>
      </c>
      <c r="E3908" s="18">
        <f t="shared" si="3754"/>
        <v>895461</v>
      </c>
      <c r="G3908" s="6">
        <f t="shared" si="3755"/>
        <v>-3019893.0333333332</v>
      </c>
      <c r="H3908" s="6">
        <f t="shared" si="3756"/>
        <v>6949588.5666666664</v>
      </c>
      <c r="I3908" s="6">
        <f t="shared" si="3757"/>
        <v>274654.36666666664</v>
      </c>
      <c r="J3908" s="6">
        <f t="shared" si="3758"/>
        <v>4204349.9000000004</v>
      </c>
    </row>
    <row r="3909" spans="1:10" x14ac:dyDescent="0.2">
      <c r="A3909" s="24">
        <v>43049</v>
      </c>
      <c r="B3909" s="6">
        <v>2426253</v>
      </c>
      <c r="C3909" s="6">
        <v>8576017</v>
      </c>
      <c r="D3909" s="6">
        <v>-144334</v>
      </c>
      <c r="E3909" s="18">
        <f t="shared" si="3754"/>
        <v>10857936</v>
      </c>
      <c r="G3909" s="6">
        <f t="shared" si="3755"/>
        <v>-2750746.1666666665</v>
      </c>
      <c r="H3909" s="6">
        <f t="shared" si="3756"/>
        <v>7091685.2000000002</v>
      </c>
      <c r="I3909" s="6">
        <f t="shared" si="3757"/>
        <v>262490.03333333333</v>
      </c>
      <c r="J3909" s="6">
        <f t="shared" si="3758"/>
        <v>4603429.0666666664</v>
      </c>
    </row>
    <row r="3910" spans="1:10" x14ac:dyDescent="0.2">
      <c r="A3910" s="24">
        <v>43050</v>
      </c>
      <c r="B3910" s="6">
        <v>-4932401</v>
      </c>
      <c r="C3910" s="6">
        <v>10028830</v>
      </c>
      <c r="D3910" s="6">
        <v>937961</v>
      </c>
      <c r="E3910" s="18">
        <f t="shared" ref="E3910:E3916" si="3759">SUM(B3910:D3910)</f>
        <v>6034390</v>
      </c>
      <c r="G3910" s="6">
        <f t="shared" ref="G3910:G3916" si="3760">AVERAGE(B3881:B3910)</f>
        <v>-3172578.4333333331</v>
      </c>
      <c r="H3910" s="6">
        <f t="shared" ref="H3910:H3916" si="3761">AVERAGE(C3881:C3910)</f>
        <v>7235833.3666666662</v>
      </c>
      <c r="I3910" s="6">
        <f t="shared" ref="I3910:I3916" si="3762">AVERAGE(D3881:D3910)</f>
        <v>296500.16666666669</v>
      </c>
      <c r="J3910" s="6">
        <f t="shared" ref="J3910:J3916" si="3763">AVERAGE(E3881:E3910)</f>
        <v>4359755.0999999996</v>
      </c>
    </row>
    <row r="3911" spans="1:10" x14ac:dyDescent="0.2">
      <c r="A3911" s="24">
        <v>43051</v>
      </c>
      <c r="B3911" s="6">
        <v>8003557</v>
      </c>
      <c r="C3911" s="6">
        <v>9021934</v>
      </c>
      <c r="D3911" s="6">
        <v>-211097</v>
      </c>
      <c r="E3911" s="18">
        <f t="shared" si="3759"/>
        <v>16814394</v>
      </c>
      <c r="G3911" s="6">
        <f t="shared" si="3760"/>
        <v>-2706351.7333333334</v>
      </c>
      <c r="H3911" s="6">
        <f t="shared" si="3761"/>
        <v>7330916.0666666664</v>
      </c>
      <c r="I3911" s="6">
        <f t="shared" si="3762"/>
        <v>265903.90000000002</v>
      </c>
      <c r="J3911" s="6">
        <f t="shared" si="3763"/>
        <v>4890468.2333333334</v>
      </c>
    </row>
    <row r="3912" spans="1:10" x14ac:dyDescent="0.2">
      <c r="A3912" s="24">
        <v>43052</v>
      </c>
      <c r="B3912" s="6">
        <v>-10653384</v>
      </c>
      <c r="C3912" s="6">
        <v>10743682</v>
      </c>
      <c r="D3912" s="6">
        <v>417589</v>
      </c>
      <c r="E3912" s="18">
        <f t="shared" si="3759"/>
        <v>507887</v>
      </c>
      <c r="G3912" s="6">
        <f t="shared" si="3760"/>
        <v>-3037603.8</v>
      </c>
      <c r="H3912" s="6">
        <f t="shared" si="3761"/>
        <v>7478973.9000000004</v>
      </c>
      <c r="I3912" s="6">
        <f t="shared" si="3762"/>
        <v>259813.23333333334</v>
      </c>
      <c r="J3912" s="6">
        <f t="shared" si="3763"/>
        <v>4701183.333333333</v>
      </c>
    </row>
    <row r="3913" spans="1:10" x14ac:dyDescent="0.2">
      <c r="A3913" s="24">
        <v>43053</v>
      </c>
      <c r="B3913" s="6">
        <v>479500</v>
      </c>
      <c r="C3913" s="6">
        <v>12107281</v>
      </c>
      <c r="D3913" s="6">
        <v>-560136</v>
      </c>
      <c r="E3913" s="18">
        <f t="shared" si="3759"/>
        <v>12026645</v>
      </c>
      <c r="G3913" s="6">
        <f t="shared" si="3760"/>
        <v>-2989002.4333333331</v>
      </c>
      <c r="H3913" s="6">
        <f t="shared" si="3761"/>
        <v>7658459.833333333</v>
      </c>
      <c r="I3913" s="6">
        <f t="shared" si="3762"/>
        <v>229191.23333333334</v>
      </c>
      <c r="J3913" s="6">
        <f t="shared" si="3763"/>
        <v>4898648.6333333338</v>
      </c>
    </row>
    <row r="3914" spans="1:10" x14ac:dyDescent="0.2">
      <c r="A3914" s="24">
        <v>43054</v>
      </c>
      <c r="B3914" s="6">
        <v>5204406</v>
      </c>
      <c r="C3914" s="6">
        <v>12666265</v>
      </c>
      <c r="D3914" s="6">
        <v>-72195</v>
      </c>
      <c r="E3914" s="18">
        <f t="shared" si="3759"/>
        <v>17798476</v>
      </c>
      <c r="G3914" s="6">
        <f t="shared" si="3760"/>
        <v>-2515175.8333333335</v>
      </c>
      <c r="H3914" s="6">
        <f t="shared" si="3761"/>
        <v>7857563.2666666666</v>
      </c>
      <c r="I3914" s="6">
        <f t="shared" si="3762"/>
        <v>210896.3</v>
      </c>
      <c r="J3914" s="6">
        <f t="shared" si="3763"/>
        <v>5553283.7333333334</v>
      </c>
    </row>
    <row r="3915" spans="1:10" x14ac:dyDescent="0.2">
      <c r="A3915" s="24">
        <v>43055</v>
      </c>
      <c r="B3915" s="6">
        <v>-19706687</v>
      </c>
      <c r="C3915" s="6">
        <v>11345952</v>
      </c>
      <c r="D3915" s="6">
        <v>-502245</v>
      </c>
      <c r="E3915" s="18">
        <f t="shared" si="3759"/>
        <v>-8862980</v>
      </c>
      <c r="G3915" s="6">
        <f t="shared" si="3760"/>
        <v>-3169463.6</v>
      </c>
      <c r="H3915" s="6">
        <f t="shared" si="3761"/>
        <v>8010441.9333333336</v>
      </c>
      <c r="I3915" s="6">
        <f t="shared" si="3762"/>
        <v>193818.16666666666</v>
      </c>
      <c r="J3915" s="6">
        <f t="shared" si="3763"/>
        <v>5034796.5</v>
      </c>
    </row>
    <row r="3916" spans="1:10" x14ac:dyDescent="0.2">
      <c r="A3916" s="24">
        <v>43056</v>
      </c>
      <c r="B3916" s="6">
        <v>10162880</v>
      </c>
      <c r="C3916" s="6">
        <v>10008739</v>
      </c>
      <c r="D3916" s="6">
        <v>983426</v>
      </c>
      <c r="E3916" s="18">
        <f t="shared" si="3759"/>
        <v>21155045</v>
      </c>
      <c r="G3916" s="6">
        <f t="shared" si="3760"/>
        <v>-2639088.4666666668</v>
      </c>
      <c r="H3916" s="6">
        <f t="shared" si="3761"/>
        <v>8113002.7999999998</v>
      </c>
      <c r="I3916" s="6">
        <f t="shared" si="3762"/>
        <v>214215.4</v>
      </c>
      <c r="J3916" s="6">
        <f t="shared" si="3763"/>
        <v>5688129.7333333334</v>
      </c>
    </row>
    <row r="3917" spans="1:10" x14ac:dyDescent="0.2">
      <c r="A3917" s="24">
        <v>43057</v>
      </c>
      <c r="B3917" s="6">
        <v>7269486</v>
      </c>
      <c r="C3917" s="6">
        <v>9809366</v>
      </c>
      <c r="D3917" s="6">
        <v>1074207</v>
      </c>
      <c r="E3917" s="18">
        <f t="shared" ref="E3917:E3923" si="3764">SUM(B3917:D3917)</f>
        <v>18153059</v>
      </c>
      <c r="G3917" s="6">
        <f t="shared" ref="G3917:G3923" si="3765">AVERAGE(B3888:B3917)</f>
        <v>-2270652.8666666667</v>
      </c>
      <c r="H3917" s="6">
        <f t="shared" ref="H3917:H3923" si="3766">AVERAGE(C3888:C3917)</f>
        <v>8204573.4666666668</v>
      </c>
      <c r="I3917" s="6">
        <f t="shared" ref="I3917:I3923" si="3767">AVERAGE(D3888:D3917)</f>
        <v>237404.36666666667</v>
      </c>
      <c r="J3917" s="6">
        <f t="shared" ref="J3917:J3923" si="3768">AVERAGE(E3888:E3917)</f>
        <v>6171324.9666666668</v>
      </c>
    </row>
    <row r="3918" spans="1:10" x14ac:dyDescent="0.2">
      <c r="A3918" s="24">
        <v>43058</v>
      </c>
      <c r="B3918" s="6">
        <v>7293056</v>
      </c>
      <c r="C3918" s="6">
        <v>8160283</v>
      </c>
      <c r="D3918" s="6">
        <v>-47427</v>
      </c>
      <c r="E3918" s="18">
        <f t="shared" si="3764"/>
        <v>15405912</v>
      </c>
      <c r="G3918" s="6">
        <f t="shared" si="3765"/>
        <v>-2011755.9</v>
      </c>
      <c r="H3918" s="6">
        <f t="shared" si="3766"/>
        <v>8245758.166666667</v>
      </c>
      <c r="I3918" s="6">
        <f t="shared" si="3767"/>
        <v>211823.56666666668</v>
      </c>
      <c r="J3918" s="6">
        <f t="shared" si="3768"/>
        <v>6445825.833333333</v>
      </c>
    </row>
    <row r="3919" spans="1:10" x14ac:dyDescent="0.2">
      <c r="A3919" s="24">
        <v>43059</v>
      </c>
      <c r="B3919" s="6">
        <v>9635314</v>
      </c>
      <c r="C3919" s="6">
        <v>7375377</v>
      </c>
      <c r="D3919" s="6">
        <v>116919</v>
      </c>
      <c r="E3919" s="18">
        <f t="shared" si="3764"/>
        <v>17127610</v>
      </c>
      <c r="G3919" s="6">
        <f t="shared" si="3765"/>
        <v>-1621331.3666666667</v>
      </c>
      <c r="H3919" s="6">
        <f t="shared" si="3766"/>
        <v>8305555.4000000004</v>
      </c>
      <c r="I3919" s="6">
        <f t="shared" si="3767"/>
        <v>190968.63333333333</v>
      </c>
      <c r="J3919" s="6">
        <f t="shared" si="3768"/>
        <v>6875192.666666667</v>
      </c>
    </row>
    <row r="3920" spans="1:10" x14ac:dyDescent="0.2">
      <c r="A3920" s="24">
        <v>43060</v>
      </c>
      <c r="B3920" s="6">
        <v>10033167</v>
      </c>
      <c r="C3920" s="6">
        <v>5729583</v>
      </c>
      <c r="D3920" s="6">
        <v>-7739</v>
      </c>
      <c r="E3920" s="18">
        <f t="shared" si="3764"/>
        <v>15755011</v>
      </c>
      <c r="G3920" s="6">
        <f t="shared" si="3765"/>
        <v>-1253159.2</v>
      </c>
      <c r="H3920" s="6">
        <f t="shared" si="3766"/>
        <v>8301921.3666666662</v>
      </c>
      <c r="I3920" s="6">
        <f t="shared" si="3767"/>
        <v>184572.46666666667</v>
      </c>
      <c r="J3920" s="6">
        <f t="shared" si="3768"/>
        <v>7233334.6333333338</v>
      </c>
    </row>
    <row r="3921" spans="1:10" x14ac:dyDescent="0.2">
      <c r="A3921" s="24">
        <v>43061</v>
      </c>
      <c r="B3921" s="6">
        <v>-20862388</v>
      </c>
      <c r="C3921" s="6">
        <v>3184902</v>
      </c>
      <c r="D3921" s="6">
        <v>21335</v>
      </c>
      <c r="E3921" s="18">
        <f t="shared" si="3764"/>
        <v>-17656151</v>
      </c>
      <c r="G3921" s="6">
        <f t="shared" si="3765"/>
        <v>-1979544.9</v>
      </c>
      <c r="H3921" s="6">
        <f t="shared" si="3766"/>
        <v>8194506.0666666664</v>
      </c>
      <c r="I3921" s="6">
        <f t="shared" si="3767"/>
        <v>167658.73333333334</v>
      </c>
      <c r="J3921" s="6">
        <f t="shared" si="3768"/>
        <v>6382619.9000000004</v>
      </c>
    </row>
    <row r="3922" spans="1:10" x14ac:dyDescent="0.2">
      <c r="A3922" s="24">
        <v>43062</v>
      </c>
      <c r="B3922" s="6">
        <v>-10790861</v>
      </c>
      <c r="C3922" s="6">
        <v>4242656</v>
      </c>
      <c r="D3922" s="6">
        <v>-441045</v>
      </c>
      <c r="E3922" s="18">
        <f t="shared" si="3764"/>
        <v>-6989250</v>
      </c>
      <c r="G3922" s="6">
        <f t="shared" si="3765"/>
        <v>-1848673.6333333333</v>
      </c>
      <c r="H3922" s="6">
        <f t="shared" si="3766"/>
        <v>8108806.5333333332</v>
      </c>
      <c r="I3922" s="6">
        <f t="shared" si="3767"/>
        <v>130329.23333333334</v>
      </c>
      <c r="J3922" s="6">
        <f t="shared" si="3768"/>
        <v>6390462.1333333338</v>
      </c>
    </row>
    <row r="3923" spans="1:10" x14ac:dyDescent="0.2">
      <c r="A3923" s="24">
        <v>43063</v>
      </c>
      <c r="B3923" s="6">
        <v>-6039414</v>
      </c>
      <c r="C3923" s="6">
        <v>8826594</v>
      </c>
      <c r="D3923" s="6">
        <v>849087</v>
      </c>
      <c r="E3923" s="18">
        <f t="shared" si="3764"/>
        <v>3636267</v>
      </c>
      <c r="G3923" s="6">
        <f t="shared" si="3765"/>
        <v>-2248345.6333333333</v>
      </c>
      <c r="H3923" s="6">
        <f t="shared" si="3766"/>
        <v>8251203.9333333336</v>
      </c>
      <c r="I3923" s="6">
        <f t="shared" si="3767"/>
        <v>141358.03333333333</v>
      </c>
      <c r="J3923" s="6">
        <f t="shared" si="3768"/>
        <v>6144216.333333333</v>
      </c>
    </row>
    <row r="3924" spans="1:10" x14ac:dyDescent="0.2">
      <c r="A3924" s="24">
        <v>43064</v>
      </c>
      <c r="B3924" s="6">
        <v>-7287688</v>
      </c>
      <c r="C3924" s="6">
        <v>10568715</v>
      </c>
      <c r="D3924" s="6">
        <v>492127</v>
      </c>
      <c r="E3924" s="18">
        <f t="shared" ref="E3924:E3930" si="3769">SUM(B3924:D3924)</f>
        <v>3773154</v>
      </c>
      <c r="G3924" s="6">
        <f t="shared" ref="G3924:G3930" si="3770">AVERAGE(B3895:B3924)</f>
        <v>-2164249.7333333334</v>
      </c>
      <c r="H3924" s="6">
        <f t="shared" ref="H3924:H3930" si="3771">AVERAGE(C3895:C3924)</f>
        <v>8376282.1333333338</v>
      </c>
      <c r="I3924" s="6">
        <f t="shared" ref="I3924:I3930" si="3772">AVERAGE(D3895:D3924)</f>
        <v>141525.16666666666</v>
      </c>
      <c r="J3924" s="6">
        <f t="shared" ref="J3924:J3930" si="3773">AVERAGE(E3895:E3924)</f>
        <v>6353557.5666666664</v>
      </c>
    </row>
    <row r="3925" spans="1:10" x14ac:dyDescent="0.2">
      <c r="A3925" s="24">
        <v>43065</v>
      </c>
      <c r="B3925" s="6">
        <v>14555636</v>
      </c>
      <c r="C3925" s="6">
        <v>10564904</v>
      </c>
      <c r="D3925" s="6">
        <v>313647</v>
      </c>
      <c r="E3925" s="18">
        <f t="shared" si="3769"/>
        <v>25434187</v>
      </c>
      <c r="G3925" s="6">
        <f t="shared" si="3770"/>
        <v>-1312966.7666666666</v>
      </c>
      <c r="H3925" s="6">
        <f t="shared" si="3771"/>
        <v>8512705.833333334</v>
      </c>
      <c r="I3925" s="6">
        <f t="shared" si="3772"/>
        <v>150268.4</v>
      </c>
      <c r="J3925" s="6">
        <f t="shared" si="3773"/>
        <v>7350007.4666666668</v>
      </c>
    </row>
    <row r="3926" spans="1:10" x14ac:dyDescent="0.2">
      <c r="A3926" s="24">
        <v>43066</v>
      </c>
      <c r="B3926" s="6">
        <v>-4179975</v>
      </c>
      <c r="C3926" s="6">
        <v>9838264</v>
      </c>
      <c r="D3926" s="6">
        <v>313647</v>
      </c>
      <c r="E3926" s="18">
        <f t="shared" si="3769"/>
        <v>5971936</v>
      </c>
      <c r="G3926" s="6">
        <f t="shared" si="3770"/>
        <v>-1969535.0666666667</v>
      </c>
      <c r="H3926" s="6">
        <f t="shared" si="3771"/>
        <v>8619530.1333333328</v>
      </c>
      <c r="I3926" s="6">
        <f t="shared" si="3772"/>
        <v>173643.4</v>
      </c>
      <c r="J3926" s="6">
        <f t="shared" si="3773"/>
        <v>6823638.4666666668</v>
      </c>
    </row>
    <row r="3927" spans="1:10" x14ac:dyDescent="0.2">
      <c r="A3927" s="24">
        <v>43067</v>
      </c>
      <c r="B3927" s="6">
        <v>32430460</v>
      </c>
      <c r="C3927" s="6">
        <v>10995924</v>
      </c>
      <c r="D3927" s="6">
        <v>-517472</v>
      </c>
      <c r="E3927" s="18">
        <f t="shared" si="3769"/>
        <v>42908912</v>
      </c>
      <c r="G3927" s="6">
        <f t="shared" si="3770"/>
        <v>238899.63333333333</v>
      </c>
      <c r="H3927" s="6">
        <f t="shared" si="3771"/>
        <v>8786297.8666666672</v>
      </c>
      <c r="I3927" s="6">
        <f t="shared" si="3772"/>
        <v>130745.7</v>
      </c>
      <c r="J3927" s="6">
        <f t="shared" si="3773"/>
        <v>9155943.1999999993</v>
      </c>
    </row>
    <row r="3928" spans="1:10" x14ac:dyDescent="0.2">
      <c r="A3928" s="24">
        <v>43068</v>
      </c>
      <c r="B3928" s="6">
        <v>-2841420</v>
      </c>
      <c r="C3928" s="6">
        <v>11335910</v>
      </c>
      <c r="D3928" s="6">
        <v>-30717</v>
      </c>
      <c r="E3928" s="18">
        <f t="shared" si="3769"/>
        <v>8463773</v>
      </c>
      <c r="G3928" s="6">
        <f t="shared" si="3770"/>
        <v>-431424.96666666667</v>
      </c>
      <c r="H3928" s="6">
        <f t="shared" si="3771"/>
        <v>8981443.1999999993</v>
      </c>
      <c r="I3928" s="6">
        <f t="shared" si="3772"/>
        <v>125829.53333333334</v>
      </c>
      <c r="J3928" s="6">
        <f t="shared" si="3773"/>
        <v>8675847.7666666675</v>
      </c>
    </row>
    <row r="3929" spans="1:10" x14ac:dyDescent="0.2">
      <c r="A3929" s="24">
        <v>43069</v>
      </c>
      <c r="B3929" s="6">
        <v>1855023</v>
      </c>
      <c r="C3929" s="6">
        <v>11761367</v>
      </c>
      <c r="D3929" s="6">
        <v>951726</v>
      </c>
      <c r="E3929" s="18">
        <f t="shared" si="3769"/>
        <v>14568116</v>
      </c>
      <c r="G3929" s="6">
        <f t="shared" si="3770"/>
        <v>-666328.76666666672</v>
      </c>
      <c r="H3929" s="6">
        <f t="shared" si="3771"/>
        <v>9174275.9000000004</v>
      </c>
      <c r="I3929" s="6">
        <f t="shared" si="3772"/>
        <v>153669.46666666667</v>
      </c>
      <c r="J3929" s="6">
        <f t="shared" si="3773"/>
        <v>8661616.5999999996</v>
      </c>
    </row>
    <row r="3930" spans="1:10" x14ac:dyDescent="0.2">
      <c r="A3930" s="24">
        <v>43070</v>
      </c>
      <c r="B3930" s="6">
        <v>18362222</v>
      </c>
      <c r="C3930" s="6">
        <v>11693734</v>
      </c>
      <c r="D3930" s="6">
        <v>-144219</v>
      </c>
      <c r="E3930" s="18">
        <f t="shared" si="3769"/>
        <v>29911737</v>
      </c>
      <c r="G3930" s="6">
        <f t="shared" si="3770"/>
        <v>747362.1333333333</v>
      </c>
      <c r="H3930" s="6">
        <f t="shared" si="3771"/>
        <v>9357011.166666666</v>
      </c>
      <c r="I3930" s="6">
        <f t="shared" si="3772"/>
        <v>144977.9</v>
      </c>
      <c r="J3930" s="6">
        <f t="shared" si="3773"/>
        <v>10249351.199999999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2017-12-07T12:05:41Z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