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112" i="10" l="1"/>
  <c r="H4112" i="10"/>
  <c r="G4112" i="10"/>
  <c r="E4112" i="10"/>
  <c r="I4111" i="10"/>
  <c r="H4111" i="10"/>
  <c r="G4111" i="10"/>
  <c r="E4111" i="10"/>
  <c r="I4110" i="10"/>
  <c r="H4110" i="10"/>
  <c r="G4110" i="10"/>
  <c r="E4110" i="10"/>
  <c r="I4109" i="10"/>
  <c r="H4109" i="10"/>
  <c r="G4109" i="10"/>
  <c r="E4109" i="10"/>
  <c r="I4108" i="10"/>
  <c r="H4108" i="10"/>
  <c r="G4108" i="10"/>
  <c r="E4108" i="10"/>
  <c r="I4107" i="10"/>
  <c r="H4107" i="10"/>
  <c r="G4107" i="10"/>
  <c r="E4107" i="10"/>
  <c r="J4106" i="10"/>
  <c r="I4106" i="10"/>
  <c r="H4106" i="10"/>
  <c r="G4106" i="10"/>
  <c r="E4106" i="10"/>
  <c r="J4112" i="10" s="1"/>
  <c r="J4110" i="10" l="1"/>
  <c r="J4107" i="10"/>
  <c r="J4109" i="10"/>
  <c r="J4111" i="10"/>
  <c r="J4108" i="10"/>
  <c r="E4098" i="10"/>
  <c r="J4100" i="10" s="1"/>
  <c r="G4098" i="10"/>
  <c r="H4098" i="10"/>
  <c r="I4098" i="10"/>
  <c r="J4098" i="10"/>
  <c r="E4099" i="10"/>
  <c r="J4102" i="10" s="1"/>
  <c r="G4099" i="10"/>
  <c r="H4099" i="10"/>
  <c r="I4099" i="10"/>
  <c r="J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G4105" i="10"/>
  <c r="H4105" i="10"/>
  <c r="I4105" i="10"/>
  <c r="J4101" i="10" l="1"/>
  <c r="J4104" i="10"/>
  <c r="J4103" i="10"/>
  <c r="J4105" i="10"/>
  <c r="I4097" i="10"/>
  <c r="H4097" i="10"/>
  <c r="G4097" i="10"/>
  <c r="E4097" i="10"/>
  <c r="I4096" i="10"/>
  <c r="H4096" i="10"/>
  <c r="G4096" i="10"/>
  <c r="E4096" i="10"/>
  <c r="I4095" i="10"/>
  <c r="H4095" i="10"/>
  <c r="G4095" i="10"/>
  <c r="E4095" i="10"/>
  <c r="I4094" i="10"/>
  <c r="H4094" i="10"/>
  <c r="G4094" i="10"/>
  <c r="E4094" i="10"/>
  <c r="I4093" i="10"/>
  <c r="H4093" i="10"/>
  <c r="G4093" i="10"/>
  <c r="E4093" i="10"/>
  <c r="J4092" i="10"/>
  <c r="I4092" i="10"/>
  <c r="H4092" i="10"/>
  <c r="G4092" i="10"/>
  <c r="E4092" i="10"/>
  <c r="J4097" i="10" s="1"/>
  <c r="I4091" i="10"/>
  <c r="H4091" i="10"/>
  <c r="G4091" i="10"/>
  <c r="E4091" i="10"/>
  <c r="J4095" i="10" s="1"/>
  <c r="J4094" i="10" l="1"/>
  <c r="J4091" i="10"/>
  <c r="J4096" i="10"/>
  <c r="J4093" i="10"/>
  <c r="I4090" i="10"/>
  <c r="H4090" i="10"/>
  <c r="G4090" i="10"/>
  <c r="E4090" i="10"/>
  <c r="I4089" i="10"/>
  <c r="H4089" i="10"/>
  <c r="G4089" i="10"/>
  <c r="E4089" i="10"/>
  <c r="I4088" i="10"/>
  <c r="H4088" i="10"/>
  <c r="G4088" i="10"/>
  <c r="E4088" i="10"/>
  <c r="I4087" i="10"/>
  <c r="H4087" i="10"/>
  <c r="G4087" i="10"/>
  <c r="E4087" i="10"/>
  <c r="J4086" i="10"/>
  <c r="I4086" i="10"/>
  <c r="H4086" i="10"/>
  <c r="G4086" i="10"/>
  <c r="E4086" i="10"/>
  <c r="J4087" i="10" s="1"/>
  <c r="I4085" i="10"/>
  <c r="H4085" i="10"/>
  <c r="G4085" i="10"/>
  <c r="E4085" i="10"/>
  <c r="I4084" i="10"/>
  <c r="H4084" i="10"/>
  <c r="G4084" i="10"/>
  <c r="E4084" i="10"/>
  <c r="J4089" i="10" s="1"/>
  <c r="J4090" i="10" l="1"/>
  <c r="J4084" i="10"/>
  <c r="J4088" i="10"/>
  <c r="J4085" i="10"/>
  <c r="I4078" i="10"/>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E4071" i="10" l="1"/>
  <c r="E4072" i="10"/>
  <c r="E4073" i="10"/>
  <c r="E4074" i="10"/>
  <c r="E4075" i="10"/>
  <c r="E4076" i="10"/>
  <c r="E4077" i="10"/>
  <c r="E4064" i="10" l="1"/>
  <c r="E4065" i="10"/>
  <c r="E4066" i="10"/>
  <c r="E4067" i="10"/>
  <c r="E4068" i="10"/>
  <c r="E4069" i="10"/>
  <c r="E4070" i="10"/>
  <c r="E4057" i="10" l="1"/>
  <c r="E4058" i="10"/>
  <c r="E4059" i="10"/>
  <c r="E4060" i="10"/>
  <c r="E4061" i="10"/>
  <c r="E4062" i="10"/>
  <c r="E4063" i="10"/>
  <c r="G14" i="14" l="1"/>
  <c r="H14" i="14" s="1"/>
  <c r="F14" i="14"/>
  <c r="E14" i="14"/>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78" i="10" l="1"/>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D13" i="14"/>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J4049" i="10" s="1"/>
  <c r="I4019" i="10"/>
  <c r="H4019" i="10"/>
  <c r="G4019" i="10"/>
  <c r="E4019" i="10"/>
  <c r="J4048" i="10" s="1"/>
  <c r="I4018" i="10"/>
  <c r="H4018" i="10"/>
  <c r="G4018" i="10"/>
  <c r="E4018" i="10"/>
  <c r="J4047" i="10" s="1"/>
  <c r="I4017" i="10"/>
  <c r="H4017" i="10"/>
  <c r="G4017" i="10"/>
  <c r="E4017" i="10"/>
  <c r="J4046" i="10" s="1"/>
  <c r="I4016" i="10"/>
  <c r="H4016" i="10"/>
  <c r="G4016" i="10"/>
  <c r="E4016" i="10"/>
  <c r="J4045" i="10" s="1"/>
  <c r="I4015" i="10"/>
  <c r="H4015" i="10"/>
  <c r="G4015" i="10"/>
  <c r="E4015" i="10"/>
  <c r="J4044" i="10" s="1"/>
  <c r="E4014" i="10" l="1"/>
  <c r="J4043" i="10" s="1"/>
  <c r="G4014" i="10"/>
  <c r="H4014" i="10"/>
  <c r="I4014" i="10"/>
  <c r="I4013" i="10"/>
  <c r="H4013" i="10"/>
  <c r="G4013" i="10"/>
  <c r="E4013" i="10"/>
  <c r="J4042" i="10" s="1"/>
  <c r="I4012" i="10"/>
  <c r="H4012" i="10"/>
  <c r="G4012" i="10"/>
  <c r="E4012" i="10"/>
  <c r="J4041" i="10" s="1"/>
  <c r="I4011" i="10"/>
  <c r="H4011" i="10"/>
  <c r="G4011" i="10"/>
  <c r="E4011" i="10"/>
  <c r="J4040" i="10" s="1"/>
  <c r="I4010" i="10"/>
  <c r="H4010" i="10"/>
  <c r="G4010" i="10"/>
  <c r="E4010" i="10"/>
  <c r="J4039" i="10" s="1"/>
  <c r="I4009" i="10"/>
  <c r="H4009" i="10"/>
  <c r="G4009" i="10"/>
  <c r="E4009" i="10"/>
  <c r="J4038" i="10" s="1"/>
  <c r="I4008" i="10"/>
  <c r="H4008" i="10"/>
  <c r="G4008" i="10"/>
  <c r="E4008" i="10"/>
  <c r="J4037" i="10" s="1"/>
  <c r="E4001" i="10" l="1"/>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l="1"/>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<sst xmlns="http://schemas.openxmlformats.org/spreadsheetml/2006/main" count="37" uniqueCount="37">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</sst>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223165440"/>
        <c:axId val="223187712"/>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223165440"/>
        <c:axId val="223187712"/>
      </c:lineChart>
      <c:dateAx>
        <c:axId val="223165440"/>
        <c:scaling>
          <c:orientation val="minMax"/>
        </c:scaling>
        <c:delete val="0"/>
        <c:axPos val="b"/>
        <c:numFmt formatCode="m/d/yyyy" sourceLinked="1"/>
        <c:majorTickMark val="out"/>
        <c:minorTickMark val="none"/>
        <c:tickLblPos val="nextTo"/>
        <c:crossAx val="223187712"/>
        <c:crosses val="autoZero"/>
        <c:auto val="1"/>
        <c:lblOffset val="100"/>
        <c:baseTimeUnit val="days"/>
      </c:dateAx>
      <c:valAx>
        <c:axId val="22318771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316544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223484544"/>
        <c:axId val="223486336"/>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223484544"/>
        <c:axId val="223486336"/>
      </c:lineChart>
      <c:dateAx>
        <c:axId val="223484544"/>
        <c:scaling>
          <c:orientation val="minMax"/>
        </c:scaling>
        <c:delete val="0"/>
        <c:axPos val="b"/>
        <c:numFmt formatCode="m/d/yyyy" sourceLinked="1"/>
        <c:majorTickMark val="out"/>
        <c:minorTickMark val="none"/>
        <c:tickLblPos val="nextTo"/>
        <c:crossAx val="223486336"/>
        <c:crosses val="autoZero"/>
        <c:auto val="1"/>
        <c:lblOffset val="100"/>
        <c:baseTimeUnit val="days"/>
      </c:dateAx>
      <c:valAx>
        <c:axId val="22348633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348454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223522816"/>
        <c:axId val="223524352"/>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223522816"/>
        <c:axId val="223524352"/>
      </c:lineChart>
      <c:dateAx>
        <c:axId val="223522816"/>
        <c:scaling>
          <c:orientation val="minMax"/>
        </c:scaling>
        <c:delete val="0"/>
        <c:axPos val="b"/>
        <c:numFmt formatCode="m/d/yyyy" sourceLinked="1"/>
        <c:majorTickMark val="out"/>
        <c:minorTickMark val="none"/>
        <c:tickLblPos val="nextTo"/>
        <c:crossAx val="223524352"/>
        <c:crosses val="autoZero"/>
        <c:auto val="1"/>
        <c:lblOffset val="100"/>
        <c:baseTimeUnit val="days"/>
      </c:dateAx>
      <c:valAx>
        <c:axId val="22352435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35228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223223168"/>
        <c:axId val="223241344"/>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223223168"/>
        <c:axId val="223241344"/>
      </c:lineChart>
      <c:dateAx>
        <c:axId val="223223168"/>
        <c:scaling>
          <c:orientation val="minMax"/>
        </c:scaling>
        <c:delete val="0"/>
        <c:axPos val="b"/>
        <c:numFmt formatCode="m/d/yyyy" sourceLinked="1"/>
        <c:majorTickMark val="out"/>
        <c:minorTickMark val="none"/>
        <c:tickLblPos val="nextTo"/>
        <c:crossAx val="223241344"/>
        <c:crosses val="autoZero"/>
        <c:auto val="1"/>
        <c:lblOffset val="100"/>
        <c:baseTimeUnit val="days"/>
      </c:dateAx>
      <c:valAx>
        <c:axId val="223241344"/>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22322316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ser>
        <c:dLbls>
          <c:showLegendKey val="0"/>
          <c:showVal val="0"/>
          <c:showCatName val="0"/>
          <c:showSerName val="0"/>
          <c:showPercent val="0"/>
          <c:showBubbleSize val="0"/>
        </c:dLbls>
        <c:gapWidth val="150"/>
        <c:axId val="223432704"/>
        <c:axId val="223434240"/>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ser>
        <c:dLbls>
          <c:showLegendKey val="0"/>
          <c:showVal val="0"/>
          <c:showCatName val="0"/>
          <c:showSerName val="0"/>
          <c:showPercent val="0"/>
          <c:showBubbleSize val="0"/>
        </c:dLbls>
        <c:marker val="1"/>
        <c:smooth val="0"/>
        <c:axId val="223432704"/>
        <c:axId val="223434240"/>
      </c:lineChart>
      <c:dateAx>
        <c:axId val="223432704"/>
        <c:scaling>
          <c:orientation val="minMax"/>
        </c:scaling>
        <c:delete val="0"/>
        <c:axPos val="b"/>
        <c:numFmt formatCode="m/d/yyyy" sourceLinked="1"/>
        <c:majorTickMark val="out"/>
        <c:minorTickMark val="none"/>
        <c:tickLblPos val="nextTo"/>
        <c:crossAx val="223434240"/>
        <c:crosses val="autoZero"/>
        <c:auto val="1"/>
        <c:lblOffset val="100"/>
        <c:baseTimeUnit val="days"/>
      </c:dateAx>
      <c:valAx>
        <c:axId val="2234342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2343270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ser>
        <c:dLbls>
          <c:showLegendKey val="0"/>
          <c:showVal val="0"/>
          <c:showCatName val="0"/>
          <c:showSerName val="0"/>
          <c:showPercent val="0"/>
          <c:showBubbleSize val="0"/>
        </c:dLbls>
        <c:gapWidth val="150"/>
        <c:axId val="223463296"/>
        <c:axId val="223464832"/>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ser>
        <c:dLbls>
          <c:showLegendKey val="0"/>
          <c:showVal val="0"/>
          <c:showCatName val="0"/>
          <c:showSerName val="0"/>
          <c:showPercent val="0"/>
          <c:showBubbleSize val="0"/>
        </c:dLbls>
        <c:marker val="1"/>
        <c:smooth val="0"/>
        <c:axId val="223463296"/>
        <c:axId val="223464832"/>
      </c:lineChart>
      <c:dateAx>
        <c:axId val="223463296"/>
        <c:scaling>
          <c:orientation val="minMax"/>
        </c:scaling>
        <c:delete val="0"/>
        <c:axPos val="b"/>
        <c:numFmt formatCode="m/d/yyyy" sourceLinked="1"/>
        <c:majorTickMark val="out"/>
        <c:minorTickMark val="none"/>
        <c:tickLblPos val="nextTo"/>
        <c:crossAx val="223464832"/>
        <c:crosses val="autoZero"/>
        <c:auto val="1"/>
        <c:lblOffset val="100"/>
        <c:baseTimeUnit val="days"/>
      </c:dateAx>
      <c:valAx>
        <c:axId val="22346483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2346329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ser>
        <c:dLbls>
          <c:showLegendKey val="0"/>
          <c:showVal val="0"/>
          <c:showCatName val="0"/>
          <c:showSerName val="0"/>
          <c:showPercent val="0"/>
          <c:showBubbleSize val="0"/>
        </c:dLbls>
        <c:gapWidth val="150"/>
        <c:axId val="223368704"/>
        <c:axId val="223370240"/>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ser>
        <c:dLbls>
          <c:showLegendKey val="0"/>
          <c:showVal val="0"/>
          <c:showCatName val="0"/>
          <c:showSerName val="0"/>
          <c:showPercent val="0"/>
          <c:showBubbleSize val="0"/>
        </c:dLbls>
        <c:marker val="1"/>
        <c:smooth val="0"/>
        <c:axId val="223368704"/>
        <c:axId val="223370240"/>
      </c:lineChart>
      <c:dateAx>
        <c:axId val="223368704"/>
        <c:scaling>
          <c:orientation val="minMax"/>
        </c:scaling>
        <c:delete val="0"/>
        <c:axPos val="b"/>
        <c:numFmt formatCode="m/d/yyyy" sourceLinked="1"/>
        <c:majorTickMark val="out"/>
        <c:minorTickMark val="none"/>
        <c:tickLblPos val="nextTo"/>
        <c:crossAx val="223370240"/>
        <c:crosses val="autoZero"/>
        <c:auto val="1"/>
        <c:lblOffset val="100"/>
        <c:baseTimeUnit val="days"/>
      </c:dateAx>
      <c:valAx>
        <c:axId val="223370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336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ser>
        <c:dLbls>
          <c:showLegendKey val="0"/>
          <c:showVal val="0"/>
          <c:showCatName val="0"/>
          <c:showSerName val="0"/>
          <c:showPercent val="0"/>
          <c:showBubbleSize val="0"/>
        </c:dLbls>
        <c:gapWidth val="150"/>
        <c:axId val="223408512"/>
        <c:axId val="22341004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ser>
        <c:dLbls>
          <c:showLegendKey val="0"/>
          <c:showVal val="0"/>
          <c:showCatName val="0"/>
          <c:showSerName val="0"/>
          <c:showPercent val="0"/>
          <c:showBubbleSize val="0"/>
        </c:dLbls>
        <c:marker val="1"/>
        <c:smooth val="0"/>
        <c:axId val="223408512"/>
        <c:axId val="223410048"/>
      </c:lineChart>
      <c:dateAx>
        <c:axId val="223408512"/>
        <c:scaling>
          <c:orientation val="minMax"/>
        </c:scaling>
        <c:delete val="0"/>
        <c:axPos val="b"/>
        <c:numFmt formatCode="m/d/yyyy" sourceLinked="1"/>
        <c:majorTickMark val="out"/>
        <c:minorTickMark val="none"/>
        <c:tickLblPos val="nextTo"/>
        <c:crossAx val="223410048"/>
        <c:crosses val="autoZero"/>
        <c:auto val="1"/>
        <c:lblOffset val="100"/>
        <c:baseTimeUnit val="days"/>
      </c:dateAx>
      <c:valAx>
        <c:axId val="22341004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340851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Data!$B$4051:$B$4112</c:f>
              <c:numCache>
                <c:formatCode>#,##0</c:formatCode>
                <c:ptCount val="62"/>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numCache>
            </c:numRef>
          </c:val>
        </c:ser>
        <c:dLbls>
          <c:showLegendKey val="0"/>
          <c:showVal val="0"/>
          <c:showCatName val="0"/>
          <c:showSerName val="0"/>
          <c:showPercent val="0"/>
          <c:showBubbleSize val="0"/>
        </c:dLbls>
        <c:gapWidth val="150"/>
        <c:axId val="224080256"/>
        <c:axId val="224081792"/>
      </c:barChart>
      <c:lineChart>
        <c:grouping val="standard"/>
        <c:varyColors val="0"/>
        <c:ser>
          <c:idx val="0"/>
          <c:order val="0"/>
          <c:tx>
            <c:strRef>
              <c:f>Data!$G$1</c:f>
              <c:strCache>
                <c:ptCount val="1"/>
                <c:pt idx="0">
                  <c:v>Uaccounted for Gas
30 Day Average
(kWh)</c:v>
                </c:pt>
              </c:strCache>
            </c:strRef>
          </c:tx>
          <c:marker>
            <c:symbol val="none"/>
          </c:marker>
          <c:cat>
            <c:numRef>
              <c:f>Data!$A$4051:$A$4112</c:f>
              <c:numCache>
                <c:formatCode>m/d/yyyy</c:formatCode>
                <c:ptCount val="62"/>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numCache>
            </c:numRef>
          </c:cat>
          <c:val>
            <c:numRef>
              <c:f>Data!$G$4051:$G$4112</c:f>
              <c:numCache>
                <c:formatCode>#,##0</c:formatCode>
                <c:ptCount val="62"/>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numCache>
            </c:numRef>
          </c:val>
          <c:smooth val="0"/>
        </c:ser>
        <c:dLbls>
          <c:showLegendKey val="0"/>
          <c:showVal val="0"/>
          <c:showCatName val="0"/>
          <c:showSerName val="0"/>
          <c:showPercent val="0"/>
          <c:showBubbleSize val="0"/>
        </c:dLbls>
        <c:marker val="1"/>
        <c:smooth val="0"/>
        <c:axId val="224080256"/>
        <c:axId val="224081792"/>
      </c:lineChart>
      <c:dateAx>
        <c:axId val="22408025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24081792"/>
        <c:crosses val="autoZero"/>
        <c:auto val="1"/>
        <c:lblOffset val="100"/>
        <c:baseTimeUnit val="days"/>
      </c:dateAx>
      <c:valAx>
        <c:axId val="22408179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2408025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Data!$A$4051:$A$4112</c:f>
              <c:numCache>
                <c:formatCode>m/d/yyyy</c:formatCode>
                <c:ptCount val="62"/>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numCache>
            </c:numRef>
          </c:cat>
          <c:val>
            <c:numRef>
              <c:f>Data!$C$4051:$C$4112</c:f>
              <c:numCache>
                <c:formatCode>#,##0</c:formatCode>
                <c:ptCount val="62"/>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numCache>
            </c:numRef>
          </c:val>
        </c:ser>
        <c:dLbls>
          <c:showLegendKey val="0"/>
          <c:showVal val="0"/>
          <c:showCatName val="0"/>
          <c:showSerName val="0"/>
          <c:showPercent val="0"/>
          <c:showBubbleSize val="0"/>
        </c:dLbls>
        <c:gapWidth val="150"/>
        <c:axId val="224141312"/>
        <c:axId val="224142848"/>
      </c:barChart>
      <c:lineChart>
        <c:grouping val="standard"/>
        <c:varyColors val="0"/>
        <c:ser>
          <c:idx val="0"/>
          <c:order val="0"/>
          <c:tx>
            <c:strRef>
              <c:f>Data!$H$1</c:f>
              <c:strCache>
                <c:ptCount val="1"/>
                <c:pt idx="0">
                  <c:v>Own Use Gas
30 Day Average
(kWh)</c:v>
                </c:pt>
              </c:strCache>
            </c:strRef>
          </c:tx>
          <c:marker>
            <c:symbol val="none"/>
          </c:marker>
          <c:cat>
            <c:numRef>
              <c:f>Data!$A$4051:$A$4112</c:f>
              <c:numCache>
                <c:formatCode>m/d/yyyy</c:formatCode>
                <c:ptCount val="62"/>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numCache>
            </c:numRef>
          </c:cat>
          <c:val>
            <c:numRef>
              <c:f>Data!$H$4051:$H$4112</c:f>
              <c:numCache>
                <c:formatCode>#,##0</c:formatCode>
                <c:ptCount val="62"/>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numCache>
            </c:numRef>
          </c:val>
          <c:smooth val="0"/>
        </c:ser>
        <c:dLbls>
          <c:showLegendKey val="0"/>
          <c:showVal val="0"/>
          <c:showCatName val="0"/>
          <c:showSerName val="0"/>
          <c:showPercent val="0"/>
          <c:showBubbleSize val="0"/>
        </c:dLbls>
        <c:marker val="1"/>
        <c:smooth val="0"/>
        <c:axId val="224141312"/>
        <c:axId val="224142848"/>
      </c:lineChart>
      <c:dateAx>
        <c:axId val="22414131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24142848"/>
        <c:crosses val="autoZero"/>
        <c:auto val="1"/>
        <c:lblOffset val="100"/>
        <c:baseTimeUnit val="days"/>
      </c:dateAx>
      <c:valAx>
        <c:axId val="22414284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2414131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Data!$A$4051:$A$4112</c:f>
              <c:numCache>
                <c:formatCode>m/d/yyyy</c:formatCode>
                <c:ptCount val="62"/>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numCache>
            </c:numRef>
          </c:cat>
          <c:val>
            <c:numRef>
              <c:f>Data!$D$3686:$D$4112</c:f>
              <c:numCache>
                <c:formatCode>#,##0</c:formatCode>
                <c:ptCount val="427"/>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pt idx="365">
                  <c:v>-738624</c:v>
                </c:pt>
                <c:pt idx="366">
                  <c:v>327398</c:v>
                </c:pt>
                <c:pt idx="367">
                  <c:v>275905</c:v>
                </c:pt>
                <c:pt idx="368">
                  <c:v>483044</c:v>
                </c:pt>
                <c:pt idx="369">
                  <c:v>1061787</c:v>
                </c:pt>
                <c:pt idx="370">
                  <c:v>778778</c:v>
                </c:pt>
                <c:pt idx="371">
                  <c:v>397072</c:v>
                </c:pt>
                <c:pt idx="372">
                  <c:v>209880</c:v>
                </c:pt>
                <c:pt idx="373">
                  <c:v>157006</c:v>
                </c:pt>
                <c:pt idx="374">
                  <c:v>374594</c:v>
                </c:pt>
                <c:pt idx="375">
                  <c:v>-622327</c:v>
                </c:pt>
                <c:pt idx="376">
                  <c:v>-285900</c:v>
                </c:pt>
                <c:pt idx="377">
                  <c:v>82775</c:v>
                </c:pt>
                <c:pt idx="378">
                  <c:v>862938</c:v>
                </c:pt>
                <c:pt idx="379">
                  <c:v>74009</c:v>
                </c:pt>
                <c:pt idx="380">
                  <c:v>5038</c:v>
                </c:pt>
                <c:pt idx="381">
                  <c:v>521427</c:v>
                </c:pt>
                <c:pt idx="382">
                  <c:v>-54799</c:v>
                </c:pt>
                <c:pt idx="383">
                  <c:v>199810</c:v>
                </c:pt>
                <c:pt idx="384">
                  <c:v>492350</c:v>
                </c:pt>
                <c:pt idx="385">
                  <c:v>86841</c:v>
                </c:pt>
                <c:pt idx="386">
                  <c:v>732288</c:v>
                </c:pt>
                <c:pt idx="387">
                  <c:v>28193</c:v>
                </c:pt>
                <c:pt idx="388">
                  <c:v>-289203</c:v>
                </c:pt>
                <c:pt idx="389">
                  <c:v>474373</c:v>
                </c:pt>
                <c:pt idx="390">
                  <c:v>500354</c:v>
                </c:pt>
                <c:pt idx="391">
                  <c:v>425305</c:v>
                </c:pt>
                <c:pt idx="392">
                  <c:v>1205024</c:v>
                </c:pt>
                <c:pt idx="393">
                  <c:v>621369</c:v>
                </c:pt>
                <c:pt idx="394">
                  <c:v>17919</c:v>
                </c:pt>
                <c:pt idx="395">
                  <c:v>-31332</c:v>
                </c:pt>
                <c:pt idx="396">
                  <c:v>-487644</c:v>
                </c:pt>
                <c:pt idx="397">
                  <c:v>-454913</c:v>
                </c:pt>
                <c:pt idx="398">
                  <c:v>378792</c:v>
                </c:pt>
                <c:pt idx="399">
                  <c:v>103540</c:v>
                </c:pt>
                <c:pt idx="400">
                  <c:v>73454</c:v>
                </c:pt>
                <c:pt idx="401">
                  <c:v>30705</c:v>
                </c:pt>
                <c:pt idx="402">
                  <c:v>-478550</c:v>
                </c:pt>
                <c:pt idx="403">
                  <c:v>-262385</c:v>
                </c:pt>
                <c:pt idx="404">
                  <c:v>30476</c:v>
                </c:pt>
                <c:pt idx="405">
                  <c:v>-349540</c:v>
                </c:pt>
                <c:pt idx="406">
                  <c:v>-136353</c:v>
                </c:pt>
                <c:pt idx="407">
                  <c:v>-448094</c:v>
                </c:pt>
                <c:pt idx="408">
                  <c:v>-184678</c:v>
                </c:pt>
                <c:pt idx="409">
                  <c:v>-652117</c:v>
                </c:pt>
                <c:pt idx="410">
                  <c:v>-397459</c:v>
                </c:pt>
                <c:pt idx="411">
                  <c:v>78054</c:v>
                </c:pt>
                <c:pt idx="412">
                  <c:v>671040</c:v>
                </c:pt>
                <c:pt idx="413">
                  <c:v>504429</c:v>
                </c:pt>
                <c:pt idx="414">
                  <c:v>691920</c:v>
                </c:pt>
                <c:pt idx="415">
                  <c:v>332104</c:v>
                </c:pt>
                <c:pt idx="416">
                  <c:v>197358</c:v>
                </c:pt>
                <c:pt idx="417">
                  <c:v>612924</c:v>
                </c:pt>
                <c:pt idx="418">
                  <c:v>563123</c:v>
                </c:pt>
                <c:pt idx="419">
                  <c:v>453831</c:v>
                </c:pt>
                <c:pt idx="420">
                  <c:v>661923</c:v>
                </c:pt>
                <c:pt idx="421">
                  <c:v>309941</c:v>
                </c:pt>
                <c:pt idx="422">
                  <c:v>464684</c:v>
                </c:pt>
                <c:pt idx="423">
                  <c:v>350622</c:v>
                </c:pt>
                <c:pt idx="424">
                  <c:v>439663</c:v>
                </c:pt>
                <c:pt idx="425">
                  <c:v>360994</c:v>
                </c:pt>
                <c:pt idx="426">
                  <c:v>913769</c:v>
                </c:pt>
              </c:numCache>
            </c:numRef>
          </c:val>
        </c:ser>
        <c:dLbls>
          <c:showLegendKey val="0"/>
          <c:showVal val="0"/>
          <c:showCatName val="0"/>
          <c:showSerName val="0"/>
          <c:showPercent val="0"/>
          <c:showBubbleSize val="0"/>
        </c:dLbls>
        <c:gapWidth val="150"/>
        <c:axId val="224157056"/>
        <c:axId val="224171136"/>
      </c:barChart>
      <c:lineChart>
        <c:grouping val="standard"/>
        <c:varyColors val="0"/>
        <c:ser>
          <c:idx val="0"/>
          <c:order val="0"/>
          <c:tx>
            <c:strRef>
              <c:f>Data!$I$1</c:f>
              <c:strCache>
                <c:ptCount val="1"/>
                <c:pt idx="0">
                  <c:v>CV Shrinkage
30 Day Average
(kWh)</c:v>
                </c:pt>
              </c:strCache>
            </c:strRef>
          </c:tx>
          <c:marker>
            <c:symbol val="none"/>
          </c:marker>
          <c:cat>
            <c:numRef>
              <c:f>Data!$A$4051:$A$4112</c:f>
              <c:numCache>
                <c:formatCode>m/d/yyyy</c:formatCode>
                <c:ptCount val="62"/>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numCache>
            </c:numRef>
          </c:cat>
          <c:val>
            <c:numRef>
              <c:f>Data!$I$4051:$I$4112</c:f>
              <c:numCache>
                <c:formatCode>#,##0</c:formatCode>
                <c:ptCount val="62"/>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numCache>
            </c:numRef>
          </c:val>
          <c:smooth val="0"/>
        </c:ser>
        <c:dLbls>
          <c:showLegendKey val="0"/>
          <c:showVal val="0"/>
          <c:showCatName val="0"/>
          <c:showSerName val="0"/>
          <c:showPercent val="0"/>
          <c:showBubbleSize val="0"/>
        </c:dLbls>
        <c:marker val="1"/>
        <c:smooth val="0"/>
        <c:axId val="224157056"/>
        <c:axId val="224171136"/>
      </c:lineChart>
      <c:dateAx>
        <c:axId val="22415705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24171136"/>
        <c:crosses val="autoZero"/>
        <c:auto val="1"/>
        <c:lblOffset val="100"/>
        <c:baseTimeUnit val="days"/>
      </c:dateAx>
      <c:valAx>
        <c:axId val="22417113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2415705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Data!$A$4051:$A$4112</c:f>
              <c:numCache>
                <c:formatCode>m/d/yyyy</c:formatCode>
                <c:ptCount val="62"/>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numCache>
            </c:numRef>
          </c:cat>
          <c:val>
            <c:numRef>
              <c:f>Data!$E$4051:$E$4112</c:f>
              <c:numCache>
                <c:formatCode>#,##0</c:formatCode>
                <c:ptCount val="62"/>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numCache>
            </c:numRef>
          </c:val>
        </c:ser>
        <c:dLbls>
          <c:showLegendKey val="0"/>
          <c:showVal val="0"/>
          <c:showCatName val="0"/>
          <c:showSerName val="0"/>
          <c:showPercent val="0"/>
          <c:showBubbleSize val="0"/>
        </c:dLbls>
        <c:gapWidth val="150"/>
        <c:axId val="224201728"/>
        <c:axId val="22421580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Data!$A$4051:$A$4112</c:f>
              <c:numCache>
                <c:formatCode>m/d/yyyy</c:formatCode>
                <c:ptCount val="62"/>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numCache>
            </c:numRef>
          </c:cat>
          <c:val>
            <c:numRef>
              <c:f>Data!$J$4051:$J$4112</c:f>
              <c:numCache>
                <c:formatCode>#,##0</c:formatCode>
                <c:ptCount val="62"/>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numCache>
            </c:numRef>
          </c:val>
          <c:smooth val="0"/>
        </c:ser>
        <c:dLbls>
          <c:showLegendKey val="0"/>
          <c:showVal val="0"/>
          <c:showCatName val="0"/>
          <c:showSerName val="0"/>
          <c:showPercent val="0"/>
          <c:showBubbleSize val="0"/>
        </c:dLbls>
        <c:marker val="1"/>
        <c:smooth val="0"/>
        <c:axId val="224201728"/>
        <c:axId val="224215808"/>
      </c:lineChart>
      <c:dateAx>
        <c:axId val="224201728"/>
        <c:scaling>
          <c:orientation val="minMax"/>
        </c:scaling>
        <c:delete val="0"/>
        <c:axPos val="b"/>
        <c:numFmt formatCode="m/d/yyyy" sourceLinked="1"/>
        <c:majorTickMark val="out"/>
        <c:minorTickMark val="none"/>
        <c:tickLblPos val="nextTo"/>
        <c:crossAx val="224215808"/>
        <c:crosses val="autoZero"/>
        <c:auto val="1"/>
        <c:lblOffset val="100"/>
        <c:baseTimeUnit val="days"/>
      </c:dateAx>
      <c:valAx>
        <c:axId val="22421580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2420172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ser>
        <c:dLbls>
          <c:showLegendKey val="0"/>
          <c:showVal val="0"/>
          <c:showCatName val="0"/>
          <c:showSerName val="0"/>
          <c:showPercent val="0"/>
          <c:showBubbleSize val="0"/>
        </c:dLbls>
        <c:gapWidth val="150"/>
        <c:overlap val="100"/>
        <c:axId val="219770240"/>
        <c:axId val="219772032"/>
      </c:barChart>
      <c:catAx>
        <c:axId val="219770240"/>
        <c:scaling>
          <c:orientation val="minMax"/>
        </c:scaling>
        <c:delete val="0"/>
        <c:axPos val="b"/>
        <c:majorTickMark val="out"/>
        <c:minorTickMark val="none"/>
        <c:tickLblPos val="nextTo"/>
        <c:txPr>
          <a:bodyPr rot="-5400000" vert="horz"/>
          <a:lstStyle/>
          <a:p>
            <a:pPr>
              <a:defRPr/>
            </a:pPr>
            <a:endParaRPr lang="en-US"/>
          </a:p>
        </c:txPr>
        <c:crossAx val="219772032"/>
        <c:crosses val="autoZero"/>
        <c:auto val="1"/>
        <c:lblAlgn val="ctr"/>
        <c:lblOffset val="100"/>
        <c:noMultiLvlLbl val="0"/>
      </c:catAx>
      <c:valAx>
        <c:axId val="219772032"/>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219770240"/>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12"/>
  <sheetViews>
    <sheetView tabSelected="1" zoomScale="90" zoomScaleNormal="90" workbookViewId="0">
      <pane xSplit="1" ySplit="1" topLeftCell="B4097" activePane="bottomRight" state="frozen"/>
      <selection pane="topRight" activeCell="B1" sqref="B1"/>
      <selection pane="bottomLeft" activeCell="A2" sqref="A2"/>
      <selection pane="bottomRight" activeCell="C4115" sqref="C4115"/>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5">
        <v>43221</v>
      </c>
      <c r="B4081" s="26">
        <v>-23802661</v>
      </c>
      <c r="C4081" s="26">
        <v>2762231</v>
      </c>
      <c r="D4081" s="26">
        <v>-31332</v>
      </c>
      <c r="E4081" s="26">
        <f t="shared" si="3869"/>
        <v>-21071762</v>
      </c>
      <c r="F4081" s="28"/>
      <c r="G4081" s="26">
        <f t="shared" si="3870"/>
        <v>4847948.4666666668</v>
      </c>
      <c r="H4081" s="26">
        <f t="shared" si="3871"/>
        <v>3885904.2666666666</v>
      </c>
      <c r="I4081" s="26">
        <f t="shared" si="3872"/>
        <v>303730.53333333333</v>
      </c>
      <c r="J4081" s="2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4">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4">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4">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4">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4">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4">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4">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4">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4">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4">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4">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4">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4">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4">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4">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4">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4">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4">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4">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4">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4">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4">
        <v>43252</v>
      </c>
      <c r="B4112" s="6">
        <v>19729179</v>
      </c>
      <c r="C4112" s="6">
        <v>736094</v>
      </c>
      <c r="D4112" s="6">
        <v>913769</v>
      </c>
      <c r="E4112" s="6">
        <f t="shared" si="3889"/>
        <v>21379042</v>
      </c>
      <c r="G4112" s="6">
        <f t="shared" si="3890"/>
        <v>2832939.9666666668</v>
      </c>
      <c r="H4112" s="6">
        <f t="shared" si="3891"/>
        <v>1937977.6333333333</v>
      </c>
      <c r="I4112" s="6">
        <f t="shared" si="3892"/>
        <v>161975.23333333334</v>
      </c>
      <c r="J4112" s="6">
        <f t="shared" si="3893"/>
        <v>4932892.833333333</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zoomScale="90" zoomScaleNormal="90" workbookViewId="0">
      <selection activeCell="B2" sqref="B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D14" sqref="D1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2018-06-07T08:32:30Z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