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50" i="10" l="1"/>
  <c r="H3650" i="10"/>
  <c r="G3650" i="10"/>
  <c r="E3650" i="10"/>
  <c r="I3649" i="10"/>
  <c r="H3649" i="10"/>
  <c r="G3649" i="10"/>
  <c r="E3649" i="10"/>
  <c r="I3648" i="10"/>
  <c r="H3648" i="10"/>
  <c r="G3648" i="10"/>
  <c r="E3648" i="10"/>
  <c r="I3647" i="10"/>
  <c r="H3647" i="10"/>
  <c r="G3647" i="10"/>
  <c r="E3647" i="10"/>
  <c r="I3646" i="10"/>
  <c r="H3646" i="10"/>
  <c r="G3646" i="10"/>
  <c r="E3646" i="10"/>
  <c r="J3645" i="10"/>
  <c r="I3645" i="10"/>
  <c r="H3645" i="10"/>
  <c r="G3645" i="10"/>
  <c r="E3645" i="10"/>
  <c r="J3650" i="10" s="1"/>
  <c r="I3644" i="10"/>
  <c r="H3644" i="10"/>
  <c r="G3644" i="10"/>
  <c r="E3644" i="10"/>
  <c r="J3648" i="10" s="1"/>
  <c r="J3649" i="10" l="1"/>
  <c r="J3646" i="10"/>
  <c r="J3647" i="10"/>
  <c r="J3644" i="10"/>
  <c r="I3643" i="10"/>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J3642" i="10" s="1"/>
  <c r="I3637" i="10"/>
  <c r="H3637" i="10"/>
  <c r="G3637" i="10"/>
  <c r="E3637" i="10"/>
  <c r="J3643" i="10" s="1"/>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40" i="10" l="1"/>
  <c r="J3637" i="10"/>
  <c r="J3641" i="10"/>
  <c r="J3638" i="10"/>
  <c r="J3639" i="10"/>
  <c r="J3578" i="10"/>
  <c r="J3432" i="10"/>
  <c r="E3604" i="10"/>
  <c r="J3633" i="10" s="1"/>
  <c r="E3496" i="10"/>
  <c r="J3523" i="10" s="1"/>
  <c r="E3480" i="10"/>
  <c r="E3456" i="10"/>
  <c r="E3444" i="10"/>
  <c r="E3436" i="10"/>
  <c r="J3438" i="10" s="1"/>
  <c r="E3601" i="10"/>
  <c r="E3600" i="10"/>
  <c r="E3509" i="10"/>
  <c r="J3538" i="10" s="1"/>
  <c r="E3508" i="10"/>
  <c r="J3526" i="10" s="1"/>
  <c r="E3492" i="10"/>
  <c r="E3477" i="10"/>
  <c r="J3488" i="10" s="1"/>
  <c r="E3476" i="10"/>
  <c r="E3464" i="10"/>
  <c r="E3460" i="10"/>
  <c r="E3452" i="10"/>
  <c r="J3469" i="10" s="1"/>
  <c r="E3448" i="10"/>
  <c r="E3440" i="10"/>
  <c r="J3454" i="10" s="1"/>
  <c r="E3597" i="10"/>
  <c r="E3596" i="10"/>
  <c r="J3623" i="10" s="1"/>
  <c r="E3593" i="10"/>
  <c r="E3592" i="10"/>
  <c r="E3589" i="10"/>
  <c r="E3588" i="10"/>
  <c r="J3616" i="10" s="1"/>
  <c r="E3585" i="10"/>
  <c r="E3584" i="10"/>
  <c r="E3581" i="10"/>
  <c r="E3580" i="10"/>
  <c r="J3596" i="10" s="1"/>
  <c r="G3554" i="10"/>
  <c r="G3553" i="10"/>
  <c r="G3550" i="10"/>
  <c r="G3549" i="10"/>
  <c r="G3546" i="10"/>
  <c r="G3545" i="10"/>
  <c r="G3542" i="10"/>
  <c r="G3541" i="10"/>
  <c r="G3534" i="10"/>
  <c r="G3533" i="10"/>
  <c r="E3489" i="10"/>
  <c r="E3488" i="10"/>
  <c r="J3515" i="10" s="1"/>
  <c r="E3473" i="10"/>
  <c r="E3472" i="10"/>
  <c r="J3542" i="10"/>
  <c r="J3558" i="10"/>
  <c r="J3554" i="10"/>
  <c r="J3550" i="10"/>
  <c r="J3574" i="10"/>
  <c r="J3546" i="10"/>
  <c r="J3634" i="10"/>
  <c r="J3570" i="10"/>
  <c r="J3562" i="10"/>
  <c r="J3434" i="10"/>
  <c r="J3636" i="10"/>
  <c r="J3631" i="10"/>
  <c r="J3579" i="10"/>
  <c r="J3577" i="10"/>
  <c r="J3563" i="10"/>
  <c r="J3561" i="10"/>
  <c r="J3547" i="10"/>
  <c r="J3545" i="10"/>
  <c r="J3483" i="10"/>
  <c r="J3575" i="10"/>
  <c r="J3573" i="10"/>
  <c r="J3559" i="10"/>
  <c r="J3557" i="10"/>
  <c r="J3543" i="10"/>
  <c r="J3541" i="10"/>
  <c r="J3525" i="10"/>
  <c r="J3435" i="10"/>
  <c r="J3571" i="10"/>
  <c r="J3569" i="10"/>
  <c r="J3555" i="10"/>
  <c r="J3553" i="10"/>
  <c r="J3539" i="10"/>
  <c r="J3635" i="10"/>
  <c r="J3583" i="10"/>
  <c r="J3567" i="10"/>
  <c r="J3565" i="10"/>
  <c r="J3551" i="10"/>
  <c r="J3549" i="10"/>
  <c r="J3433" i="10"/>
  <c r="J3566" i="10"/>
  <c r="J3449" i="10"/>
  <c r="J3445" i="10"/>
  <c r="J3580" i="10"/>
  <c r="J3576" i="10"/>
  <c r="J3572" i="10"/>
  <c r="J3568" i="10"/>
  <c r="J3564" i="10"/>
  <c r="J3560" i="10"/>
  <c r="J3556" i="10"/>
  <c r="J3552" i="10"/>
  <c r="J3548" i="10"/>
  <c r="J3544" i="10"/>
  <c r="J3540" i="10"/>
  <c r="J3536" i="10"/>
  <c r="J3532" i="10"/>
  <c r="J3468" i="10"/>
  <c r="J3452" i="10"/>
  <c r="J3448" i="10"/>
  <c r="J3440" i="10"/>
  <c r="J3463" i="10"/>
  <c r="J3451" i="10"/>
  <c r="J3447" i="10"/>
  <c r="J3439" i="10"/>
  <c r="J3512" i="10" l="1"/>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<sst xmlns="http://schemas.openxmlformats.org/spreadsheetml/2006/main" count="17" uniqueCount="17">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</sst>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80">
    <xf numFmtId="0" fontId="0" fillId="0" borderId="0"/>
    <xf numFmtId="0" fontId="14" fillId="2"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14" fillId="3"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14" fillId="4"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4" fillId="5"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4" fillId="6"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4" fillId="7"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4" fillId="8"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14" fillId="9"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4" fillId="10"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14" fillId="5" borderId="0" applyNumberFormat="0" applyBorder="0" applyAlignment="0" applyProtection="0"/>
    <xf numFmtId="0" fontId="31" fillId="33" borderId="0" applyNumberFormat="0" applyBorder="0" applyAlignment="0" applyProtection="0"/>
    <xf numFmtId="0" fontId="31" fillId="33" borderId="0" applyNumberFormat="0" applyBorder="0" applyAlignment="0" applyProtection="0"/>
    <xf numFmtId="0" fontId="14" fillId="8"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14" fillId="11"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15" fillId="12" borderId="0" applyNumberFormat="0" applyBorder="0" applyAlignment="0" applyProtection="0"/>
    <xf numFmtId="0" fontId="32" fillId="36" borderId="0" applyNumberFormat="0" applyBorder="0" applyAlignment="0" applyProtection="0"/>
    <xf numFmtId="0" fontId="15" fillId="9" borderId="0" applyNumberFormat="0" applyBorder="0" applyAlignment="0" applyProtection="0"/>
    <xf numFmtId="0" fontId="32" fillId="37" borderId="0" applyNumberFormat="0" applyBorder="0" applyAlignment="0" applyProtection="0"/>
    <xf numFmtId="0" fontId="15" fillId="10" borderId="0" applyNumberFormat="0" applyBorder="0" applyAlignment="0" applyProtection="0"/>
    <xf numFmtId="0" fontId="32" fillId="38" borderId="0" applyNumberFormat="0" applyBorder="0" applyAlignment="0" applyProtection="0"/>
    <xf numFmtId="0" fontId="15" fillId="13" borderId="0" applyNumberFormat="0" applyBorder="0" applyAlignment="0" applyProtection="0"/>
    <xf numFmtId="0" fontId="32" fillId="39" borderId="0" applyNumberFormat="0" applyBorder="0" applyAlignment="0" applyProtection="0"/>
    <xf numFmtId="0" fontId="15" fillId="14" borderId="0" applyNumberFormat="0" applyBorder="0" applyAlignment="0" applyProtection="0"/>
    <xf numFmtId="0" fontId="32" fillId="40" borderId="0" applyNumberFormat="0" applyBorder="0" applyAlignment="0" applyProtection="0"/>
    <xf numFmtId="0" fontId="15" fillId="15" borderId="0" applyNumberFormat="0" applyBorder="0" applyAlignment="0" applyProtection="0"/>
    <xf numFmtId="0" fontId="32" fillId="41" borderId="0" applyNumberFormat="0" applyBorder="0" applyAlignment="0" applyProtection="0"/>
    <xf numFmtId="0" fontId="15" fillId="16" borderId="0" applyNumberFormat="0" applyBorder="0" applyAlignment="0" applyProtection="0"/>
    <xf numFmtId="0" fontId="32" fillId="42" borderId="0" applyNumberFormat="0" applyBorder="0" applyAlignment="0" applyProtection="0"/>
    <xf numFmtId="0" fontId="15" fillId="17" borderId="0" applyNumberFormat="0" applyBorder="0" applyAlignment="0" applyProtection="0"/>
    <xf numFmtId="0" fontId="32" fillId="43" borderId="0" applyNumberFormat="0" applyBorder="0" applyAlignment="0" applyProtection="0"/>
    <xf numFmtId="0" fontId="15" fillId="18" borderId="0" applyNumberFormat="0" applyBorder="0" applyAlignment="0" applyProtection="0"/>
    <xf numFmtId="0" fontId="32" fillId="44" borderId="0" applyNumberFormat="0" applyBorder="0" applyAlignment="0" applyProtection="0"/>
    <xf numFmtId="0" fontId="15" fillId="13" borderId="0" applyNumberFormat="0" applyBorder="0" applyAlignment="0" applyProtection="0"/>
    <xf numFmtId="0" fontId="32" fillId="45" borderId="0" applyNumberFormat="0" applyBorder="0" applyAlignment="0" applyProtection="0"/>
    <xf numFmtId="0" fontId="15" fillId="14" borderId="0" applyNumberFormat="0" applyBorder="0" applyAlignment="0" applyProtection="0"/>
    <xf numFmtId="0" fontId="32" fillId="46" borderId="0" applyNumberFormat="0" applyBorder="0" applyAlignment="0" applyProtection="0"/>
    <xf numFmtId="0" fontId="15" fillId="19" borderId="0" applyNumberFormat="0" applyBorder="0" applyAlignment="0" applyProtection="0"/>
    <xf numFmtId="0" fontId="32" fillId="47" borderId="0" applyNumberFormat="0" applyBorder="0" applyAlignment="0" applyProtection="0"/>
    <xf numFmtId="0" fontId="16" fillId="3" borderId="0" applyNumberFormat="0" applyBorder="0" applyAlignment="0" applyProtection="0"/>
    <xf numFmtId="0" fontId="33" fillId="48" borderId="0" applyNumberFormat="0" applyBorder="0" applyAlignment="0" applyProtection="0"/>
    <xf numFmtId="0" fontId="17" fillId="20" borderId="1" applyNumberFormat="0" applyAlignment="0" applyProtection="0"/>
    <xf numFmtId="0" fontId="34" fillId="49" borderId="10" applyNumberFormat="0" applyAlignment="0" applyProtection="0"/>
    <xf numFmtId="0" fontId="18" fillId="21" borderId="2" applyNumberFormat="0" applyAlignment="0" applyProtection="0"/>
    <xf numFmtId="0" fontId="35" fillId="50" borderId="11" applyNumberFormat="0" applyAlignment="0" applyProtection="0"/>
    <xf numFmtId="43"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36" fillId="0" borderId="0" applyNumberFormat="0" applyFill="0" applyBorder="0" applyAlignment="0" applyProtection="0"/>
    <xf numFmtId="0" fontId="20" fillId="4" borderId="0" applyNumberFormat="0" applyBorder="0" applyAlignment="0" applyProtection="0"/>
    <xf numFmtId="0" fontId="37" fillId="51" borderId="0" applyNumberFormat="0" applyBorder="0" applyAlignment="0" applyProtection="0"/>
    <xf numFmtId="0" fontId="21" fillId="0" borderId="3" applyNumberFormat="0" applyFill="0" applyAlignment="0" applyProtection="0"/>
    <xf numFmtId="0" fontId="38" fillId="0" borderId="12" applyNumberFormat="0" applyFill="0" applyAlignment="0" applyProtection="0"/>
    <xf numFmtId="0" fontId="22" fillId="0" borderId="4" applyNumberFormat="0" applyFill="0" applyAlignment="0" applyProtection="0"/>
    <xf numFmtId="0" fontId="39" fillId="0" borderId="13" applyNumberFormat="0" applyFill="0" applyAlignment="0" applyProtection="0"/>
    <xf numFmtId="0" fontId="23" fillId="0" borderId="5" applyNumberFormat="0" applyFill="0" applyAlignment="0" applyProtection="0"/>
    <xf numFmtId="0" fontId="40" fillId="0" borderId="14" applyNumberFormat="0" applyFill="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6" fillId="0" borderId="0" applyNumberFormat="0" applyFill="0" applyBorder="0" applyAlignment="0" applyProtection="0">
      <alignment vertical="top"/>
      <protection locked="0"/>
    </xf>
    <xf numFmtId="0" fontId="24" fillId="7" borderId="1" applyNumberFormat="0" applyAlignment="0" applyProtection="0"/>
    <xf numFmtId="0" fontId="41" fillId="52" borderId="10" applyNumberFormat="0" applyAlignment="0" applyProtection="0"/>
    <xf numFmtId="0" fontId="25" fillId="0" borderId="6" applyNumberFormat="0" applyFill="0" applyAlignment="0" applyProtection="0"/>
    <xf numFmtId="0" fontId="42" fillId="0" borderId="15" applyNumberFormat="0" applyFill="0" applyAlignment="0" applyProtection="0"/>
    <xf numFmtId="0" fontId="26" fillId="22" borderId="0" applyNumberFormat="0" applyBorder="0" applyAlignment="0" applyProtection="0"/>
    <xf numFmtId="0" fontId="43" fillId="53" borderId="0" applyNumberFormat="0" applyBorder="0" applyAlignment="0" applyProtection="0"/>
    <xf numFmtId="0" fontId="11" fillId="0" borderId="0"/>
    <xf numFmtId="0" fontId="31" fillId="0" borderId="0"/>
    <xf numFmtId="0" fontId="31" fillId="0" borderId="0"/>
    <xf numFmtId="0" fontId="11" fillId="23" borderId="7" applyNumberFormat="0" applyFont="0" applyAlignment="0" applyProtection="0"/>
    <xf numFmtId="0" fontId="31" fillId="54" borderId="16" applyNumberFormat="0" applyFont="0" applyAlignment="0" applyProtection="0"/>
    <xf numFmtId="0" fontId="31" fillId="54" borderId="16" applyNumberFormat="0" applyFont="0" applyAlignment="0" applyProtection="0"/>
    <xf numFmtId="0" fontId="27" fillId="20" borderId="8" applyNumberFormat="0" applyAlignment="0" applyProtection="0"/>
    <xf numFmtId="0" fontId="44" fillId="49" borderId="17"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0" borderId="9" applyNumberFormat="0" applyFill="0" applyAlignment="0" applyProtection="0"/>
    <xf numFmtId="0" fontId="46" fillId="0" borderId="18"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5" fillId="0" borderId="0"/>
    <xf numFmtId="0" fontId="5" fillId="0" borderId="0"/>
    <xf numFmtId="0" fontId="51" fillId="0" borderId="0" applyNumberFormat="0" applyFill="0" applyBorder="0" applyAlignment="0" applyProtection="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9" fillId="0" borderId="0" xfId="0" applyFont="1"/>
    <xf numFmtId="0" fontId="10" fillId="0" borderId="0" xfId="0" applyFont="1"/>
    <xf numFmtId="0" fontId="11" fillId="0" borderId="0" xfId="0" applyFont="1"/>
    <xf numFmtId="0" fontId="0" fillId="0" borderId="0" xfId="0" applyBorder="1"/>
    <xf numFmtId="0" fontId="13"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8" fillId="0" borderId="0" xfId="0" applyFont="1" applyBorder="1" applyAlignment="1">
      <alignment horizontal="center" vertical="top"/>
    </xf>
    <xf numFmtId="0" fontId="8" fillId="0" borderId="0" xfId="0" applyFont="1" applyBorder="1" applyAlignment="1">
      <alignment horizontal="center" vertical="top" wrapText="1"/>
    </xf>
    <xf numFmtId="0" fontId="0" fillId="55" borderId="0" xfId="0" applyFill="1" applyBorder="1"/>
    <xf numFmtId="0" fontId="13" fillId="0" borderId="0" xfId="0" applyFont="1" applyAlignment="1"/>
    <xf numFmtId="0" fontId="13" fillId="0" borderId="0" xfId="0" applyFont="1" applyAlignment="1">
      <alignment wrapText="1"/>
    </xf>
    <xf numFmtId="0" fontId="12" fillId="0" borderId="0" xfId="0" applyFont="1" applyAlignment="1"/>
    <xf numFmtId="0" fontId="6" fillId="0" borderId="0" xfId="81" applyAlignment="1" applyProtection="1">
      <alignment wrapText="1"/>
    </xf>
    <xf numFmtId="0" fontId="48" fillId="0" borderId="0" xfId="0" applyFont="1"/>
    <xf numFmtId="0" fontId="49" fillId="0" borderId="0" xfId="0" applyFont="1"/>
    <xf numFmtId="3" fontId="50" fillId="0" borderId="0" xfId="0" applyNumberFormat="1" applyFont="1" applyBorder="1" applyAlignment="1">
      <alignment horizontal="center"/>
    </xf>
    <xf numFmtId="14" fontId="50" fillId="0" borderId="0" xfId="0" applyNumberFormat="1" applyFont="1" applyBorder="1" applyAlignment="1">
      <alignment horizontal="center"/>
    </xf>
    <xf numFmtId="14" fontId="0" fillId="56" borderId="0" xfId="0" applyNumberFormat="1" applyFont="1" applyFill="1" applyAlignment="1">
      <alignment horizontal="center"/>
    </xf>
    <xf numFmtId="3" fontId="11" fillId="0" borderId="0" xfId="0" applyNumberFormat="1" applyFont="1" applyAlignment="1">
      <alignment horizontal="center"/>
    </xf>
    <xf numFmtId="3" fontId="50" fillId="0" borderId="0" xfId="105" applyNumberFormat="1" applyFont="1" applyFill="1" applyAlignment="1">
      <alignment horizontal="center"/>
    </xf>
    <xf numFmtId="3" fontId="11" fillId="0" borderId="0" xfId="105" applyNumberFormat="1" applyFont="1" applyAlignment="1">
      <alignment horizontal="center"/>
    </xf>
  </cellXfs>
  <cellStyles count="180">
    <cellStyle name="20% - Accent1" xfId="1" builtinId="30" customBuiltin="1"/>
    <cellStyle name="20% - Accent1 2" xfId="2"/>
    <cellStyle name="20% - Accent1 3" xfId="3"/>
    <cellStyle name="20% - Accent1 4" xfId="108"/>
    <cellStyle name="20% - Accent1 5" xfId="123"/>
    <cellStyle name="20% - Accent1 6" xfId="138"/>
    <cellStyle name="20% - Accent1 7" xfId="153"/>
    <cellStyle name="20% - Accent1 8" xfId="168"/>
    <cellStyle name="20% - Accent2" xfId="4" builtinId="34" customBuiltin="1"/>
    <cellStyle name="20% - Accent2 2" xfId="5"/>
    <cellStyle name="20% - Accent2 3" xfId="6"/>
    <cellStyle name="20% - Accent2 4" xfId="110"/>
    <cellStyle name="20% - Accent2 5" xfId="125"/>
    <cellStyle name="20% - Accent2 6" xfId="140"/>
    <cellStyle name="20% - Accent2 7" xfId="155"/>
    <cellStyle name="20% - Accent2 8" xfId="170"/>
    <cellStyle name="20% - Accent3" xfId="7" builtinId="38" customBuiltin="1"/>
    <cellStyle name="20% - Accent3 2" xfId="8"/>
    <cellStyle name="20% - Accent3 3" xfId="9"/>
    <cellStyle name="20% - Accent3 4" xfId="112"/>
    <cellStyle name="20% - Accent3 5" xfId="127"/>
    <cellStyle name="20% - Accent3 6" xfId="142"/>
    <cellStyle name="20% - Accent3 7" xfId="157"/>
    <cellStyle name="20% - Accent3 8" xfId="172"/>
    <cellStyle name="20% - Accent4" xfId="10" builtinId="42" customBuiltin="1"/>
    <cellStyle name="20% - Accent4 2" xfId="11"/>
    <cellStyle name="20% - Accent4 3" xfId="12"/>
    <cellStyle name="20% - Accent4 4" xfId="114"/>
    <cellStyle name="20% - Accent4 5" xfId="129"/>
    <cellStyle name="20% - Accent4 6" xfId="144"/>
    <cellStyle name="20% - Accent4 7" xfId="159"/>
    <cellStyle name="20% - Accent4 8" xfId="174"/>
    <cellStyle name="20% - Accent5" xfId="13" builtinId="46" customBuiltin="1"/>
    <cellStyle name="20% - Accent5 2" xfId="14"/>
    <cellStyle name="20% - Accent5 3" xfId="15"/>
    <cellStyle name="20% - Accent5 4" xfId="116"/>
    <cellStyle name="20% - Accent5 5" xfId="131"/>
    <cellStyle name="20% - Accent5 6" xfId="146"/>
    <cellStyle name="20% - Accent5 7" xfId="161"/>
    <cellStyle name="20% - Accent5 8" xfId="176"/>
    <cellStyle name="20% - Accent6" xfId="16" builtinId="50" customBuiltin="1"/>
    <cellStyle name="20% - Accent6 2" xfId="17"/>
    <cellStyle name="20% - Accent6 3" xfId="18"/>
    <cellStyle name="20% - Accent6 4" xfId="118"/>
    <cellStyle name="20% - Accent6 5" xfId="133"/>
    <cellStyle name="20% - Accent6 6" xfId="148"/>
    <cellStyle name="20% - Accent6 7" xfId="163"/>
    <cellStyle name="20% - Accent6 8" xfId="178"/>
    <cellStyle name="40% - Accent1" xfId="19" builtinId="31" customBuiltin="1"/>
    <cellStyle name="40% - Accent1 2" xfId="20"/>
    <cellStyle name="40% - Accent1 3" xfId="21"/>
    <cellStyle name="40% - Accent1 4" xfId="109"/>
    <cellStyle name="40% - Accent1 5" xfId="124"/>
    <cellStyle name="40% - Accent1 6" xfId="139"/>
    <cellStyle name="40% - Accent1 7" xfId="154"/>
    <cellStyle name="40% - Accent1 8" xfId="169"/>
    <cellStyle name="40% - Accent2" xfId="22" builtinId="35" customBuiltin="1"/>
    <cellStyle name="40% - Accent2 2" xfId="23"/>
    <cellStyle name="40% - Accent2 3" xfId="24"/>
    <cellStyle name="40% - Accent2 4" xfId="111"/>
    <cellStyle name="40% - Accent2 5" xfId="126"/>
    <cellStyle name="40% - Accent2 6" xfId="141"/>
    <cellStyle name="40% - Accent2 7" xfId="156"/>
    <cellStyle name="40% - Accent2 8" xfId="171"/>
    <cellStyle name="40% - Accent3" xfId="25" builtinId="39" customBuiltin="1"/>
    <cellStyle name="40% - Accent3 2" xfId="26"/>
    <cellStyle name="40% - Accent3 3" xfId="27"/>
    <cellStyle name="40% - Accent3 4" xfId="113"/>
    <cellStyle name="40% - Accent3 5" xfId="128"/>
    <cellStyle name="40% - Accent3 6" xfId="143"/>
    <cellStyle name="40% - Accent3 7" xfId="158"/>
    <cellStyle name="40% - Accent3 8" xfId="173"/>
    <cellStyle name="40% - Accent4" xfId="28" builtinId="43" customBuiltin="1"/>
    <cellStyle name="40% - Accent4 2" xfId="29"/>
    <cellStyle name="40% - Accent4 3" xfId="30"/>
    <cellStyle name="40% - Accent4 4" xfId="115"/>
    <cellStyle name="40% - Accent4 5" xfId="130"/>
    <cellStyle name="40% - Accent4 6" xfId="145"/>
    <cellStyle name="40% - Accent4 7" xfId="160"/>
    <cellStyle name="40% - Accent4 8" xfId="175"/>
    <cellStyle name="40% - Accent5" xfId="31" builtinId="47" customBuiltin="1"/>
    <cellStyle name="40% - Accent5 2" xfId="32"/>
    <cellStyle name="40% - Accent5 3" xfId="33"/>
    <cellStyle name="40% - Accent5 4" xfId="117"/>
    <cellStyle name="40% - Accent5 5" xfId="132"/>
    <cellStyle name="40% - Accent5 6" xfId="147"/>
    <cellStyle name="40% - Accent5 7" xfId="162"/>
    <cellStyle name="40% - Accent5 8" xfId="177"/>
    <cellStyle name="40% - Accent6" xfId="34" builtinId="51" customBuiltin="1"/>
    <cellStyle name="40% - Accent6 2" xfId="35"/>
    <cellStyle name="40% - Accent6 3" xfId="36"/>
    <cellStyle name="40% - Accent6 4" xfId="119"/>
    <cellStyle name="40% - Accent6 5" xfId="134"/>
    <cellStyle name="40% - Accent6 6" xfId="149"/>
    <cellStyle name="40% - Accent6 7" xfId="164"/>
    <cellStyle name="40% - Accent6 8" xfId="179"/>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3 3" xfId="121"/>
    <cellStyle name="Normal 3 4" xfId="136"/>
    <cellStyle name="Normal 3 5" xfId="151"/>
    <cellStyle name="Normal 3 6" xfId="166"/>
    <cellStyle name="Normal 4" xfId="90"/>
    <cellStyle name="Normal 5" xfId="104"/>
    <cellStyle name="Normal 6" xfId="120"/>
    <cellStyle name="Normal 7" xfId="135"/>
    <cellStyle name="Normal 8" xfId="150"/>
    <cellStyle name="Normal 9" xfId="165"/>
    <cellStyle name="Note" xfId="91" builtinId="10" customBuiltin="1"/>
    <cellStyle name="Note 2" xfId="92"/>
    <cellStyle name="Note 3" xfId="93"/>
    <cellStyle name="Note 4" xfId="107"/>
    <cellStyle name="Note 5" xfId="122"/>
    <cellStyle name="Note 6" xfId="137"/>
    <cellStyle name="Note 7" xfId="152"/>
    <cellStyle name="Note 8" xfId="167"/>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50"/>
  <sheetViews>
    <sheetView tabSelected="1" zoomScale="90" zoomScaleNormal="90" workbookViewId="0">
      <pane xSplit="1" ySplit="1" topLeftCell="B3624" activePane="bottomRight" state="frozen"/>
      <selection pane="topRight" activeCell="B1" sqref="B1"/>
      <selection pane="bottomLeft" activeCell="A2" sqref="A2"/>
      <selection pane="bottomRight" activeCell="B3651" sqref="B365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A3644" s="20">
        <v>42784</v>
      </c>
      <c r="B3644" s="6">
        <v>1902886</v>
      </c>
      <c r="C3644" s="6">
        <v>11730947</v>
      </c>
      <c r="D3644" s="6">
        <v>305536</v>
      </c>
      <c r="E3644" s="18">
        <f t="shared" ref="E3644:E3650" si="3566">SUM(B3644:D3644)</f>
        <v>13939369</v>
      </c>
      <c r="G3644" s="6">
        <f t="shared" ref="G3644:G3650" si="3567">AVERAGE(B3615:B3644)</f>
        <v>-1468084.2657862946</v>
      </c>
      <c r="H3644" s="6">
        <f t="shared" ref="H3644:H3650" si="3568">AVERAGE(C3615:C3644)</f>
        <v>13345188.696296295</v>
      </c>
      <c r="I3644" s="6">
        <f t="shared" ref="I3644:I3650" si="3569">AVERAGE(D3615:D3644)</f>
        <v>168817.06948999999</v>
      </c>
      <c r="J3644" s="6">
        <f t="shared" ref="J3644:J3650" si="3570">AVERAGE(E3615:E3644)</f>
        <v>12045921.5</v>
      </c>
    </row>
    <row r="3645" spans="1:10" x14ac:dyDescent="0.2">
      <c r="A3645" s="20">
        <v>42785</v>
      </c>
      <c r="B3645" s="6">
        <v>2203699</v>
      </c>
      <c r="C3645" s="6">
        <v>11349509</v>
      </c>
      <c r="D3645" s="6">
        <v>274843</v>
      </c>
      <c r="E3645" s="18">
        <f t="shared" si="3566"/>
        <v>13828051</v>
      </c>
      <c r="G3645" s="6">
        <f t="shared" si="3567"/>
        <v>-2077638.9516155536</v>
      </c>
      <c r="H3645" s="6">
        <f t="shared" si="3568"/>
        <v>13266367.172222221</v>
      </c>
      <c r="I3645" s="6">
        <f t="shared" si="3569"/>
        <v>182500.94605999999</v>
      </c>
      <c r="J3645" s="6">
        <f t="shared" si="3570"/>
        <v>11371229.166666666</v>
      </c>
    </row>
    <row r="3646" spans="1:10" x14ac:dyDescent="0.2">
      <c r="A3646" s="20">
        <v>42786</v>
      </c>
      <c r="B3646" s="6">
        <v>-17730626</v>
      </c>
      <c r="C3646" s="6">
        <v>12612657</v>
      </c>
      <c r="D3646" s="6">
        <v>828524</v>
      </c>
      <c r="E3646" s="18">
        <f t="shared" si="3566"/>
        <v>-4289445</v>
      </c>
      <c r="G3646" s="6">
        <f t="shared" si="3567"/>
        <v>-2594170.2058433313</v>
      </c>
      <c r="H3646" s="6">
        <f t="shared" si="3568"/>
        <v>13285902.849999998</v>
      </c>
      <c r="I3646" s="6">
        <f t="shared" si="3569"/>
        <v>222426.28917666667</v>
      </c>
      <c r="J3646" s="6">
        <f t="shared" si="3570"/>
        <v>10914158.933333334</v>
      </c>
    </row>
    <row r="3647" spans="1:10" x14ac:dyDescent="0.2">
      <c r="A3647" s="20">
        <v>42787</v>
      </c>
      <c r="B3647" s="6">
        <v>-6309415</v>
      </c>
      <c r="C3647" s="6">
        <v>12793908</v>
      </c>
      <c r="D3647" s="6">
        <v>-388078</v>
      </c>
      <c r="E3647" s="18">
        <f t="shared" si="3566"/>
        <v>6096415</v>
      </c>
      <c r="G3647" s="6">
        <f t="shared" si="3567"/>
        <v>-2670439.2070385166</v>
      </c>
      <c r="H3647" s="6">
        <f t="shared" si="3568"/>
        <v>13322665.968518518</v>
      </c>
      <c r="I3647" s="6">
        <f t="shared" si="3569"/>
        <v>201153.03852</v>
      </c>
      <c r="J3647" s="6">
        <f t="shared" si="3570"/>
        <v>10853379.800000001</v>
      </c>
    </row>
    <row r="3648" spans="1:10" x14ac:dyDescent="0.2">
      <c r="A3648" s="20">
        <v>42788</v>
      </c>
      <c r="B3648" s="6">
        <v>-9568295</v>
      </c>
      <c r="C3648" s="6">
        <v>13406003</v>
      </c>
      <c r="D3648" s="6">
        <v>536115</v>
      </c>
      <c r="E3648" s="18">
        <f t="shared" si="3566"/>
        <v>4373823</v>
      </c>
      <c r="G3648" s="6">
        <f t="shared" si="3567"/>
        <v>-2664447.8665607395</v>
      </c>
      <c r="H3648" s="6">
        <f t="shared" si="3568"/>
        <v>13283550.79074074</v>
      </c>
      <c r="I3648" s="6">
        <f t="shared" si="3569"/>
        <v>223486.4424866667</v>
      </c>
      <c r="J3648" s="6">
        <f t="shared" si="3570"/>
        <v>10842589.366666667</v>
      </c>
    </row>
    <row r="3649" spans="1:10" x14ac:dyDescent="0.2">
      <c r="A3649" s="20">
        <v>42789</v>
      </c>
      <c r="B3649" s="6">
        <v>-2862974</v>
      </c>
      <c r="C3649" s="6">
        <v>13995351</v>
      </c>
      <c r="D3649" s="6">
        <v>3805488</v>
      </c>
      <c r="E3649" s="18">
        <f t="shared" si="3566"/>
        <v>14937865</v>
      </c>
      <c r="G3649" s="6">
        <f t="shared" si="3567"/>
        <v>-2849400.3592314795</v>
      </c>
      <c r="H3649" s="6">
        <f t="shared" si="3568"/>
        <v>13268144.231481483</v>
      </c>
      <c r="I3649" s="6">
        <f t="shared" si="3569"/>
        <v>323118.79441666673</v>
      </c>
      <c r="J3649" s="6">
        <f t="shared" si="3570"/>
        <v>10741862.666666666</v>
      </c>
    </row>
    <row r="3650" spans="1:10" x14ac:dyDescent="0.2">
      <c r="A3650" s="20">
        <v>42790</v>
      </c>
      <c r="B3650" s="6">
        <v>-6566452</v>
      </c>
      <c r="C3650" s="6">
        <v>13214412</v>
      </c>
      <c r="D3650" s="6">
        <v>6043156</v>
      </c>
      <c r="E3650" s="18">
        <f t="shared" si="3566"/>
        <v>12691116</v>
      </c>
      <c r="G3650" s="6">
        <f t="shared" si="3567"/>
        <v>-2166563.4518485172</v>
      </c>
      <c r="H3650" s="6">
        <f t="shared" si="3568"/>
        <v>13192126.001851851</v>
      </c>
      <c r="I3650" s="6">
        <f t="shared" si="3569"/>
        <v>519920.38333000004</v>
      </c>
      <c r="J3650" s="6">
        <f t="shared" si="3570"/>
        <v>11545482.933333334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2017-03-02T10:49:08Z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