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ustomProperty8.bin" ContentType="application/vnd.openxmlformats-officedocument.spreadsheetml.customProperty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ustomProperty9.bin" ContentType="application/vnd.openxmlformats-officedocument.spreadsheetml.customProperty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5.xml" ContentType="application/vnd.openxmlformats-officedocument.themeOverride+xml"/>
  <Override PartName="/xl/customProperty10.bin" ContentType="application/vnd.openxmlformats-officedocument.spreadsheetml.customProperty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ustomProperty11.bin" ContentType="application/vnd.openxmlformats-officedocument.spreadsheetml.customProperty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6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ustomProperty12.bin" ContentType="application/vnd.openxmlformats-officedocument.spreadsheetml.customProperty"/>
  <Override PartName="/xl/drawings/drawing17.xml" ContentType="application/vnd.openxmlformats-officedocument.drawing+xml"/>
  <Override PartName="/xl/customProperty13.bin" ContentType="application/vnd.openxmlformats-officedocument.spreadsheetml.customProperty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7.xml" ContentType="application/vnd.openxmlformats-officedocument.themeOverride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customProperty14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ustomProperty15.bin" ContentType="application/vnd.openxmlformats-officedocument.spreadsheetml.customProperty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9.xml" ContentType="application/vnd.openxmlformats-officedocument.themeOverride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customProperty16.bin" ContentType="application/vnd.openxmlformats-officedocument.spreadsheetml.customProperty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ustomProperty17.bin" ContentType="application/vnd.openxmlformats-officedocument.spreadsheetml.customProperty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ustomProperty18.bin" ContentType="application/vnd.openxmlformats-officedocument.spreadsheetml.customProperty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1.xml" ContentType="application/vnd.openxmlformats-officedocument.themeOverrid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2.xml" ContentType="application/vnd.openxmlformats-officedocument.themeOverride+xml"/>
  <Override PartName="/xl/drawings/drawing24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1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2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ustomProperty19.bin" ContentType="application/vnd.openxmlformats-officedocument.spreadsheetml.customProperty"/>
  <Override PartName="/xl/drawings/drawing25.xml" ContentType="application/vnd.openxmlformats-officedocument.drawing+xml"/>
  <Override PartName="/xl/charts/chart33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3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hidePivotFieldList="1" defaultThemeVersion="166925"/>
  <xr:revisionPtr revIDLastSave="181" documentId="8_{17FC8CFB-C90A-4705-BA71-42025C3F8ADC}" xr6:coauthVersionLast="47" xr6:coauthVersionMax="47" xr10:uidLastSave="{A7D80C55-E1D7-47B9-9DC4-F0FEE50B74F5}"/>
  <bookViews>
    <workbookView xWindow="-120" yWindow="-120" windowWidth="29040" windowHeight="15840" tabRatio="793" activeTab="1" xr2:uid="{397184F5-B35C-4EF3-B8EB-EBC2323080C5}"/>
  </bookViews>
  <sheets>
    <sheet name="Contents" sheetId="43" r:id="rId1"/>
    <sheet name="Table 1" sheetId="58" r:id="rId2"/>
    <sheet name="Figure 1" sheetId="4" r:id="rId3"/>
    <sheet name="Table 2" sheetId="71" r:id="rId4"/>
    <sheet name="Figure 2" sheetId="81" r:id="rId5"/>
    <sheet name="Table 3" sheetId="5" r:id="rId6"/>
    <sheet name="Figure 3" sheetId="48" r:id="rId7"/>
    <sheet name="Figure 4" sheetId="57" r:id="rId8"/>
    <sheet name="Figure 5" sheetId="87" r:id="rId9"/>
    <sheet name="Figure 6" sheetId="38" r:id="rId10"/>
    <sheet name="Figure 7" sheetId="73" r:id="rId11"/>
    <sheet name="Figure 8" sheetId="80" r:id="rId12"/>
    <sheet name="Figure 9" sheetId="63" r:id="rId13"/>
    <sheet name="Figure 10" sheetId="64" r:id="rId14"/>
    <sheet name="Figure 11" sheetId="44" r:id="rId15"/>
    <sheet name="Figure 12" sheetId="77" r:id="rId16"/>
    <sheet name="Figure 13" sheetId="79" r:id="rId17"/>
    <sheet name="Figure 14" sheetId="46" r:id="rId18"/>
    <sheet name="Figure 15 " sheetId="82" r:id="rId19"/>
    <sheet name="Table 4" sheetId="2" r:id="rId20"/>
    <sheet name="Table 5" sheetId="88" r:id="rId21"/>
    <sheet name="Figure 16" sheetId="6" r:id="rId22"/>
    <sheet name="Figure 17" sheetId="83" r:id="rId23"/>
    <sheet name="Table 6 &amp; 7 " sheetId="52" r:id="rId24"/>
    <sheet name="Figure 18" sheetId="51" r:id="rId25"/>
    <sheet name="Tables 8 &amp; 9" sheetId="59" r:id="rId26"/>
    <sheet name="Table 10" sheetId="65" r:id="rId27"/>
    <sheet name="Figure 19a" sheetId="85" r:id="rId28"/>
    <sheet name="Figure 19b" sheetId="84" r:id="rId29"/>
    <sheet name="Figure 20" sheetId="69" r:id="rId30"/>
    <sheet name="Figure 21" sheetId="76" r:id="rId31"/>
    <sheet name="Figure 22" sheetId="68" r:id="rId3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73" l="1"/>
  <c r="D5" i="73"/>
  <c r="D6" i="73"/>
  <c r="D7" i="73"/>
  <c r="D8" i="73"/>
  <c r="D9" i="73"/>
  <c r="D10" i="73"/>
  <c r="D11" i="73"/>
  <c r="D12" i="73"/>
  <c r="D13" i="73"/>
  <c r="D14" i="73"/>
  <c r="D15" i="73"/>
  <c r="D16" i="73"/>
  <c r="D17" i="73"/>
  <c r="D18" i="73"/>
  <c r="D19" i="73"/>
  <c r="D20" i="73"/>
  <c r="D21" i="73"/>
  <c r="D22" i="73"/>
  <c r="D23" i="73"/>
  <c r="D24" i="73"/>
  <c r="D25" i="73"/>
  <c r="D26" i="73"/>
  <c r="D27" i="73"/>
  <c r="D28" i="73"/>
  <c r="D29" i="73"/>
  <c r="D30" i="73"/>
  <c r="D31" i="73"/>
  <c r="D32" i="73"/>
  <c r="D33" i="73"/>
  <c r="D34" i="73"/>
  <c r="D35" i="73"/>
  <c r="D36" i="73"/>
  <c r="D37" i="73"/>
  <c r="D38" i="73"/>
  <c r="D39" i="73"/>
  <c r="D40" i="73"/>
  <c r="D41" i="73"/>
  <c r="D42" i="73"/>
  <c r="D43" i="73"/>
  <c r="D44" i="73"/>
  <c r="D45" i="73"/>
  <c r="D46" i="73"/>
  <c r="D47" i="73"/>
  <c r="D48" i="73"/>
  <c r="D49" i="73"/>
  <c r="D50" i="73"/>
  <c r="D51" i="73"/>
  <c r="D52" i="73"/>
  <c r="D53" i="73"/>
  <c r="D54" i="73"/>
  <c r="D55" i="73"/>
  <c r="D56" i="73"/>
  <c r="D57" i="73"/>
  <c r="D58" i="73"/>
  <c r="D59" i="73"/>
  <c r="D60" i="73"/>
  <c r="D61" i="73"/>
  <c r="D62" i="73"/>
  <c r="D63" i="73"/>
  <c r="D64" i="73"/>
  <c r="D65" i="73"/>
  <c r="D66" i="73"/>
  <c r="D67" i="73"/>
  <c r="D68" i="73"/>
  <c r="D69" i="73"/>
  <c r="D70" i="73"/>
  <c r="D71" i="73"/>
  <c r="D72" i="73"/>
  <c r="D73" i="73"/>
  <c r="D74" i="73"/>
  <c r="D75" i="73"/>
  <c r="D76" i="73"/>
  <c r="D77" i="73"/>
  <c r="D78" i="73"/>
  <c r="D79" i="73"/>
  <c r="D80" i="73"/>
  <c r="D81" i="73"/>
  <c r="D82" i="73"/>
  <c r="D83" i="73"/>
  <c r="D84" i="73"/>
  <c r="D85" i="73"/>
  <c r="D86" i="73"/>
  <c r="D87" i="73"/>
  <c r="D88" i="73"/>
  <c r="D89" i="73"/>
  <c r="D90" i="73"/>
  <c r="D91" i="73"/>
  <c r="D92" i="73"/>
  <c r="D93" i="73"/>
  <c r="D94" i="73"/>
  <c r="D95" i="73"/>
  <c r="D96" i="73"/>
  <c r="D97" i="73"/>
  <c r="D98" i="73"/>
  <c r="D99" i="73"/>
  <c r="D100" i="73"/>
  <c r="D101" i="73"/>
  <c r="D102" i="73"/>
  <c r="D103" i="73"/>
  <c r="D104" i="73"/>
  <c r="D105" i="73"/>
  <c r="D106" i="73"/>
  <c r="D107" i="73"/>
  <c r="D108" i="73"/>
  <c r="D109" i="73"/>
  <c r="D110" i="73"/>
  <c r="D111" i="73"/>
  <c r="D112" i="73"/>
  <c r="D113" i="73"/>
  <c r="D114" i="73"/>
  <c r="D115" i="73"/>
  <c r="D116" i="73"/>
  <c r="D117" i="73"/>
  <c r="D118" i="73"/>
  <c r="D119" i="73"/>
  <c r="D120" i="73"/>
  <c r="D121" i="73"/>
  <c r="D122" i="73"/>
  <c r="D123" i="73"/>
  <c r="D124" i="73"/>
  <c r="D125" i="73"/>
  <c r="D126" i="73"/>
  <c r="D127" i="73"/>
  <c r="D128" i="73"/>
  <c r="D129" i="73"/>
  <c r="D130" i="73"/>
  <c r="D131" i="73"/>
  <c r="D132" i="73"/>
  <c r="D133" i="73"/>
  <c r="D134" i="73"/>
  <c r="D135" i="73"/>
  <c r="D136" i="73"/>
  <c r="D137" i="73"/>
  <c r="D138" i="73"/>
  <c r="D139" i="73"/>
  <c r="D140" i="73"/>
  <c r="D141" i="73"/>
  <c r="D142" i="73"/>
  <c r="D143" i="73"/>
  <c r="D144" i="73"/>
  <c r="D145" i="73"/>
  <c r="D146" i="73"/>
  <c r="D147" i="73"/>
  <c r="D148" i="73"/>
  <c r="D149" i="73"/>
  <c r="D150" i="73"/>
  <c r="D151" i="73"/>
  <c r="D152" i="73"/>
  <c r="D153" i="73"/>
  <c r="D154" i="73"/>
  <c r="D155" i="73"/>
  <c r="D156" i="73"/>
  <c r="D157" i="73"/>
  <c r="D158" i="73"/>
  <c r="D159" i="73"/>
  <c r="D160" i="73"/>
  <c r="D161" i="73"/>
  <c r="D162" i="73"/>
  <c r="D163" i="73"/>
  <c r="D164" i="73"/>
  <c r="D165" i="73"/>
  <c r="D166" i="73"/>
  <c r="D167" i="73"/>
  <c r="D168" i="73"/>
  <c r="D169" i="73"/>
  <c r="D170" i="73"/>
  <c r="D171" i="73"/>
  <c r="D172" i="73"/>
  <c r="D173" i="73"/>
  <c r="D174" i="73"/>
  <c r="D175" i="73"/>
  <c r="D176" i="73"/>
  <c r="D177" i="73"/>
  <c r="D178" i="73"/>
  <c r="D179" i="73"/>
  <c r="D180" i="73"/>
  <c r="D181" i="73"/>
  <c r="D182" i="73"/>
  <c r="D183" i="73"/>
  <c r="D184" i="73"/>
  <c r="D185" i="73"/>
  <c r="D186" i="73"/>
  <c r="D187" i="73"/>
  <c r="D188" i="73"/>
  <c r="D189" i="73"/>
  <c r="D190" i="73"/>
  <c r="D191" i="73"/>
  <c r="D192" i="73"/>
  <c r="D193" i="73"/>
  <c r="D194" i="73"/>
  <c r="D195" i="73"/>
  <c r="D196" i="73"/>
  <c r="D197" i="73"/>
  <c r="D198" i="73"/>
  <c r="D199" i="73"/>
  <c r="D200" i="73"/>
  <c r="D201" i="73"/>
  <c r="D202" i="73"/>
  <c r="D203" i="73"/>
  <c r="D204" i="73"/>
  <c r="D205" i="73"/>
  <c r="D206" i="73"/>
  <c r="D207" i="73"/>
  <c r="D208" i="73"/>
  <c r="D209" i="73"/>
  <c r="D210" i="73"/>
  <c r="D211" i="73"/>
  <c r="D212" i="73"/>
  <c r="D213" i="73"/>
  <c r="D214" i="73"/>
  <c r="D215" i="73"/>
  <c r="D216" i="73"/>
  <c r="D217" i="73"/>
  <c r="D218" i="73"/>
  <c r="D219" i="73"/>
  <c r="D220" i="73"/>
  <c r="D221" i="73"/>
  <c r="D222" i="73"/>
  <c r="D223" i="73"/>
  <c r="D224" i="73"/>
  <c r="D225" i="73"/>
  <c r="D226" i="73"/>
  <c r="D227" i="73"/>
  <c r="D228" i="73"/>
  <c r="D229" i="73"/>
  <c r="D230" i="73"/>
  <c r="D231" i="73"/>
  <c r="D232" i="73"/>
  <c r="D233" i="73"/>
  <c r="D234" i="73"/>
  <c r="D235" i="73"/>
  <c r="D236" i="73"/>
  <c r="D237" i="73"/>
  <c r="D238" i="73"/>
  <c r="D239" i="73"/>
  <c r="D240" i="73"/>
  <c r="D241" i="73"/>
  <c r="D242" i="73"/>
  <c r="D243" i="73"/>
  <c r="D244" i="73"/>
  <c r="D245" i="73"/>
  <c r="D246" i="73"/>
  <c r="D247" i="73"/>
  <c r="D248" i="73"/>
  <c r="D249" i="73"/>
  <c r="D250" i="73"/>
  <c r="D251" i="73"/>
  <c r="D252" i="73"/>
  <c r="D253" i="73"/>
  <c r="D254" i="73"/>
  <c r="D255" i="73"/>
  <c r="D256" i="73"/>
  <c r="D257" i="73"/>
  <c r="D258" i="73"/>
  <c r="D259" i="73"/>
  <c r="D260" i="73"/>
  <c r="D261" i="73"/>
  <c r="D262" i="73"/>
  <c r="D263" i="73"/>
  <c r="D264" i="73"/>
  <c r="D265" i="73"/>
  <c r="D266" i="73"/>
  <c r="D267" i="73"/>
  <c r="D268" i="73"/>
  <c r="D269" i="73"/>
  <c r="D270" i="73"/>
  <c r="D271" i="73"/>
  <c r="D272" i="73"/>
  <c r="D273" i="73"/>
  <c r="D274" i="73"/>
  <c r="D275" i="73"/>
  <c r="D276" i="73"/>
  <c r="D277" i="73"/>
  <c r="D278" i="73"/>
  <c r="D279" i="73"/>
  <c r="D280" i="73"/>
  <c r="D281" i="73"/>
  <c r="D282" i="73"/>
  <c r="D283" i="73"/>
  <c r="D284" i="73"/>
  <c r="D285" i="73"/>
  <c r="D286" i="73"/>
  <c r="D287" i="73"/>
  <c r="D288" i="73"/>
  <c r="D289" i="73"/>
  <c r="D290" i="73"/>
  <c r="D291" i="73"/>
  <c r="D292" i="73"/>
  <c r="D293" i="73"/>
  <c r="D294" i="73"/>
  <c r="D295" i="73"/>
  <c r="D296" i="73"/>
  <c r="D297" i="73"/>
  <c r="D298" i="73"/>
  <c r="D299" i="73"/>
  <c r="D300" i="73"/>
  <c r="D301" i="73"/>
  <c r="D302" i="73"/>
  <c r="D303" i="73"/>
  <c r="D304" i="73"/>
  <c r="D305" i="73"/>
  <c r="D306" i="73"/>
  <c r="D307" i="73"/>
  <c r="D308" i="73"/>
  <c r="D309" i="73"/>
  <c r="D310" i="73"/>
  <c r="D311" i="73"/>
  <c r="D312" i="73"/>
  <c r="D313" i="73"/>
  <c r="D314" i="73"/>
  <c r="D315" i="73"/>
  <c r="D316" i="73"/>
  <c r="D317" i="73"/>
  <c r="D318" i="73"/>
  <c r="D319" i="73"/>
  <c r="D320" i="73"/>
  <c r="D321" i="73"/>
  <c r="D322" i="73"/>
  <c r="D323" i="73"/>
  <c r="D324" i="73"/>
  <c r="D325" i="73"/>
  <c r="D326" i="73"/>
  <c r="D327" i="73"/>
  <c r="D328" i="73"/>
  <c r="D329" i="73"/>
  <c r="D330" i="73"/>
  <c r="D331" i="73"/>
  <c r="D332" i="73"/>
  <c r="D333" i="73"/>
  <c r="D334" i="73"/>
  <c r="D335" i="73"/>
  <c r="D336" i="73"/>
  <c r="D337" i="73"/>
  <c r="D338" i="73"/>
  <c r="D339" i="73"/>
  <c r="D340" i="73"/>
  <c r="D341" i="73"/>
  <c r="D342" i="73"/>
  <c r="D343" i="73"/>
  <c r="D344" i="73"/>
  <c r="D345" i="73"/>
  <c r="D346" i="73"/>
  <c r="D347" i="73"/>
  <c r="D348" i="73"/>
  <c r="D349" i="73"/>
  <c r="D350" i="73"/>
  <c r="D351" i="73"/>
  <c r="D352" i="73"/>
  <c r="D353" i="73"/>
  <c r="D354" i="73"/>
  <c r="D355" i="73"/>
  <c r="D356" i="73"/>
  <c r="D357" i="73"/>
  <c r="D358" i="73"/>
  <c r="D359" i="73"/>
  <c r="D360" i="73"/>
  <c r="D361" i="73"/>
  <c r="D362" i="73"/>
  <c r="D363" i="73"/>
  <c r="D364" i="73"/>
  <c r="D365" i="73"/>
  <c r="D366" i="73"/>
  <c r="D367" i="73"/>
  <c r="D368" i="73"/>
  <c r="D369" i="73"/>
  <c r="D370" i="73"/>
  <c r="D371" i="73"/>
  <c r="D372" i="73"/>
  <c r="D373" i="73"/>
  <c r="D374" i="73"/>
  <c r="D375" i="73"/>
  <c r="D376" i="73"/>
  <c r="D377" i="73"/>
  <c r="D378" i="73"/>
  <c r="D379" i="73"/>
  <c r="D380" i="73"/>
  <c r="D381" i="73"/>
  <c r="D382" i="73"/>
  <c r="D383" i="73"/>
  <c r="D384" i="73"/>
  <c r="D385" i="73"/>
  <c r="D386" i="73"/>
  <c r="D387" i="73"/>
  <c r="D388" i="73"/>
  <c r="D389" i="73"/>
  <c r="D390" i="73"/>
  <c r="D391" i="73"/>
  <c r="D392" i="73"/>
  <c r="D393" i="73"/>
  <c r="D394" i="73"/>
  <c r="D395" i="73"/>
  <c r="D396" i="73"/>
  <c r="D397" i="73"/>
  <c r="D398" i="73"/>
  <c r="D399" i="73"/>
  <c r="D400" i="73"/>
  <c r="D401" i="73"/>
  <c r="D402" i="73"/>
  <c r="D403" i="73"/>
  <c r="D404" i="73"/>
  <c r="D405" i="73"/>
  <c r="D406" i="73"/>
  <c r="D407" i="73"/>
  <c r="D408" i="73"/>
  <c r="D409" i="73"/>
  <c r="D410" i="73"/>
  <c r="D411" i="73"/>
  <c r="D412" i="73"/>
  <c r="D413" i="73"/>
  <c r="D414" i="73"/>
  <c r="D415" i="73"/>
  <c r="D416" i="73"/>
  <c r="D417" i="73"/>
  <c r="D418" i="73"/>
  <c r="D419" i="73"/>
  <c r="D420" i="73"/>
  <c r="D421" i="73"/>
  <c r="D422" i="73"/>
  <c r="D423" i="73"/>
  <c r="D424" i="73"/>
  <c r="D425" i="73"/>
  <c r="D426" i="73"/>
  <c r="D427" i="73"/>
  <c r="D428" i="73"/>
  <c r="D429" i="73"/>
  <c r="D430" i="73"/>
  <c r="D431" i="73"/>
  <c r="D432" i="73"/>
  <c r="D433" i="73"/>
  <c r="D434" i="73"/>
  <c r="D435" i="73"/>
  <c r="D436" i="73"/>
  <c r="D437" i="73"/>
  <c r="D438" i="73"/>
  <c r="D439" i="73"/>
  <c r="D440" i="73"/>
  <c r="D441" i="73"/>
  <c r="D442" i="73"/>
  <c r="D443" i="73"/>
  <c r="D444" i="73"/>
  <c r="D445" i="73"/>
  <c r="D446" i="73"/>
  <c r="D447" i="73"/>
  <c r="D448" i="73"/>
  <c r="D449" i="73"/>
  <c r="D450" i="73"/>
  <c r="D451" i="73"/>
  <c r="D452" i="73"/>
  <c r="D453" i="73"/>
  <c r="D454" i="73"/>
  <c r="D455" i="73"/>
  <c r="D456" i="73"/>
  <c r="D457" i="73"/>
  <c r="D458" i="73"/>
  <c r="D459" i="73"/>
  <c r="D460" i="73"/>
  <c r="D461" i="73"/>
  <c r="D462" i="73"/>
  <c r="D463" i="73"/>
  <c r="D464" i="73"/>
  <c r="D465" i="73"/>
  <c r="D466" i="73"/>
  <c r="D467" i="73"/>
  <c r="D468" i="73"/>
  <c r="D469" i="73"/>
  <c r="D470" i="73"/>
  <c r="D471" i="73"/>
  <c r="D472" i="73"/>
  <c r="D473" i="73"/>
  <c r="D474" i="73"/>
  <c r="D475" i="73"/>
  <c r="D476" i="73"/>
  <c r="D477" i="73"/>
  <c r="D478" i="73"/>
  <c r="D479" i="73"/>
  <c r="D480" i="73"/>
  <c r="D481" i="73"/>
  <c r="D482" i="73"/>
  <c r="D483" i="73"/>
  <c r="D484" i="73"/>
  <c r="D485" i="73"/>
  <c r="D486" i="73"/>
  <c r="D487" i="73"/>
  <c r="D488" i="73"/>
  <c r="D489" i="73"/>
  <c r="D490" i="73"/>
  <c r="D491" i="73"/>
  <c r="D492" i="73"/>
  <c r="D493" i="73"/>
  <c r="D494" i="73"/>
  <c r="D495" i="73"/>
  <c r="D496" i="73"/>
  <c r="D497" i="73"/>
  <c r="D498" i="73"/>
  <c r="D499" i="73"/>
  <c r="D500" i="73"/>
  <c r="D501" i="73"/>
  <c r="D502" i="73"/>
  <c r="D503" i="73"/>
  <c r="D504" i="73"/>
  <c r="D505" i="73"/>
  <c r="D506" i="73"/>
  <c r="D507" i="73"/>
  <c r="D508" i="73"/>
  <c r="D509" i="73"/>
  <c r="D510" i="73"/>
  <c r="D511" i="73"/>
  <c r="D512" i="73"/>
  <c r="D513" i="73"/>
  <c r="D514" i="73"/>
  <c r="D515" i="73"/>
  <c r="D516" i="73"/>
  <c r="D517" i="73"/>
  <c r="D518" i="73"/>
  <c r="D519" i="73"/>
  <c r="D520" i="73"/>
  <c r="D521" i="73"/>
  <c r="D522" i="73"/>
  <c r="D523" i="73"/>
  <c r="D524" i="73"/>
  <c r="D525" i="73"/>
  <c r="D526" i="73"/>
  <c r="D527" i="73"/>
  <c r="D528" i="73"/>
  <c r="D529" i="73"/>
  <c r="D530" i="73"/>
  <c r="D531" i="73"/>
  <c r="D532" i="73"/>
  <c r="D533" i="73"/>
  <c r="D534" i="73"/>
  <c r="D535" i="73"/>
  <c r="D536" i="73"/>
  <c r="D537" i="73"/>
  <c r="D538" i="73"/>
  <c r="D539" i="73"/>
  <c r="D540" i="73"/>
  <c r="D541" i="73"/>
  <c r="D542" i="73"/>
  <c r="D543" i="73"/>
  <c r="D544" i="73"/>
  <c r="D545" i="73"/>
  <c r="D546" i="73"/>
  <c r="D547" i="73"/>
  <c r="D548" i="73"/>
  <c r="D549" i="73"/>
  <c r="D550" i="73"/>
  <c r="D551" i="73"/>
  <c r="D552" i="73"/>
  <c r="D553" i="73"/>
  <c r="D554" i="73"/>
  <c r="D555" i="73"/>
  <c r="D556" i="73"/>
  <c r="D557" i="73"/>
  <c r="D558" i="73"/>
  <c r="D559" i="73"/>
  <c r="D560" i="73"/>
  <c r="D561" i="73"/>
  <c r="D562" i="73"/>
  <c r="D563" i="73"/>
  <c r="D564" i="73"/>
  <c r="D565" i="73"/>
  <c r="D566" i="73"/>
  <c r="D567" i="73"/>
  <c r="D568" i="73"/>
  <c r="D569" i="73"/>
  <c r="D570" i="73"/>
  <c r="D571" i="73"/>
  <c r="D572" i="73"/>
  <c r="D573" i="73"/>
  <c r="D574" i="73"/>
  <c r="D575" i="73"/>
  <c r="D576" i="73"/>
  <c r="D577" i="73"/>
  <c r="D578" i="73"/>
  <c r="D579" i="73"/>
  <c r="D580" i="73"/>
  <c r="D581" i="73"/>
  <c r="D582" i="73"/>
  <c r="D583" i="73"/>
  <c r="D584" i="73"/>
  <c r="D585" i="73"/>
  <c r="D586" i="73"/>
  <c r="D587" i="73"/>
  <c r="D588" i="73"/>
  <c r="D589" i="73"/>
  <c r="D590" i="73"/>
  <c r="D591" i="73"/>
  <c r="D592" i="73"/>
  <c r="D593" i="73"/>
  <c r="D594" i="73"/>
  <c r="D595" i="73"/>
  <c r="D596" i="73"/>
  <c r="D597" i="73"/>
  <c r="D598" i="73"/>
  <c r="D599" i="73"/>
  <c r="D600" i="73"/>
  <c r="D601" i="73"/>
  <c r="D602" i="73"/>
  <c r="D603" i="73"/>
  <c r="D604" i="73"/>
  <c r="D605" i="73"/>
  <c r="D606" i="73"/>
  <c r="D607" i="73"/>
  <c r="D608" i="73"/>
  <c r="D609" i="73"/>
  <c r="D610" i="73"/>
  <c r="D611" i="73"/>
  <c r="D612" i="73"/>
  <c r="D613" i="73"/>
  <c r="D614" i="73"/>
  <c r="D615" i="73"/>
  <c r="D616" i="73"/>
  <c r="D617" i="73"/>
  <c r="D618" i="73"/>
  <c r="D619" i="73"/>
  <c r="D620" i="73"/>
  <c r="D621" i="73"/>
  <c r="D622" i="73"/>
  <c r="D623" i="73"/>
  <c r="D624" i="73"/>
  <c r="D625" i="73"/>
  <c r="D626" i="73"/>
  <c r="D627" i="73"/>
  <c r="D628" i="73"/>
  <c r="D629" i="73"/>
  <c r="D630" i="73"/>
  <c r="D631" i="73"/>
  <c r="D632" i="73"/>
  <c r="D633" i="73"/>
  <c r="D634" i="73"/>
  <c r="D635" i="73"/>
  <c r="D636" i="73"/>
  <c r="D637" i="73"/>
  <c r="D638" i="73"/>
  <c r="D639" i="73"/>
  <c r="D640" i="73"/>
  <c r="D641" i="73"/>
  <c r="D642" i="73"/>
  <c r="D643" i="73"/>
  <c r="D644" i="73"/>
  <c r="D645" i="73"/>
  <c r="D646" i="73"/>
  <c r="D647" i="73"/>
  <c r="D648" i="73"/>
  <c r="D649" i="73"/>
  <c r="D650" i="73"/>
  <c r="D651" i="73"/>
  <c r="D652" i="73"/>
  <c r="D653" i="73"/>
  <c r="D654" i="73"/>
  <c r="D655" i="73"/>
  <c r="D656" i="73"/>
  <c r="D657" i="73"/>
  <c r="D658" i="73"/>
  <c r="D659" i="73"/>
  <c r="D660" i="73"/>
  <c r="D661" i="73"/>
  <c r="D662" i="73"/>
  <c r="D663" i="73"/>
  <c r="D664" i="73"/>
  <c r="D665" i="73"/>
  <c r="D666" i="73"/>
  <c r="D667" i="73"/>
  <c r="D668" i="73"/>
  <c r="D669" i="73"/>
  <c r="D670" i="73"/>
  <c r="D671" i="73"/>
  <c r="D672" i="73"/>
  <c r="D673" i="73"/>
  <c r="D674" i="73"/>
  <c r="D675" i="73"/>
  <c r="D676" i="73"/>
  <c r="D677" i="73"/>
  <c r="D678" i="73"/>
  <c r="D679" i="73"/>
  <c r="D680" i="73"/>
  <c r="D681" i="73"/>
  <c r="D682" i="73"/>
  <c r="D683" i="73"/>
  <c r="D684" i="73"/>
  <c r="D685" i="73"/>
  <c r="D686" i="73"/>
  <c r="D687" i="73"/>
  <c r="D688" i="73"/>
  <c r="D689" i="73"/>
  <c r="D690" i="73"/>
  <c r="D691" i="73"/>
  <c r="D692" i="73"/>
  <c r="D693" i="73"/>
  <c r="D694" i="73"/>
  <c r="D695" i="73"/>
  <c r="D696" i="73"/>
  <c r="D697" i="73"/>
  <c r="D698" i="73"/>
  <c r="D699" i="73"/>
  <c r="D700" i="73"/>
  <c r="D701" i="73"/>
  <c r="D702" i="73"/>
  <c r="D703" i="73"/>
  <c r="D704" i="73"/>
  <c r="D705" i="73"/>
  <c r="D706" i="73"/>
  <c r="D707" i="73"/>
  <c r="D708" i="73"/>
  <c r="D709" i="73"/>
  <c r="D710" i="73"/>
  <c r="D711" i="73"/>
  <c r="D712" i="73"/>
  <c r="D713" i="73"/>
  <c r="D714" i="73"/>
  <c r="D715" i="73"/>
  <c r="D716" i="73"/>
  <c r="D717" i="73"/>
  <c r="D718" i="73"/>
  <c r="D719" i="73"/>
  <c r="D720" i="73"/>
  <c r="D721" i="73"/>
  <c r="D722" i="73"/>
  <c r="D723" i="73"/>
  <c r="D724" i="73"/>
  <c r="D725" i="73"/>
  <c r="D726" i="73"/>
  <c r="D727" i="73"/>
  <c r="D728" i="73"/>
  <c r="D729" i="73"/>
  <c r="D730" i="73"/>
  <c r="D731" i="73"/>
  <c r="D732" i="73"/>
  <c r="D733" i="73"/>
  <c r="D734" i="73"/>
  <c r="D735" i="73"/>
  <c r="D736" i="73"/>
  <c r="D737" i="73"/>
  <c r="D738" i="73"/>
  <c r="D739" i="73"/>
  <c r="D740" i="73"/>
  <c r="D741" i="73"/>
  <c r="D742" i="73"/>
  <c r="D743" i="73"/>
  <c r="D744" i="73"/>
  <c r="D745" i="73"/>
  <c r="D746" i="73"/>
  <c r="D747" i="73"/>
  <c r="D748" i="73"/>
  <c r="D749" i="73"/>
  <c r="D750" i="73"/>
  <c r="D751" i="73"/>
  <c r="D752" i="73"/>
  <c r="D753" i="73"/>
  <c r="D754" i="73"/>
  <c r="D755" i="73"/>
  <c r="D756" i="73"/>
  <c r="D757" i="73"/>
  <c r="D758" i="73"/>
  <c r="D759" i="73"/>
  <c r="D760" i="73"/>
  <c r="D761" i="73"/>
  <c r="D762" i="73"/>
  <c r="D763" i="73"/>
  <c r="D764" i="73"/>
  <c r="D765" i="73"/>
  <c r="D766" i="73"/>
  <c r="D767" i="73"/>
  <c r="D768" i="73"/>
  <c r="D769" i="73"/>
  <c r="D770" i="73"/>
  <c r="D771" i="73"/>
  <c r="D772" i="73"/>
  <c r="D773" i="73"/>
  <c r="D774" i="73"/>
  <c r="D775" i="73"/>
  <c r="D776" i="73"/>
  <c r="D777" i="73"/>
  <c r="D778" i="73"/>
  <c r="D779" i="73"/>
  <c r="D780" i="73"/>
  <c r="D781" i="73"/>
  <c r="D782" i="73"/>
  <c r="D783" i="73"/>
  <c r="D784" i="73"/>
  <c r="D785" i="73"/>
  <c r="D786" i="73"/>
  <c r="D787" i="73"/>
  <c r="D788" i="73"/>
  <c r="D789" i="73"/>
  <c r="D790" i="73"/>
  <c r="D791" i="73"/>
  <c r="D792" i="73"/>
  <c r="D793" i="73"/>
  <c r="D794" i="73"/>
  <c r="D795" i="73"/>
  <c r="D796" i="73"/>
  <c r="D797" i="73"/>
  <c r="D798" i="73"/>
  <c r="D799" i="73"/>
  <c r="D800" i="73"/>
  <c r="D801" i="73"/>
  <c r="D802" i="73"/>
  <c r="D803" i="73"/>
  <c r="D804" i="73"/>
  <c r="D805" i="73"/>
  <c r="D806" i="73"/>
  <c r="D807" i="73"/>
  <c r="D808" i="73"/>
  <c r="D809" i="73"/>
  <c r="D810" i="73"/>
  <c r="D811" i="73"/>
  <c r="D812" i="73"/>
  <c r="D813" i="73"/>
  <c r="D814" i="73"/>
  <c r="D815" i="73"/>
  <c r="D816" i="73"/>
  <c r="D817" i="73"/>
  <c r="D818" i="73"/>
  <c r="D819" i="73"/>
  <c r="D820" i="73"/>
  <c r="D821" i="73"/>
  <c r="D822" i="73"/>
  <c r="D823" i="73"/>
  <c r="D824" i="73"/>
  <c r="D825" i="73"/>
  <c r="D826" i="73"/>
  <c r="D827" i="73"/>
  <c r="D828" i="73"/>
  <c r="D829" i="73"/>
  <c r="D830" i="73"/>
  <c r="D831" i="73"/>
  <c r="D832" i="73"/>
  <c r="D833" i="73"/>
  <c r="D834" i="73"/>
  <c r="D835" i="73"/>
  <c r="D836" i="73"/>
  <c r="D837" i="73"/>
  <c r="D838" i="73"/>
  <c r="D839" i="73"/>
  <c r="D840" i="73"/>
  <c r="D841" i="73"/>
  <c r="D842" i="73"/>
  <c r="D843" i="73"/>
  <c r="D844" i="73"/>
  <c r="D845" i="73"/>
  <c r="D846" i="73"/>
  <c r="D847" i="73"/>
  <c r="D848" i="73"/>
  <c r="D849" i="73"/>
  <c r="D850" i="73"/>
  <c r="D851" i="73"/>
  <c r="D852" i="73"/>
  <c r="D853" i="73"/>
  <c r="D854" i="73"/>
  <c r="D855" i="73"/>
  <c r="D856" i="73"/>
  <c r="D857" i="73"/>
  <c r="D858" i="73"/>
  <c r="D859" i="73"/>
  <c r="D860" i="73"/>
  <c r="D861" i="73"/>
  <c r="D862" i="73"/>
  <c r="D863" i="73"/>
  <c r="D864" i="73"/>
  <c r="D865" i="73"/>
  <c r="D866" i="73"/>
  <c r="D867" i="73"/>
  <c r="D868" i="73"/>
  <c r="D869" i="73"/>
  <c r="D870" i="73"/>
  <c r="D871" i="73"/>
  <c r="D872" i="73"/>
  <c r="D873" i="73"/>
  <c r="D874" i="73"/>
  <c r="D875" i="73"/>
  <c r="D876" i="73"/>
  <c r="D877" i="73"/>
  <c r="D878" i="73"/>
  <c r="D879" i="73"/>
  <c r="D880" i="73"/>
  <c r="D881" i="73"/>
  <c r="D882" i="73"/>
  <c r="D883" i="73"/>
  <c r="D884" i="73"/>
  <c r="D885" i="73"/>
  <c r="D886" i="73"/>
  <c r="D887" i="73"/>
  <c r="D888" i="73"/>
  <c r="D889" i="73"/>
  <c r="D890" i="73"/>
  <c r="D891" i="73"/>
  <c r="D892" i="73"/>
  <c r="D893" i="73"/>
  <c r="D894" i="73"/>
  <c r="D895" i="73"/>
  <c r="D896" i="73"/>
  <c r="D897" i="73"/>
  <c r="D898" i="73"/>
  <c r="D899" i="73"/>
  <c r="D900" i="73"/>
  <c r="D901" i="73"/>
  <c r="D902" i="73"/>
  <c r="D903" i="73"/>
  <c r="D904" i="73"/>
  <c r="D905" i="73"/>
  <c r="D906" i="73"/>
  <c r="D907" i="73"/>
  <c r="D908" i="73"/>
  <c r="D909" i="73"/>
  <c r="D910" i="73"/>
  <c r="D911" i="73"/>
  <c r="D912" i="73"/>
  <c r="D913" i="73"/>
  <c r="D914" i="73"/>
  <c r="D915" i="73"/>
  <c r="D916" i="73"/>
  <c r="D917" i="73"/>
  <c r="D918" i="73"/>
  <c r="D919" i="73"/>
  <c r="D920" i="73"/>
  <c r="D921" i="73"/>
  <c r="D922" i="73"/>
  <c r="D923" i="73"/>
  <c r="D924" i="73"/>
  <c r="D925" i="73"/>
  <c r="D926" i="73"/>
  <c r="D927" i="73"/>
  <c r="D928" i="73"/>
  <c r="D929" i="73"/>
  <c r="D930" i="73"/>
  <c r="D931" i="73"/>
  <c r="D932" i="73"/>
  <c r="D933" i="73"/>
  <c r="D934" i="73"/>
  <c r="D935" i="73"/>
  <c r="D936" i="73"/>
  <c r="D937" i="73"/>
  <c r="D938" i="73"/>
  <c r="D939" i="73"/>
  <c r="D940" i="73"/>
  <c r="D941" i="73"/>
  <c r="D942" i="73"/>
  <c r="D943" i="73"/>
  <c r="D944" i="73"/>
  <c r="D945" i="73"/>
  <c r="D946" i="73"/>
  <c r="D947" i="73"/>
  <c r="D948" i="73"/>
  <c r="D949" i="73"/>
  <c r="D950" i="73"/>
  <c r="D951" i="73"/>
  <c r="D952" i="73"/>
  <c r="D953" i="73"/>
  <c r="D954" i="73"/>
  <c r="D955" i="73"/>
  <c r="D956" i="73"/>
  <c r="D957" i="73"/>
  <c r="D958" i="73"/>
  <c r="D959" i="73"/>
  <c r="D960" i="73"/>
  <c r="D961" i="73"/>
  <c r="D962" i="73"/>
  <c r="D963" i="73"/>
  <c r="D964" i="73"/>
  <c r="D965" i="73"/>
  <c r="D966" i="73"/>
  <c r="D967" i="73"/>
  <c r="D968" i="73"/>
  <c r="D969" i="73"/>
  <c r="D970" i="73"/>
  <c r="D971" i="73"/>
  <c r="D972" i="73"/>
  <c r="D973" i="73"/>
  <c r="D974" i="73"/>
  <c r="D975" i="73"/>
  <c r="D976" i="73"/>
  <c r="D977" i="73"/>
  <c r="D978" i="73"/>
  <c r="D979" i="73"/>
  <c r="D980" i="73"/>
  <c r="D981" i="73"/>
  <c r="D982" i="73"/>
  <c r="D983" i="73"/>
  <c r="D984" i="73"/>
  <c r="D985" i="73"/>
  <c r="D986" i="73"/>
  <c r="D987" i="73"/>
  <c r="D988" i="73"/>
  <c r="D989" i="73"/>
  <c r="D990" i="73"/>
  <c r="D991" i="73"/>
  <c r="D992" i="73"/>
  <c r="D993" i="73"/>
  <c r="D994" i="73"/>
  <c r="D995" i="73"/>
  <c r="D996" i="73"/>
  <c r="D997" i="73"/>
  <c r="D998" i="73"/>
  <c r="D999" i="73"/>
  <c r="D1000" i="73"/>
  <c r="D1001" i="73"/>
  <c r="D1002" i="73"/>
  <c r="D1003" i="73"/>
  <c r="D1004" i="73"/>
  <c r="D1005" i="73"/>
  <c r="D1006" i="73"/>
  <c r="D1007" i="73"/>
  <c r="D1008" i="73"/>
  <c r="D1009" i="73"/>
  <c r="D1010" i="73"/>
  <c r="D1011" i="73"/>
  <c r="D1012" i="73"/>
  <c r="D1013" i="73"/>
  <c r="D1014" i="73"/>
  <c r="D1015" i="73"/>
  <c r="D1016" i="73"/>
  <c r="D1017" i="73"/>
  <c r="D1018" i="73"/>
  <c r="D1019" i="73"/>
  <c r="D1020" i="73"/>
  <c r="D1021" i="73"/>
  <c r="D1022" i="73"/>
  <c r="D1023" i="73"/>
  <c r="D1024" i="73"/>
  <c r="D1025" i="73"/>
  <c r="D1026" i="73"/>
  <c r="D1027" i="73"/>
  <c r="D1028" i="73"/>
  <c r="D1029" i="73"/>
  <c r="D1030" i="73"/>
  <c r="D1031" i="73"/>
  <c r="D1032" i="73"/>
  <c r="D1033" i="73"/>
  <c r="D1034" i="73"/>
  <c r="D1035" i="73"/>
  <c r="D1036" i="73"/>
  <c r="D1037" i="73"/>
  <c r="D1038" i="73"/>
  <c r="D1039" i="73"/>
  <c r="D1040" i="73"/>
  <c r="D1041" i="73"/>
  <c r="D1042" i="73"/>
  <c r="D1043" i="73"/>
  <c r="D1044" i="73"/>
  <c r="D1045" i="73"/>
  <c r="D1046" i="73"/>
  <c r="D1047" i="73"/>
  <c r="D1048" i="73"/>
  <c r="D1049" i="73"/>
  <c r="D1050" i="73"/>
  <c r="D1051" i="73"/>
  <c r="D1052" i="73"/>
  <c r="D1053" i="73"/>
  <c r="D1054" i="73"/>
  <c r="D1055" i="73"/>
  <c r="D1056" i="73"/>
  <c r="D1057" i="73"/>
  <c r="D1058" i="73"/>
  <c r="D1059" i="73"/>
  <c r="D1060" i="73"/>
  <c r="D1061" i="73"/>
  <c r="D1062" i="73"/>
  <c r="D1063" i="73"/>
  <c r="D1064" i="73"/>
  <c r="D1065" i="73"/>
  <c r="D1066" i="73"/>
  <c r="D1067" i="73"/>
  <c r="D1068" i="73"/>
  <c r="D1069" i="73"/>
  <c r="D1070" i="73"/>
  <c r="D1071" i="73"/>
  <c r="D1072" i="73"/>
  <c r="D1073" i="73"/>
  <c r="D1074" i="73"/>
  <c r="D1075" i="73"/>
  <c r="D1076" i="73"/>
  <c r="D1077" i="73"/>
  <c r="D1078" i="73"/>
  <c r="D1079" i="73"/>
  <c r="D1080" i="73"/>
  <c r="D1081" i="73"/>
  <c r="D1082" i="73"/>
  <c r="D1083" i="73"/>
  <c r="D1084" i="73"/>
  <c r="D1085" i="73"/>
  <c r="D1086" i="73"/>
  <c r="D1087" i="73"/>
  <c r="D1088" i="73"/>
  <c r="D1089" i="73"/>
  <c r="D1090" i="73"/>
  <c r="D1091" i="73"/>
  <c r="D1092" i="73"/>
  <c r="D1093" i="73"/>
  <c r="D1094" i="73"/>
  <c r="D1095" i="73"/>
  <c r="D1096" i="73"/>
  <c r="D1097" i="73"/>
  <c r="D1098" i="73"/>
  <c r="D1099" i="73"/>
  <c r="D1100" i="73"/>
  <c r="D1101" i="73"/>
  <c r="D1102" i="73"/>
  <c r="D1103" i="73"/>
  <c r="D1104" i="73"/>
  <c r="D1105" i="73"/>
  <c r="D1106" i="73"/>
  <c r="D1107" i="73"/>
  <c r="D1108" i="73"/>
  <c r="D1109" i="73"/>
  <c r="D1110" i="73"/>
  <c r="D1111" i="73"/>
  <c r="D1112" i="73"/>
  <c r="D1113" i="73"/>
  <c r="D1114" i="73"/>
  <c r="D1115" i="73"/>
  <c r="D1116" i="73"/>
  <c r="D1117" i="73"/>
  <c r="D1118" i="73"/>
  <c r="D1119" i="73"/>
  <c r="D1120" i="73"/>
  <c r="D1121" i="73"/>
  <c r="D1122" i="73"/>
  <c r="D1123" i="73"/>
  <c r="D1124" i="73"/>
  <c r="D1125" i="73"/>
  <c r="D1126" i="73"/>
  <c r="D1127" i="73"/>
  <c r="D1128" i="73"/>
  <c r="D1129" i="73"/>
  <c r="D1130" i="73"/>
  <c r="D1131" i="73"/>
  <c r="D1132" i="73"/>
  <c r="D1133" i="73"/>
  <c r="D1134" i="73"/>
  <c r="D1135" i="73"/>
  <c r="D1136" i="73"/>
  <c r="D1137" i="73"/>
  <c r="D1138" i="73"/>
  <c r="D1139" i="73"/>
  <c r="D1140" i="73"/>
  <c r="D1141" i="73"/>
  <c r="D1142" i="73"/>
  <c r="D1143" i="73"/>
  <c r="D1144" i="73"/>
  <c r="D1145" i="73"/>
  <c r="D1146" i="73"/>
  <c r="D1147" i="73"/>
  <c r="D1148" i="73"/>
  <c r="D1149" i="73"/>
  <c r="D1150" i="73"/>
  <c r="D1151" i="73"/>
  <c r="D1152" i="73"/>
  <c r="D1153" i="73"/>
  <c r="D1154" i="73"/>
  <c r="D1155" i="73"/>
  <c r="D1156" i="73"/>
  <c r="D1157" i="73"/>
  <c r="D1158" i="73"/>
  <c r="D1159" i="73"/>
  <c r="D1160" i="73"/>
  <c r="D1161" i="73"/>
  <c r="D1162" i="73"/>
  <c r="D1163" i="73"/>
  <c r="D1164" i="73"/>
  <c r="D1165" i="73"/>
  <c r="D1166" i="73"/>
  <c r="D1167" i="73"/>
  <c r="D1168" i="73"/>
  <c r="D1169" i="73"/>
  <c r="D1170" i="73"/>
  <c r="D1171" i="73"/>
  <c r="D1172" i="73"/>
  <c r="D1173" i="73"/>
  <c r="D1174" i="73"/>
  <c r="D1175" i="73"/>
  <c r="D1176" i="73"/>
  <c r="D1177" i="73"/>
  <c r="D1178" i="73"/>
  <c r="D1179" i="73"/>
  <c r="D1180" i="73"/>
  <c r="D1181" i="73"/>
  <c r="D1182" i="73"/>
  <c r="D1183" i="73"/>
  <c r="D1184" i="73"/>
  <c r="D1185" i="73"/>
  <c r="D1186" i="73"/>
  <c r="D1187" i="73"/>
  <c r="D1188" i="73"/>
  <c r="D1189" i="73"/>
  <c r="D1190" i="73"/>
  <c r="D1191" i="73"/>
  <c r="D1192" i="73"/>
  <c r="D1193" i="73"/>
  <c r="D1194" i="73"/>
  <c r="D1195" i="73"/>
  <c r="D1196" i="73"/>
  <c r="D1197" i="73"/>
  <c r="D1198" i="73"/>
  <c r="D1199" i="73"/>
  <c r="D1200" i="73"/>
  <c r="D1201" i="73"/>
  <c r="D1202" i="73"/>
  <c r="D1203" i="73"/>
  <c r="D1204" i="73"/>
  <c r="D1205" i="73"/>
  <c r="D1206" i="73"/>
  <c r="D1207" i="73"/>
  <c r="D1208" i="73"/>
  <c r="D1209" i="73"/>
  <c r="D1210" i="73"/>
  <c r="D1211" i="73"/>
  <c r="D1212" i="73"/>
  <c r="D1213" i="73"/>
  <c r="D1214" i="73"/>
  <c r="D1215" i="73"/>
  <c r="D1216" i="73"/>
  <c r="D1217" i="73"/>
  <c r="D1218" i="73"/>
  <c r="D1219" i="73"/>
  <c r="D1220" i="73"/>
  <c r="D1221" i="73"/>
  <c r="D1222" i="73"/>
  <c r="D1223" i="73"/>
  <c r="D1224" i="73"/>
  <c r="D1225" i="73"/>
  <c r="D1226" i="73"/>
  <c r="D1227" i="73"/>
  <c r="D1228" i="73"/>
  <c r="D1229" i="73"/>
  <c r="D1230" i="73"/>
  <c r="D1231" i="73"/>
  <c r="D1232" i="73"/>
  <c r="D1233" i="73"/>
  <c r="D1234" i="73"/>
  <c r="D1235" i="73"/>
  <c r="D1236" i="73"/>
  <c r="D1237" i="73"/>
  <c r="D1238" i="73"/>
  <c r="D1239" i="73"/>
  <c r="D1240" i="73"/>
  <c r="D1241" i="73"/>
  <c r="D1242" i="73"/>
  <c r="D1243" i="73"/>
  <c r="D1244" i="73"/>
  <c r="D1245" i="73"/>
  <c r="D1246" i="73"/>
  <c r="D1247" i="73"/>
  <c r="D1248" i="73"/>
  <c r="D1249" i="73"/>
  <c r="D1250" i="73"/>
  <c r="D1251" i="73"/>
  <c r="D1252" i="73"/>
  <c r="D1253" i="73"/>
  <c r="D1254" i="73"/>
  <c r="D1255" i="73"/>
  <c r="D1256" i="73"/>
  <c r="D1257" i="73"/>
  <c r="D1258" i="73"/>
  <c r="D1259" i="73"/>
  <c r="D1260" i="73"/>
  <c r="D1261" i="73"/>
  <c r="D1262" i="73"/>
  <c r="D1263" i="73"/>
  <c r="D1264" i="73"/>
  <c r="D1265" i="73"/>
  <c r="D1266" i="73"/>
  <c r="D1267" i="73"/>
  <c r="D1268" i="73"/>
  <c r="D1269" i="73"/>
  <c r="D1270" i="73"/>
  <c r="D1271" i="73"/>
  <c r="D1272" i="73"/>
  <c r="D1273" i="73"/>
  <c r="D1274" i="73"/>
  <c r="D1275" i="73"/>
  <c r="D1276" i="73"/>
  <c r="D1277" i="73"/>
  <c r="D1278" i="73"/>
  <c r="D1279" i="73"/>
  <c r="D1280" i="73"/>
  <c r="D1281" i="73"/>
  <c r="D1282" i="73"/>
  <c r="D1283" i="73"/>
  <c r="D1284" i="73"/>
  <c r="D1285" i="73"/>
  <c r="D1286" i="73"/>
  <c r="D1287" i="73"/>
  <c r="D1288" i="73"/>
  <c r="D1289" i="73"/>
  <c r="D1290" i="73"/>
  <c r="D1291" i="73"/>
  <c r="D1292" i="73"/>
  <c r="D1293" i="73"/>
  <c r="D1294" i="73"/>
  <c r="D1295" i="73"/>
  <c r="D1296" i="73"/>
  <c r="D1297" i="73"/>
  <c r="D1298" i="73"/>
  <c r="D1299" i="73"/>
  <c r="D1300" i="73"/>
  <c r="D1301" i="73"/>
  <c r="D1302" i="73"/>
  <c r="D1303" i="73"/>
  <c r="D1304" i="73"/>
  <c r="D1305" i="73"/>
  <c r="D1306" i="73"/>
  <c r="D1307" i="73"/>
  <c r="D1308" i="73"/>
  <c r="D1309" i="73"/>
  <c r="D1310" i="73"/>
  <c r="D1311" i="73"/>
  <c r="D1312" i="73"/>
  <c r="D1313" i="73"/>
  <c r="D1314" i="73"/>
  <c r="D1315" i="73"/>
  <c r="D1316" i="73"/>
  <c r="D1317" i="73"/>
  <c r="D1318" i="73"/>
  <c r="D1319" i="73"/>
  <c r="D1320" i="73"/>
  <c r="D1321" i="73"/>
  <c r="D1322" i="73"/>
  <c r="D1323" i="73"/>
  <c r="D1324" i="73"/>
  <c r="D1325" i="73"/>
  <c r="D1326" i="73"/>
  <c r="D1327" i="73"/>
  <c r="D1328" i="73"/>
  <c r="D1329" i="73"/>
  <c r="D1330" i="73"/>
  <c r="D1331" i="73"/>
  <c r="D1332" i="73"/>
  <c r="D1333" i="73"/>
  <c r="D1334" i="73"/>
  <c r="D1335" i="73"/>
  <c r="D1336" i="73"/>
  <c r="D1337" i="73"/>
  <c r="D1338" i="73"/>
  <c r="D1339" i="73"/>
  <c r="D1340" i="73"/>
  <c r="D1341" i="73"/>
  <c r="D1342" i="73"/>
  <c r="D1343" i="73"/>
  <c r="D1344" i="73"/>
  <c r="D1345" i="73"/>
  <c r="D1346" i="73"/>
  <c r="D1347" i="73"/>
  <c r="D1348" i="73"/>
  <c r="D1349" i="73"/>
  <c r="D1350" i="73"/>
  <c r="D1351" i="73"/>
  <c r="D1352" i="73"/>
  <c r="D1353" i="73"/>
  <c r="D1354" i="73"/>
  <c r="D1355" i="73"/>
  <c r="D1356" i="73"/>
  <c r="D1357" i="73"/>
  <c r="D1358" i="73"/>
  <c r="D1359" i="73"/>
  <c r="D1360" i="73"/>
  <c r="D1361" i="73"/>
  <c r="D1362" i="73"/>
  <c r="D1363" i="73"/>
  <c r="D1364" i="73"/>
  <c r="D1365" i="73"/>
  <c r="D1366" i="73"/>
  <c r="D1367" i="73"/>
  <c r="D1368" i="73"/>
  <c r="D1369" i="73"/>
  <c r="D1370" i="73"/>
  <c r="D1371" i="73"/>
  <c r="D1372" i="73"/>
  <c r="D1373" i="73"/>
  <c r="D1374" i="73"/>
  <c r="D1375" i="73"/>
  <c r="D1376" i="73"/>
  <c r="D1377" i="73"/>
  <c r="D1378" i="73"/>
  <c r="D1379" i="73"/>
  <c r="D1380" i="73"/>
  <c r="D1381" i="73"/>
  <c r="D1382" i="73"/>
  <c r="D1383" i="73"/>
  <c r="D1384" i="73"/>
  <c r="D1385" i="73"/>
  <c r="D1386" i="73"/>
  <c r="D1387" i="73"/>
  <c r="D1388" i="73"/>
  <c r="D1389" i="73"/>
  <c r="D1390" i="73"/>
  <c r="D1391" i="73"/>
  <c r="D1392" i="73"/>
  <c r="D1393" i="73"/>
  <c r="D1394" i="73"/>
  <c r="D1395" i="73"/>
  <c r="D1396" i="73"/>
  <c r="D1397" i="73"/>
  <c r="D1398" i="73"/>
  <c r="D1399" i="73"/>
  <c r="D1400" i="73"/>
  <c r="D1401" i="73"/>
  <c r="D1402" i="73"/>
  <c r="D1403" i="73"/>
  <c r="D1404" i="73"/>
  <c r="D1405" i="73"/>
  <c r="D1406" i="73"/>
  <c r="D1407" i="73"/>
  <c r="D1408" i="73"/>
  <c r="D1409" i="73"/>
  <c r="D1410" i="73"/>
  <c r="D1411" i="73"/>
  <c r="D1412" i="73"/>
  <c r="D1413" i="73"/>
  <c r="D1414" i="73"/>
  <c r="D1415" i="73"/>
  <c r="D1416" i="73"/>
  <c r="D1417" i="73"/>
  <c r="D1418" i="73"/>
  <c r="D1419" i="73"/>
  <c r="D1420" i="73"/>
  <c r="D1421" i="73"/>
  <c r="D1422" i="73"/>
  <c r="D1423" i="73"/>
  <c r="D1424" i="73"/>
  <c r="D1425" i="73"/>
  <c r="D1426" i="73"/>
  <c r="D1427" i="73"/>
  <c r="D1428" i="73"/>
  <c r="D1429" i="73"/>
  <c r="D1430" i="73"/>
  <c r="D1431" i="73"/>
  <c r="D1432" i="73"/>
  <c r="D1433" i="73"/>
  <c r="D1434" i="73"/>
  <c r="D1435" i="73"/>
  <c r="D1436" i="73"/>
  <c r="D1437" i="73"/>
  <c r="D1438" i="73"/>
  <c r="D1439" i="73"/>
  <c r="D1440" i="73"/>
  <c r="D1441" i="73"/>
  <c r="D1442" i="73"/>
  <c r="D1443" i="73"/>
  <c r="D1444" i="73"/>
  <c r="D1445" i="73"/>
  <c r="D1446" i="73"/>
  <c r="D1447" i="73"/>
  <c r="D1448" i="73"/>
  <c r="D1449" i="73"/>
  <c r="D1450" i="73"/>
  <c r="D1451" i="73"/>
  <c r="D1452" i="73"/>
  <c r="D1453" i="73"/>
  <c r="D1454" i="73"/>
  <c r="D1455" i="73"/>
  <c r="D1456" i="73"/>
  <c r="D1457" i="73"/>
  <c r="D1458" i="73"/>
  <c r="D1459" i="73"/>
  <c r="D1460" i="73"/>
  <c r="D1461" i="73"/>
  <c r="D1462" i="73"/>
  <c r="D1463" i="73"/>
  <c r="D1464" i="73"/>
  <c r="D1465" i="73"/>
  <c r="D1466" i="73"/>
  <c r="D1467" i="73"/>
  <c r="D1468" i="73"/>
  <c r="D1469" i="73"/>
  <c r="D1470" i="73"/>
  <c r="D1471" i="73"/>
  <c r="D1472" i="73"/>
  <c r="D1473" i="73"/>
  <c r="D1474" i="73"/>
  <c r="D1475" i="73"/>
  <c r="D1476" i="73"/>
  <c r="D1477" i="73"/>
  <c r="D1478" i="73"/>
  <c r="D1479" i="73"/>
  <c r="D1480" i="73"/>
  <c r="D1481" i="73"/>
  <c r="D1482" i="73"/>
  <c r="D1483" i="73"/>
  <c r="D1484" i="73"/>
  <c r="D1485" i="73"/>
  <c r="D1486" i="73"/>
  <c r="D1487" i="73"/>
  <c r="D1488" i="73"/>
  <c r="D1489" i="73"/>
  <c r="D1490" i="73"/>
  <c r="D1491" i="73"/>
  <c r="D1492" i="73"/>
  <c r="D1493" i="73"/>
  <c r="D1494" i="73"/>
  <c r="D1495" i="73"/>
  <c r="D1496" i="73"/>
  <c r="D1497" i="73"/>
  <c r="D1498" i="73"/>
  <c r="D1499" i="73"/>
  <c r="D1500" i="73"/>
  <c r="D1501" i="73"/>
  <c r="D1502" i="73"/>
  <c r="D1503" i="73"/>
  <c r="D1504" i="73"/>
  <c r="D1505" i="73"/>
  <c r="D1506" i="73"/>
  <c r="D1507" i="73"/>
  <c r="D1508" i="73"/>
  <c r="D1509" i="73"/>
  <c r="D1510" i="73"/>
  <c r="D1511" i="73"/>
  <c r="D1512" i="73"/>
  <c r="D1513" i="73"/>
  <c r="D1514" i="73"/>
  <c r="D1515" i="73"/>
  <c r="D1516" i="73"/>
  <c r="D1517" i="73"/>
  <c r="D1518" i="73"/>
  <c r="D1519" i="73"/>
  <c r="D1520" i="73"/>
  <c r="D1521" i="73"/>
  <c r="D1522" i="73"/>
  <c r="D1523" i="73"/>
  <c r="D1524" i="73"/>
  <c r="D1525" i="73"/>
  <c r="D1526" i="73"/>
  <c r="D1527" i="73"/>
  <c r="D1528" i="73"/>
  <c r="D1529" i="73"/>
  <c r="D1530" i="73"/>
  <c r="D1531" i="73"/>
  <c r="D1532" i="73"/>
  <c r="D1533" i="73"/>
  <c r="D1534" i="73"/>
  <c r="D1535" i="73"/>
  <c r="D1536" i="73"/>
  <c r="D1537" i="73"/>
  <c r="D1538" i="73"/>
  <c r="D1539" i="73"/>
  <c r="D1540" i="73"/>
  <c r="D1541" i="73"/>
  <c r="D1542" i="73"/>
  <c r="D1543" i="73"/>
  <c r="D1544" i="73"/>
  <c r="D1545" i="73"/>
  <c r="D1546" i="73"/>
  <c r="D1547" i="73"/>
  <c r="D1548" i="73"/>
  <c r="D1549" i="73"/>
  <c r="D1550" i="73"/>
  <c r="D1551" i="73"/>
  <c r="D1552" i="73"/>
  <c r="D1553" i="73"/>
  <c r="D1554" i="73"/>
  <c r="D1555" i="73"/>
  <c r="D1556" i="73"/>
  <c r="D1557" i="73"/>
  <c r="D1558" i="73"/>
  <c r="D1559" i="73"/>
  <c r="D1560" i="73"/>
  <c r="D1561" i="73"/>
  <c r="D1562" i="73"/>
  <c r="D1563" i="73"/>
  <c r="D1564" i="73"/>
  <c r="D1565" i="73"/>
  <c r="D1566" i="73"/>
  <c r="D1567" i="73"/>
  <c r="D1568" i="73"/>
  <c r="D1569" i="73"/>
  <c r="D1570" i="73"/>
  <c r="D1571" i="73"/>
  <c r="D1572" i="73"/>
  <c r="D1573" i="73"/>
  <c r="D1574" i="73"/>
  <c r="D1575" i="73"/>
  <c r="D1576" i="73"/>
  <c r="D1577" i="73"/>
  <c r="D1578" i="73"/>
  <c r="D1579" i="73"/>
  <c r="D1580" i="73"/>
  <c r="D1581" i="73"/>
  <c r="D1582" i="73"/>
  <c r="D1583" i="73"/>
  <c r="D1584" i="73"/>
  <c r="D1585" i="73"/>
  <c r="D1586" i="73"/>
  <c r="D1587" i="73"/>
  <c r="D1588" i="73"/>
  <c r="D1589" i="73"/>
  <c r="D1590" i="73"/>
  <c r="D1591" i="73"/>
  <c r="D1592" i="73"/>
  <c r="D1593" i="73"/>
  <c r="D1594" i="73"/>
  <c r="D1595" i="73"/>
  <c r="D1596" i="73"/>
  <c r="D1597" i="73"/>
  <c r="D1598" i="73"/>
  <c r="D1599" i="73"/>
  <c r="D1600" i="73"/>
  <c r="D1601" i="73"/>
  <c r="D1602" i="73"/>
  <c r="D1603" i="73"/>
  <c r="D1604" i="73"/>
  <c r="D1605" i="73"/>
  <c r="D1606" i="73"/>
  <c r="D1607" i="73"/>
  <c r="D1608" i="73"/>
  <c r="D1609" i="73"/>
  <c r="D1610" i="73"/>
  <c r="D1611" i="73"/>
  <c r="D1612" i="73"/>
  <c r="D1613" i="73"/>
  <c r="D1614" i="73"/>
  <c r="D1615" i="73"/>
  <c r="D1616" i="73"/>
  <c r="D1617" i="73"/>
  <c r="D1618" i="73"/>
  <c r="D1619" i="73"/>
  <c r="D1620" i="73"/>
  <c r="D1621" i="73"/>
  <c r="D1622" i="73"/>
  <c r="D1623" i="73"/>
  <c r="D1624" i="73"/>
  <c r="D1625" i="73"/>
  <c r="D1626" i="73"/>
  <c r="D1627" i="73"/>
  <c r="D1628" i="73"/>
  <c r="D1629" i="73"/>
  <c r="D1630" i="73"/>
  <c r="D1631" i="73"/>
  <c r="D1632" i="73"/>
  <c r="D1633" i="73"/>
  <c r="D1634" i="73"/>
  <c r="D1635" i="73"/>
  <c r="D1636" i="73"/>
  <c r="D1637" i="73"/>
  <c r="D1638" i="73"/>
  <c r="D1639" i="73"/>
  <c r="D1640" i="73"/>
  <c r="D1641" i="73"/>
  <c r="D1642" i="73"/>
  <c r="D1643" i="73"/>
  <c r="D1644" i="73"/>
  <c r="D1645" i="73"/>
  <c r="D1646" i="73"/>
  <c r="D1647" i="73"/>
  <c r="D1648" i="73"/>
  <c r="D1649" i="73"/>
  <c r="D1650" i="73"/>
  <c r="D1651" i="73"/>
  <c r="D1652" i="73"/>
  <c r="D1653" i="73"/>
  <c r="D1654" i="73"/>
  <c r="D1655" i="73"/>
  <c r="D1656" i="73"/>
  <c r="D1657" i="73"/>
  <c r="D1658" i="73"/>
  <c r="D1659" i="73"/>
  <c r="D1660" i="73"/>
  <c r="D1661" i="73"/>
  <c r="D1662" i="73"/>
  <c r="D1663" i="73"/>
  <c r="D1664" i="73"/>
  <c r="D1665" i="73"/>
  <c r="D1666" i="73"/>
  <c r="D1667" i="73"/>
  <c r="D1668" i="73"/>
  <c r="D1669" i="73"/>
  <c r="D1670" i="73"/>
  <c r="D1671" i="73"/>
  <c r="D1672" i="73"/>
  <c r="D1673" i="73"/>
  <c r="D1674" i="73"/>
  <c r="D1675" i="73"/>
  <c r="D1676" i="73"/>
  <c r="D1677" i="73"/>
  <c r="D1678" i="73"/>
  <c r="D1679" i="73"/>
  <c r="D1680" i="73"/>
  <c r="D1681" i="73"/>
  <c r="D1682" i="73"/>
  <c r="D1683" i="73"/>
  <c r="D1684" i="73"/>
  <c r="D1685" i="73"/>
  <c r="D1686" i="73"/>
  <c r="D1687" i="73"/>
  <c r="D1688" i="73"/>
  <c r="D1689" i="73"/>
  <c r="D1690" i="73"/>
  <c r="D1691" i="73"/>
  <c r="D1692" i="73"/>
  <c r="D1693" i="73"/>
  <c r="D1694" i="73"/>
  <c r="D1695" i="73"/>
  <c r="D1696" i="73"/>
  <c r="D1697" i="73"/>
  <c r="D1698" i="73"/>
  <c r="D1699" i="73"/>
  <c r="D1700" i="73"/>
  <c r="D1701" i="73"/>
  <c r="D1702" i="73"/>
  <c r="D1703" i="73"/>
  <c r="D1704" i="73"/>
  <c r="D1705" i="73"/>
  <c r="D1706" i="73"/>
  <c r="D1707" i="73"/>
  <c r="D1708" i="73"/>
  <c r="D1709" i="73"/>
  <c r="D1710" i="73"/>
  <c r="D1711" i="73"/>
  <c r="D1712" i="73"/>
  <c r="D1713" i="73"/>
  <c r="D1714" i="73"/>
  <c r="D1715" i="73"/>
  <c r="D1716" i="73"/>
  <c r="D1717" i="73"/>
  <c r="D1718" i="73"/>
  <c r="D1719" i="73"/>
  <c r="D1720" i="73"/>
  <c r="D1721" i="73"/>
  <c r="D1722" i="73"/>
  <c r="D1723" i="73"/>
  <c r="D1724" i="73"/>
  <c r="D1725" i="73"/>
  <c r="D1726" i="73"/>
  <c r="D1727" i="73"/>
  <c r="D1728" i="73"/>
  <c r="D1729" i="73"/>
  <c r="D1730" i="73"/>
  <c r="D1731" i="73"/>
  <c r="D1732" i="73"/>
  <c r="D1733" i="73"/>
  <c r="D1734" i="73"/>
  <c r="D1735" i="73"/>
  <c r="D1736" i="73"/>
  <c r="D1737" i="73"/>
  <c r="D1738" i="73"/>
  <c r="D1739" i="73"/>
  <c r="D1740" i="73"/>
  <c r="D1741" i="73"/>
  <c r="D1742" i="73"/>
  <c r="D1743" i="73"/>
  <c r="D1744" i="73"/>
  <c r="D1745" i="73"/>
  <c r="D1746" i="73"/>
  <c r="D1747" i="73"/>
  <c r="D1748" i="73"/>
  <c r="D1749" i="73"/>
  <c r="D1750" i="73"/>
  <c r="D1751" i="73"/>
  <c r="D1752" i="73"/>
  <c r="D1753" i="73"/>
  <c r="D1754" i="73"/>
  <c r="D1755" i="73"/>
  <c r="D1756" i="73"/>
  <c r="D1757" i="73"/>
  <c r="D1758" i="73"/>
  <c r="D1759" i="73"/>
  <c r="D1760" i="73"/>
  <c r="D1761" i="73"/>
  <c r="D1762" i="73"/>
  <c r="D1763" i="73"/>
  <c r="D1764" i="73"/>
  <c r="D1765" i="73"/>
  <c r="D1766" i="73"/>
  <c r="D1767" i="73"/>
  <c r="D1768" i="73"/>
  <c r="D1769" i="73"/>
  <c r="D1770" i="73"/>
  <c r="D1771" i="73"/>
  <c r="D1772" i="73"/>
  <c r="D1773" i="73"/>
  <c r="D1774" i="73"/>
  <c r="D1775" i="73"/>
  <c r="D1776" i="73"/>
  <c r="D1777" i="73"/>
  <c r="D1778" i="73"/>
  <c r="D1779" i="73"/>
  <c r="D1780" i="73"/>
  <c r="D1781" i="73"/>
  <c r="D1782" i="73"/>
  <c r="D1783" i="73"/>
  <c r="D1784" i="73"/>
  <c r="D1785" i="73"/>
  <c r="D1786" i="73"/>
  <c r="D1787" i="73"/>
  <c r="D1788" i="73"/>
  <c r="D1789" i="73"/>
  <c r="D1790" i="73"/>
  <c r="D1791" i="73"/>
  <c r="D1792" i="73"/>
  <c r="D1793" i="73"/>
  <c r="D1794" i="73"/>
  <c r="D1795" i="73"/>
  <c r="D1796" i="73"/>
  <c r="D1797" i="73"/>
  <c r="D1798" i="73"/>
  <c r="D1799" i="73"/>
  <c r="D1800" i="73"/>
  <c r="D1801" i="73"/>
  <c r="D1802" i="73"/>
  <c r="D1803" i="73"/>
  <c r="D1804" i="73"/>
  <c r="D1805" i="73"/>
  <c r="D1806" i="73"/>
  <c r="D1807" i="73"/>
  <c r="D1808" i="73"/>
  <c r="D1809" i="73"/>
  <c r="D1810" i="73"/>
  <c r="D1811" i="73"/>
  <c r="D1812" i="73"/>
  <c r="D1813" i="73"/>
  <c r="D1814" i="73"/>
  <c r="D1815" i="73"/>
  <c r="D1816" i="73"/>
  <c r="D1817" i="73"/>
  <c r="D1818" i="73"/>
  <c r="D1819" i="73"/>
  <c r="D1820" i="73"/>
  <c r="D1821" i="73"/>
  <c r="D1822" i="73"/>
  <c r="D1823" i="73"/>
  <c r="D1824" i="73"/>
  <c r="D1825" i="73"/>
  <c r="D1826" i="73"/>
  <c r="D1827" i="73"/>
  <c r="D1828" i="73"/>
  <c r="D1829" i="73"/>
  <c r="D1830" i="73"/>
  <c r="D1831" i="73"/>
  <c r="D1832" i="73"/>
  <c r="D1833" i="73"/>
  <c r="D1834" i="73"/>
  <c r="D1835" i="73"/>
  <c r="D1836" i="73"/>
  <c r="D1837" i="73"/>
  <c r="D1838" i="73"/>
  <c r="D1839" i="73"/>
  <c r="D1840" i="73"/>
  <c r="D1841" i="73"/>
  <c r="D1842" i="73"/>
  <c r="D1843" i="73"/>
  <c r="D1844" i="73"/>
  <c r="D1845" i="73"/>
  <c r="D1846" i="73"/>
  <c r="D1847" i="73"/>
  <c r="D1848" i="73"/>
  <c r="D1849" i="73"/>
  <c r="D1850" i="73"/>
  <c r="D1851" i="73"/>
  <c r="D1852" i="73"/>
  <c r="D1853" i="73"/>
  <c r="D1854" i="73"/>
  <c r="D1855" i="73"/>
  <c r="D1856" i="73"/>
  <c r="D1857" i="73"/>
  <c r="D1858" i="73"/>
  <c r="D1859" i="73"/>
  <c r="D1860" i="73"/>
  <c r="D1861" i="73"/>
  <c r="D1862" i="73"/>
  <c r="D1863" i="73"/>
  <c r="D1864" i="73"/>
  <c r="D1865" i="73"/>
  <c r="D1866" i="73"/>
  <c r="D1867" i="73"/>
  <c r="D1868" i="73"/>
  <c r="D1869" i="73"/>
  <c r="D1870" i="73"/>
  <c r="D1871" i="73"/>
  <c r="D1872" i="73"/>
  <c r="D1873" i="73"/>
  <c r="D1874" i="73"/>
  <c r="D1875" i="73"/>
  <c r="D1876" i="73"/>
  <c r="D1877" i="73"/>
  <c r="D1878" i="73"/>
  <c r="D1879" i="73"/>
  <c r="D1880" i="73"/>
  <c r="D1881" i="73"/>
  <c r="D1882" i="73"/>
  <c r="D1883" i="73"/>
  <c r="D1884" i="73"/>
  <c r="D1885" i="73"/>
  <c r="D1886" i="73"/>
  <c r="D1887" i="73"/>
  <c r="D1888" i="73"/>
  <c r="D1889" i="73"/>
  <c r="D1890" i="73"/>
  <c r="D1891" i="73"/>
  <c r="D1892" i="73"/>
  <c r="D1893" i="73"/>
  <c r="D1894" i="73"/>
  <c r="D1895" i="73"/>
  <c r="D1896" i="73"/>
  <c r="D1897" i="73"/>
  <c r="D1898" i="73"/>
  <c r="D1899" i="73"/>
  <c r="D1900" i="73"/>
  <c r="D1901" i="73"/>
  <c r="D1902" i="73"/>
  <c r="D1903" i="73"/>
  <c r="D1904" i="73"/>
  <c r="D1905" i="73"/>
  <c r="D1906" i="73"/>
  <c r="D1907" i="73"/>
  <c r="D1908" i="73"/>
  <c r="D1909" i="73"/>
  <c r="D1910" i="73"/>
  <c r="D1911" i="73"/>
  <c r="D1912" i="73"/>
  <c r="D1913" i="73"/>
  <c r="D1914" i="73"/>
  <c r="D1915" i="73"/>
  <c r="D1916" i="73"/>
  <c r="D1917" i="73"/>
  <c r="D1918" i="73"/>
  <c r="D1919" i="73"/>
  <c r="D1920" i="73"/>
  <c r="D1921" i="73"/>
  <c r="D1922" i="73"/>
  <c r="D1923" i="73"/>
  <c r="D1924" i="73"/>
  <c r="D1925" i="73"/>
  <c r="D1926" i="73"/>
  <c r="D1927" i="73"/>
  <c r="D1928" i="73"/>
  <c r="D1929" i="73"/>
  <c r="D1930" i="73"/>
  <c r="D1931" i="73"/>
  <c r="D1932" i="73"/>
  <c r="D1933" i="73"/>
  <c r="D1934" i="73"/>
  <c r="D1935" i="73"/>
  <c r="D1936" i="73"/>
  <c r="D1937" i="73"/>
  <c r="D1938" i="73"/>
  <c r="D1939" i="73"/>
  <c r="D1940" i="73"/>
  <c r="D1941" i="73"/>
  <c r="D1942" i="73"/>
  <c r="D1943" i="73"/>
  <c r="D1944" i="73"/>
  <c r="D1945" i="73"/>
  <c r="D1946" i="73"/>
  <c r="D1947" i="73"/>
  <c r="D1948" i="73"/>
  <c r="D1949" i="73"/>
  <c r="D1950" i="73"/>
  <c r="D1951" i="73"/>
  <c r="D1952" i="73"/>
  <c r="D1953" i="73"/>
  <c r="D1954" i="73"/>
  <c r="D1955" i="73"/>
  <c r="D1956" i="73"/>
  <c r="D1957" i="73"/>
  <c r="D1958" i="73"/>
  <c r="D1959" i="73"/>
  <c r="D1960" i="73"/>
  <c r="D1961" i="73"/>
  <c r="D1962" i="73"/>
  <c r="D1963" i="73"/>
  <c r="D1964" i="73"/>
  <c r="D1965" i="73"/>
  <c r="D1966" i="73"/>
  <c r="D1967" i="73"/>
  <c r="D1968" i="73"/>
  <c r="D1969" i="73"/>
  <c r="D1970" i="73"/>
  <c r="D1971" i="73"/>
  <c r="D1972" i="73"/>
  <c r="D1973" i="73"/>
  <c r="D1974" i="73"/>
  <c r="D1975" i="73"/>
  <c r="D1976" i="73"/>
  <c r="D1977" i="73"/>
  <c r="D1978" i="73"/>
  <c r="D1979" i="73"/>
  <c r="D1980" i="73"/>
  <c r="D1981" i="73"/>
  <c r="D1982" i="73"/>
  <c r="D1983" i="73"/>
  <c r="D1984" i="73"/>
  <c r="D1985" i="73"/>
  <c r="D1986" i="73"/>
  <c r="D1987" i="73"/>
  <c r="D1988" i="73"/>
  <c r="D1989" i="73"/>
  <c r="D1990" i="73"/>
  <c r="D1991" i="73"/>
  <c r="D1992" i="73"/>
  <c r="D1993" i="73"/>
  <c r="D1994" i="73"/>
  <c r="D1995" i="73"/>
  <c r="D1996" i="73"/>
  <c r="D1997" i="73"/>
  <c r="D1998" i="73"/>
  <c r="D1999" i="73"/>
  <c r="D2000" i="73"/>
  <c r="D2001" i="73"/>
  <c r="D2002" i="73"/>
  <c r="D2003" i="73"/>
  <c r="D2004" i="73"/>
  <c r="D2005" i="73"/>
  <c r="D2006" i="73"/>
  <c r="D2007" i="73"/>
  <c r="D2008" i="73"/>
  <c r="D2009" i="73"/>
  <c r="D2010" i="73"/>
  <c r="D2011" i="73"/>
  <c r="D2012" i="73"/>
  <c r="D2013" i="73"/>
  <c r="D2014" i="73"/>
  <c r="D2015" i="73"/>
  <c r="D2016" i="73"/>
  <c r="D2017" i="73"/>
  <c r="D2018" i="73"/>
  <c r="D2019" i="73"/>
  <c r="D2020" i="73"/>
  <c r="D2021" i="73"/>
  <c r="D2022" i="73"/>
  <c r="D2023" i="73"/>
  <c r="D2024" i="73"/>
  <c r="D2025" i="73"/>
  <c r="D2026" i="73"/>
  <c r="D2027" i="73"/>
  <c r="D2028" i="73"/>
  <c r="D2029" i="73"/>
  <c r="D2030" i="73"/>
  <c r="D2031" i="73"/>
  <c r="D2032" i="73"/>
  <c r="D2033" i="73"/>
  <c r="D2034" i="73"/>
  <c r="D2035" i="73"/>
  <c r="D2036" i="73"/>
  <c r="D2037" i="73"/>
  <c r="D2038" i="73"/>
  <c r="D2039" i="73"/>
  <c r="D2040" i="73"/>
  <c r="D2041" i="73"/>
  <c r="D2042" i="73"/>
  <c r="D2043" i="73"/>
  <c r="D2044" i="73"/>
  <c r="D2045" i="73"/>
  <c r="D2046" i="73"/>
  <c r="D2047" i="73"/>
  <c r="D2048" i="73"/>
  <c r="D2049" i="73"/>
  <c r="D2050" i="73"/>
  <c r="D2051" i="73"/>
  <c r="D2052" i="73"/>
  <c r="D2053" i="73"/>
  <c r="D2054" i="73"/>
  <c r="D2055" i="73"/>
  <c r="D2056" i="73"/>
  <c r="D2057" i="73"/>
  <c r="D2058" i="73"/>
  <c r="D2059" i="73"/>
  <c r="D2060" i="73"/>
  <c r="D2061" i="73"/>
  <c r="D2062" i="73"/>
  <c r="D2063" i="73"/>
  <c r="D2064" i="73"/>
  <c r="D2065" i="73"/>
  <c r="D2066" i="73"/>
  <c r="D2067" i="73"/>
  <c r="D2068" i="73"/>
  <c r="D2069" i="73"/>
  <c r="D2070" i="73"/>
  <c r="D2071" i="73"/>
  <c r="D2072" i="73"/>
  <c r="D2073" i="73"/>
  <c r="D2074" i="73"/>
  <c r="D2075" i="73"/>
  <c r="D2076" i="73"/>
  <c r="D2077" i="73"/>
  <c r="D2078" i="73"/>
  <c r="D2079" i="73"/>
  <c r="D2080" i="73"/>
  <c r="D2081" i="73"/>
  <c r="D2082" i="73"/>
  <c r="D2083" i="73"/>
  <c r="D2084" i="73"/>
  <c r="D2085" i="73"/>
  <c r="D2086" i="73"/>
  <c r="D2087" i="73"/>
  <c r="D2088" i="73"/>
  <c r="D2089" i="73"/>
  <c r="D2090" i="73"/>
  <c r="D2091" i="73"/>
  <c r="D2092" i="73"/>
  <c r="D2093" i="73"/>
  <c r="D2094" i="73"/>
  <c r="D2095" i="73"/>
  <c r="D2096" i="73"/>
  <c r="D2097" i="73"/>
  <c r="D2098" i="73"/>
  <c r="D2099" i="73"/>
  <c r="D2100" i="73"/>
  <c r="D2101" i="73"/>
  <c r="D2102" i="73"/>
  <c r="D2103" i="73"/>
  <c r="D2104" i="73"/>
  <c r="D2105" i="73"/>
  <c r="D2106" i="73"/>
  <c r="D2107" i="73"/>
  <c r="D2108" i="73"/>
  <c r="D2109" i="73"/>
  <c r="D2110" i="73"/>
  <c r="D2111" i="73"/>
  <c r="D2112" i="73"/>
  <c r="D2113" i="73"/>
  <c r="D2114" i="73"/>
  <c r="D2115" i="73"/>
  <c r="D2116" i="73"/>
  <c r="D2117" i="73"/>
  <c r="D2118" i="73"/>
  <c r="D2119" i="73"/>
  <c r="D2120" i="73"/>
  <c r="D2121" i="73"/>
  <c r="D2122" i="73"/>
  <c r="D2123" i="73"/>
  <c r="D2124" i="73"/>
  <c r="D2125" i="73"/>
  <c r="D2126" i="73"/>
  <c r="D2127" i="73"/>
  <c r="D2128" i="73"/>
  <c r="D2129" i="73"/>
  <c r="D2130" i="73"/>
  <c r="D2131" i="73"/>
  <c r="D2132" i="73"/>
  <c r="D2133" i="73"/>
  <c r="D2134" i="73"/>
  <c r="D2135" i="73"/>
  <c r="D2136" i="73"/>
  <c r="D2137" i="73"/>
  <c r="D2138" i="73"/>
  <c r="D2139" i="73"/>
  <c r="D2140" i="73"/>
  <c r="D2141" i="73"/>
  <c r="D2142" i="73"/>
  <c r="D2143" i="73"/>
  <c r="D2144" i="73"/>
  <c r="D2145" i="73"/>
  <c r="D2146" i="73"/>
  <c r="D2147" i="73"/>
  <c r="D2148" i="73"/>
  <c r="D2149" i="73"/>
  <c r="D2150" i="73"/>
  <c r="D2151" i="73"/>
  <c r="D2152" i="73"/>
  <c r="D2153" i="73"/>
  <c r="D2154" i="73"/>
  <c r="D2155" i="73"/>
  <c r="D2156" i="73"/>
  <c r="D2157" i="73"/>
  <c r="D2158" i="73"/>
  <c r="D2159" i="73"/>
  <c r="D2160" i="73"/>
  <c r="D2161" i="73"/>
  <c r="D2162" i="73"/>
  <c r="D2163" i="73"/>
  <c r="D2164" i="73"/>
  <c r="D2165" i="73"/>
  <c r="D2166" i="73"/>
  <c r="D2167" i="73"/>
  <c r="D2168" i="73"/>
  <c r="D2169" i="73"/>
  <c r="D2170" i="73"/>
  <c r="D2171" i="73"/>
  <c r="D2172" i="73"/>
  <c r="D2173" i="73"/>
  <c r="D2174" i="73"/>
  <c r="D2175" i="73"/>
  <c r="D2176" i="73"/>
  <c r="D2177" i="73"/>
  <c r="D2178" i="73"/>
  <c r="D2179" i="73"/>
  <c r="D2180" i="73"/>
  <c r="D2181" i="73"/>
  <c r="D3" i="73"/>
  <c r="AA5" i="48" l="1"/>
  <c r="U5" i="48"/>
  <c r="U4" i="48"/>
  <c r="R4" i="48"/>
  <c r="Q5" i="48"/>
  <c r="Q4" i="48"/>
  <c r="P5" i="48"/>
  <c r="P4" i="48"/>
  <c r="E5" i="81"/>
  <c r="E6" i="81"/>
  <c r="E7" i="81"/>
  <c r="E8" i="81"/>
  <c r="E4" i="81"/>
  <c r="D5" i="81"/>
  <c r="D6" i="81"/>
  <c r="D7" i="81"/>
  <c r="D8" i="81"/>
  <c r="D4" i="81"/>
  <c r="K3" i="58" l="1"/>
  <c r="E16" i="71" s="1"/>
  <c r="D20" i="71" l="1"/>
  <c r="F18" i="71"/>
  <c r="D18" i="71"/>
  <c r="D19" i="71"/>
  <c r="E18" i="71"/>
  <c r="F17" i="71"/>
  <c r="E17" i="71"/>
  <c r="F20" i="71"/>
  <c r="F16" i="71"/>
  <c r="E20" i="71"/>
  <c r="K4" i="58"/>
  <c r="E22" i="58" s="1"/>
  <c r="G20" i="71"/>
  <c r="G19" i="71"/>
  <c r="G18" i="71"/>
  <c r="G17" i="71"/>
  <c r="G16" i="71"/>
  <c r="G3" i="5"/>
  <c r="F19" i="71"/>
  <c r="D17" i="71"/>
  <c r="D16" i="71"/>
  <c r="E19" i="71"/>
  <c r="E20" i="58" l="1"/>
  <c r="D21" i="58"/>
  <c r="E17" i="58"/>
  <c r="D22" i="58"/>
  <c r="D20" i="58"/>
  <c r="E24" i="58"/>
  <c r="D17" i="58"/>
  <c r="E19" i="58"/>
  <c r="D19" i="58"/>
  <c r="E23" i="58"/>
  <c r="E21" i="58"/>
  <c r="C13" i="5"/>
  <c r="D12" i="5"/>
  <c r="D13" i="5"/>
  <c r="C12" i="5"/>
  <c r="C14" i="5"/>
  <c r="D14" i="5"/>
  <c r="C15" i="5"/>
  <c r="D15" i="5"/>
  <c r="C16" i="5"/>
  <c r="D16" i="5"/>
  <c r="E18" i="58"/>
  <c r="F18" i="58" s="1"/>
  <c r="D18" i="58"/>
  <c r="D24" i="58"/>
  <c r="F24" i="58" s="1"/>
  <c r="D23" i="58"/>
  <c r="E11" i="2"/>
  <c r="F13" i="2"/>
  <c r="F11" i="2"/>
  <c r="E13" i="2"/>
  <c r="E12" i="2"/>
  <c r="F12" i="2"/>
  <c r="D13" i="2"/>
  <c r="D12" i="2"/>
  <c r="D11" i="2"/>
  <c r="F17" i="58" l="1"/>
  <c r="F19" i="58"/>
  <c r="F23" i="58"/>
  <c r="F22" i="58"/>
  <c r="F21" i="58"/>
  <c r="F20" i="58"/>
  <c r="D5" i="5"/>
  <c r="F5" i="58"/>
  <c r="F6" i="58"/>
  <c r="F7" i="58"/>
  <c r="F8" i="58"/>
  <c r="F9" i="58"/>
  <c r="F10" i="58"/>
  <c r="F11" i="58"/>
  <c r="F4" i="58"/>
  <c r="AA4" i="48"/>
  <c r="D6" i="5"/>
  <c r="D7" i="5" l="1"/>
  <c r="D8" i="5" l="1"/>
</calcChain>
</file>

<file path=xl/sharedStrings.xml><?xml version="1.0" encoding="utf-8"?>
<sst xmlns="http://schemas.openxmlformats.org/spreadsheetml/2006/main" count="2730" uniqueCount="290">
  <si>
    <t>Date</t>
  </si>
  <si>
    <t>No.</t>
  </si>
  <si>
    <t>Description</t>
  </si>
  <si>
    <t>Table 1</t>
  </si>
  <si>
    <t>Forecast total gas demand for winter 2023/24, and weather corrected actual demand  for 2022/23</t>
  </si>
  <si>
    <t>Figure 1</t>
  </si>
  <si>
    <t>Winter power station daily demands. Number of days’ demand for electricity at 10 mcm/d intervals</t>
  </si>
  <si>
    <t>Table 2</t>
  </si>
  <si>
    <t>Observed daily max, min, average supplies in winter 2022/23 &amp; max capability</t>
  </si>
  <si>
    <t>Figure 2</t>
  </si>
  <si>
    <t>Highest demand, Max observed &amp; Max Capability</t>
  </si>
  <si>
    <t>Table 3</t>
  </si>
  <si>
    <t>Peak  day supply margin for winters 2022/23 &amp; 2023/24</t>
  </si>
  <si>
    <t>Figure 3</t>
  </si>
  <si>
    <t>Peak day supply margin &amp; cold day demand for winter 2023/24</t>
  </si>
  <si>
    <t xml:space="preserve">Actual and projected supply ranges for winter 2021/22 and winter 2022/23. </t>
  </si>
  <si>
    <t>Figure 4</t>
  </si>
  <si>
    <t>Daily Norwegian continental shelf daily flows</t>
  </si>
  <si>
    <t>Table 4</t>
  </si>
  <si>
    <t>European Demand and flexible supply under average, cold and supply loss conditions</t>
  </si>
  <si>
    <t>Figure 5</t>
  </si>
  <si>
    <t>Global Gas Prices</t>
  </si>
  <si>
    <t>Table 5</t>
  </si>
  <si>
    <t>Total winter demand in scenario 1.</t>
  </si>
  <si>
    <t>Figure 6</t>
  </si>
  <si>
    <t>LNG Imports to GB during winter months</t>
  </si>
  <si>
    <t>Table 6</t>
  </si>
  <si>
    <t>Total winter supply and utilisation of peak capability in scenario 1</t>
  </si>
  <si>
    <t>Storage stock levels including Rough</t>
  </si>
  <si>
    <t>Table 7</t>
  </si>
  <si>
    <t>Total winter demand in scenario 2.</t>
  </si>
  <si>
    <t>Storage deliverability</t>
  </si>
  <si>
    <t>Table 8</t>
  </si>
  <si>
    <t>Total winter supply and utilisation of peak capability in scenario 2</t>
  </si>
  <si>
    <t>Figure 8</t>
  </si>
  <si>
    <t>Storage injection and withdrawal levels over the last year</t>
  </si>
  <si>
    <t>Table 9</t>
  </si>
  <si>
    <t>Figure 9</t>
  </si>
  <si>
    <t>European Storage stocks (21/22 &amp; 22/23)</t>
  </si>
  <si>
    <t>Figure 10</t>
  </si>
  <si>
    <t>Northwest Europe regassification capacity build (bcm/yr)</t>
  </si>
  <si>
    <t>Figure 11</t>
  </si>
  <si>
    <t>Russian pipeline volumes</t>
  </si>
  <si>
    <t>Figure 12</t>
  </si>
  <si>
    <t>NBP TTF Price Spreads Winter (Positive NBP higher, Negative TTF higher</t>
  </si>
  <si>
    <t>Figure 13</t>
  </si>
  <si>
    <t>Continental Europe export levels for 2020/21 and 2021/22</t>
  </si>
  <si>
    <t>Figure 14</t>
  </si>
  <si>
    <t>European Storage under average, winter and supply loss conditions</t>
  </si>
  <si>
    <t>Figure 15</t>
  </si>
  <si>
    <t>NTS demand range for the last 12 winters with the three scenarios highlighted</t>
  </si>
  <si>
    <t>Figure 16</t>
  </si>
  <si>
    <t>Scenario 1 supply and Peak Day capability.</t>
  </si>
  <si>
    <t>Figure 17</t>
  </si>
  <si>
    <t>Scenario 2 supply and Peak Day capability.</t>
  </si>
  <si>
    <t>Cold snap supplies with 75% full storage</t>
  </si>
  <si>
    <t>Cold snap supplies with 25% full storage</t>
  </si>
  <si>
    <t>Min, Max Avg Demand by source</t>
  </si>
  <si>
    <t>Figure 20</t>
  </si>
  <si>
    <t>Min, Max Avg Supply by source</t>
  </si>
  <si>
    <t>Figure 21</t>
  </si>
  <si>
    <t>The normal distribution of temperature (expressed as CWV) in the UK from 1992 to 2022</t>
  </si>
  <si>
    <t>z</t>
  </si>
  <si>
    <t>Forecast total gas demand for winter 2023/24, and weather corrected actual demand  for 2022/23​</t>
  </si>
  <si>
    <t>CV (MJ/M3)</t>
  </si>
  <si>
    <t>Winter demand (BCM)</t>
  </si>
  <si>
    <t>2022/23 Actual Demand (Weather Corrected)</t>
  </si>
  <si>
    <t>2023/24 Forecast demand</t>
  </si>
  <si>
    <t>Change</t>
  </si>
  <si>
    <t>% change</t>
  </si>
  <si>
    <t>mcm/ to GWh/d</t>
  </si>
  <si>
    <t>Non-Daily Metered (NDM)</t>
  </si>
  <si>
    <t>bcm to GWh</t>
  </si>
  <si>
    <t>Daily Metered (DM)</t>
  </si>
  <si>
    <t>Power generation</t>
  </si>
  <si>
    <t>GB Total</t>
  </si>
  <si>
    <t>Ireland exports</t>
  </si>
  <si>
    <t>Interconnector exports (EU)</t>
  </si>
  <si>
    <t>Total NTS Demand</t>
  </si>
  <si>
    <t>Winter demand (GWh)</t>
  </si>
  <si>
    <t>Table 2: Observed daily max, min, average supplies in winter 2022/23 &amp; max capability</t>
  </si>
  <si>
    <t>Observed daily values in winter 2022/23 (mcm/d)</t>
  </si>
  <si>
    <t>Max capability (mcm/d)</t>
  </si>
  <si>
    <t>Max</t>
  </si>
  <si>
    <t>Min</t>
  </si>
  <si>
    <t>Average</t>
  </si>
  <si>
    <t>UKCS</t>
  </si>
  <si>
    <t>NCS</t>
  </si>
  <si>
    <t>LNG</t>
  </si>
  <si>
    <t>EU Imports</t>
  </si>
  <si>
    <t>GB Storage</t>
  </si>
  <si>
    <t>Observed daily values in winter 2022/23 (GWh)</t>
  </si>
  <si>
    <t>Max capability GWh)</t>
  </si>
  <si>
    <t>Table 3: Peak  day supply margin for winters 2022/23 &amp; 2023/24</t>
  </si>
  <si>
    <t>Forecast (mcm/d)</t>
  </si>
  <si>
    <t>2022/23</t>
  </si>
  <si>
    <t>2023/24</t>
  </si>
  <si>
    <t>1-in-20 peak demand</t>
  </si>
  <si>
    <t>1-in-20 non-storage supply</t>
  </si>
  <si>
    <t>1-in-20 storage supply</t>
  </si>
  <si>
    <t>Total 1-in-20 supply</t>
  </si>
  <si>
    <t>1-in-20 margin</t>
  </si>
  <si>
    <t>Forecast (GWh)</t>
  </si>
  <si>
    <t>Table 4: European Demand and flexible supply under average, cold and supply loss conditions</t>
  </si>
  <si>
    <t>(bcm)</t>
  </si>
  <si>
    <t>Demand</t>
  </si>
  <si>
    <t>Unused LNG Capacity (existing)</t>
  </si>
  <si>
    <t>Storage Stocks remaining</t>
  </si>
  <si>
    <t>Avg Winter</t>
  </si>
  <si>
    <t>Cold Winter</t>
  </si>
  <si>
    <t>Cold Winter + 0 Russian Piped</t>
  </si>
  <si>
    <t>(GWh)</t>
  </si>
  <si>
    <t>Type</t>
  </si>
  <si>
    <t>Total winter demand (bcm)</t>
  </si>
  <si>
    <t>Column1</t>
  </si>
  <si>
    <t>Column2</t>
  </si>
  <si>
    <t>Total winter demand (GWh)</t>
  </si>
  <si>
    <t>2019/20</t>
  </si>
  <si>
    <t>Scenario 1</t>
  </si>
  <si>
    <t>Non-daily metered</t>
  </si>
  <si>
    <t>Daily metered</t>
  </si>
  <si>
    <t>NTS power generation</t>
  </si>
  <si>
    <t>Continental Europe</t>
  </si>
  <si>
    <t>Ireland</t>
  </si>
  <si>
    <t>Total</t>
  </si>
  <si>
    <t>Source</t>
  </si>
  <si>
    <t>Total winter supply (bcm)</t>
  </si>
  <si>
    <t>Total winter supply (%)</t>
  </si>
  <si>
    <t>Utilisation (%)</t>
  </si>
  <si>
    <t>Total winter supply (GWh)</t>
  </si>
  <si>
    <t>bcm</t>
  </si>
  <si>
    <t>%</t>
  </si>
  <si>
    <t>GWh</t>
  </si>
  <si>
    <t>Norway</t>
  </si>
  <si>
    <t xml:space="preserve">Continental Europe </t>
  </si>
  <si>
    <t>Note: utilisation calculated as average daily supply divided by peak day capacity, except for storage which is calculated as total withdrawals divided by total working volume.</t>
  </si>
  <si>
    <t>Storage utilisation above 100% can occur when there are multiple cycles of withdrawl and injection over the course of the winter.</t>
  </si>
  <si>
    <t>Table 8 (scenario 2): Total winter demand</t>
  </si>
  <si>
    <t>2010/11</t>
  </si>
  <si>
    <t>Scenario 2</t>
  </si>
  <si>
    <t>Table 9 (scenario 2): Total winter supply and utilisation of peak capability</t>
  </si>
  <si>
    <t>Storage % full</t>
  </si>
  <si>
    <t>Total storage stock on first day of cold snap (mcm)</t>
  </si>
  <si>
    <t>Total storage supply during cold snap (mcm)</t>
  </si>
  <si>
    <t>Total storage stock on first day of cold snap (GWh)</t>
  </si>
  <si>
    <t>Total storage supply during cold snap (GWh)</t>
  </si>
  <si>
    <t>Figure 1: Winter power station daily demands. Number of days’ demand for electricity at 10 mcm/d intervals (a GWh version of this chart will also be included)</t>
  </si>
  <si>
    <t>Winter Powerstation daily demands. Number of Days demand for electricity at 10mcm/d intervals</t>
  </si>
  <si>
    <t>Winter</t>
  </si>
  <si>
    <t>2019/2020</t>
  </si>
  <si>
    <t>2020/2021</t>
  </si>
  <si>
    <t>2021/2022</t>
  </si>
  <si>
    <t>2022/2023</t>
  </si>
  <si>
    <t>2020/21</t>
  </si>
  <si>
    <t>2021/22</t>
  </si>
  <si>
    <t>Figure 2: Highest demand, Max observed &amp; Max Capability</t>
  </si>
  <si>
    <t>22/23 max observed</t>
  </si>
  <si>
    <t>Max capability</t>
  </si>
  <si>
    <t>Figure 3: Peak day supply margin &amp; cold day demand for winter 2023/24</t>
  </si>
  <si>
    <t>NDM</t>
  </si>
  <si>
    <t>DM exc. generation</t>
  </si>
  <si>
    <t>Electricity generation</t>
  </si>
  <si>
    <t>Shrinkage</t>
  </si>
  <si>
    <t>Totals</t>
  </si>
  <si>
    <t>Peak supply</t>
  </si>
  <si>
    <t>Peak Supply (Largest Loss)</t>
  </si>
  <si>
    <t>Peak demand*</t>
  </si>
  <si>
    <t>Cold day demand</t>
  </si>
  <si>
    <t>UPDATE</t>
  </si>
  <si>
    <t>Margin - 166 mcm/d</t>
  </si>
  <si>
    <t xml:space="preserve">Figure 4: Daily Norwegian continental shelf daily flows. </t>
  </si>
  <si>
    <t>Gas day</t>
  </si>
  <si>
    <t>NCS supply to Europe</t>
  </si>
  <si>
    <t>NCS supply to GB</t>
  </si>
  <si>
    <t>NCS capability to EU</t>
  </si>
  <si>
    <t>Figure 5 - Global Gas Prices (p/th equivalent</t>
  </si>
  <si>
    <t>Figure 6: LNG Imports to GB during winter months (bcm)</t>
  </si>
  <si>
    <t>Win 20/21</t>
  </si>
  <si>
    <t>Win 21/22</t>
  </si>
  <si>
    <t>Win 22/23</t>
  </si>
  <si>
    <t>Win 23/24</t>
  </si>
  <si>
    <t>2015/16</t>
  </si>
  <si>
    <t>2016/17</t>
  </si>
  <si>
    <t>2017/18</t>
  </si>
  <si>
    <t>2018/19</t>
  </si>
  <si>
    <t>Grand Total</t>
  </si>
  <si>
    <t>Withdrawal</t>
  </si>
  <si>
    <t>Injection</t>
  </si>
  <si>
    <t>Max Deliverability</t>
  </si>
  <si>
    <t xml:space="preserve">Northwest Europe regas capacity build </t>
  </si>
  <si>
    <t>Terminal</t>
  </si>
  <si>
    <t>Row Labels</t>
  </si>
  <si>
    <t>21/22</t>
  </si>
  <si>
    <t>22/23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</si>
  <si>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</si>
  <si>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</si>
  <si>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</si>
  <si>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</si>
  <si>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</si>
  <si>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</si>
  <si>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</si>
  <si>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</si>
  <si>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</si>
  <si>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</si>
  <si>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</si>
  <si>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</si>
  <si>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Cold Winter + Loss</t>
  </si>
  <si>
    <t>5-year min</t>
  </si>
  <si>
    <t>5-year max</t>
  </si>
  <si>
    <t>5-year range</t>
  </si>
  <si>
    <t>Gas Day</t>
  </si>
  <si>
    <t>GB &amp; Moffat demand</t>
  </si>
  <si>
    <t>Storage injection</t>
  </si>
  <si>
    <t>NTS demand</t>
  </si>
  <si>
    <t>Continental Europe Imports</t>
  </si>
  <si>
    <t>Continental Europe exports</t>
  </si>
  <si>
    <t>l</t>
  </si>
  <si>
    <t>Power</t>
  </si>
  <si>
    <t>Total winter supply</t>
  </si>
  <si>
    <t>Average daily flow</t>
  </si>
  <si>
    <t>GasDay</t>
  </si>
  <si>
    <t>IUK_BBL</t>
  </si>
  <si>
    <t>storage_max_with</t>
  </si>
  <si>
    <t>storage_with</t>
  </si>
  <si>
    <t>Figure 19: Min, Max Avg Demand by source</t>
  </si>
  <si>
    <t>LDZ</t>
  </si>
  <si>
    <t>Gas Year</t>
  </si>
  <si>
    <t>Avg</t>
  </si>
  <si>
    <t>Industrial</t>
  </si>
  <si>
    <t>Storage Injection</t>
  </si>
  <si>
    <t>Figure 20: Min, Max Avg Supply by source</t>
  </si>
  <si>
    <t>Storage Withdrawal</t>
  </si>
  <si>
    <t>Import</t>
  </si>
  <si>
    <t>Figure 21: The normal distribution of temperature (expressed as CWV) in the UK from 1992 to 2022</t>
  </si>
  <si>
    <t>1992-2022 CWV mean</t>
  </si>
  <si>
    <t>Winter no.</t>
  </si>
  <si>
    <t>Winter average</t>
  </si>
  <si>
    <t>Normal distribution</t>
  </si>
  <si>
    <t>10th percentile</t>
  </si>
  <si>
    <t>50th percentile</t>
  </si>
  <si>
    <t>90th percentile</t>
  </si>
  <si>
    <t>1992-2022 CWV standard deviation</t>
  </si>
  <si>
    <t>Year</t>
  </si>
  <si>
    <t>CWV</t>
  </si>
  <si>
    <t>2010/22</t>
  </si>
  <si>
    <t>2017/28</t>
  </si>
  <si>
    <t>2011/12</t>
  </si>
  <si>
    <t>2012/13</t>
  </si>
  <si>
    <t>2013/14</t>
  </si>
  <si>
    <t>2014/15</t>
  </si>
  <si>
    <t>GAS_DAY</t>
  </si>
  <si>
    <t>Stock (mcm)</t>
  </si>
  <si>
    <t>2017/2018</t>
  </si>
  <si>
    <t>2018/2019</t>
  </si>
  <si>
    <t>22/23 highest demand day</t>
  </si>
  <si>
    <t>Figure 7 - Storage stock levels including Rough</t>
  </si>
  <si>
    <t>Figure 7</t>
  </si>
  <si>
    <t>Figure 8 - Storage deliverability</t>
  </si>
  <si>
    <t>Figure 9: Storage injection and withdrawal levels over the last year</t>
  </si>
  <si>
    <t>Figure 10: European Storage stocks (21/22 &amp; 22/23)</t>
  </si>
  <si>
    <t>Figure 11: Northwest Europe regassification capacity build (bcm/yr)</t>
  </si>
  <si>
    <t>Figure 12: Russian Pipelines</t>
  </si>
  <si>
    <t>Figure 14: Continental Europe export levels for 2020/21 and 2021/22</t>
  </si>
  <si>
    <t>Figure 15: European Storage under average, winter and supply loss conditions</t>
  </si>
  <si>
    <t>Figure 16: NTS demand range for the last 12 winters with the three scenarios highlighted</t>
  </si>
  <si>
    <t>Figure 17:Scenario 1 supply and Peak Day capability</t>
  </si>
  <si>
    <t>Figure 18:Scenario 2 supply and Peak Day capability</t>
  </si>
  <si>
    <t>Figure 18</t>
  </si>
  <si>
    <t>Figure 19a</t>
  </si>
  <si>
    <t>Figure 19b</t>
  </si>
  <si>
    <t>Figure 22</t>
  </si>
  <si>
    <t>NTS Industrial</t>
  </si>
  <si>
    <t>Sum of Stock (mcm)</t>
  </si>
  <si>
    <t>Column Labels</t>
  </si>
  <si>
    <t>Day (plot)</t>
  </si>
  <si>
    <t>Source: Argus (Historical) / ICE &amp; CME (Forwards)</t>
  </si>
  <si>
    <t>Source: Wood Mackenzie Q3 Short Term Outlook</t>
  </si>
  <si>
    <t>Source: GIE AGSI platform (https://agsi.gie.eu/)</t>
  </si>
  <si>
    <t>Source: Wood Mackenzie Short Term Oulook Q2</t>
  </si>
  <si>
    <t>Source: Argus Direct</t>
  </si>
  <si>
    <t>Source: Wood Mackenzie Short Term Outlook Q3 &amp; ENTSOG Summer Supply Outlook 2023 - with winter 2023-24 overview</t>
  </si>
  <si>
    <t>Rationale</t>
  </si>
  <si>
    <t>Table 5: Scenarios</t>
  </si>
  <si>
    <t>Scenarios</t>
  </si>
  <si>
    <t>INT</t>
  </si>
  <si>
    <t>Table 10 (scenario 3): GB Storage stock levels</t>
  </si>
  <si>
    <t>Table 6 (scenario 1): Total winter demand</t>
  </si>
  <si>
    <t>Table 7 (scenario 1): Total winter supply and utilisation of peak capability</t>
  </si>
  <si>
    <t>GB Storage stock levels for scenario 3.</t>
  </si>
  <si>
    <t>Figure 13: NBP TTF Price Spreads (Season ahead)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</si>
</sst>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%"/>
    <numFmt numFmtId="166" formatCode="#,##0.0_);\-#,##0.0_);\-_)"/>
    <numFmt numFmtId="167" formatCode="#,##0.0"/>
  </numFmts>
  <fonts count="3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ahom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55555A"/>
      <name val="Calibri"/>
      <family val="2"/>
      <scheme val="minor"/>
    </font>
    <font>
      <b/>
      <sz val="11"/>
      <color rgb="FF55555A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8"/>
      <name val="Arial"/>
      <family val="2"/>
    </font>
    <font>
      <b/>
      <i/>
      <sz val="18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1"/>
      <color rgb="FF55555A"/>
      <name val="Tenorite"/>
    </font>
    <font>
      <sz val="12"/>
      <color theme="1"/>
      <name val="Tenorite"/>
    </font>
    <font>
      <sz val="10"/>
      <color theme="0"/>
      <name val="Calibri"/>
      <family val="2"/>
      <scheme val="minor"/>
    </font>
    <font>
      <b/>
      <sz val="10"/>
      <color theme="5"/>
      <name val="Arial"/>
      <family val="2"/>
    </font>
    <font>
      <b/>
      <sz val="11"/>
      <color rgb="FFFFFFFF"/>
      <name val="Tenorite"/>
    </font>
  </fonts>
  <fills count="19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8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FFBF"/>
        <bgColor rgb="FFE8FFB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-0.24994659260841701"/>
        <bgColor indexed="64"/>
      </patternFill>
    </fill>
    <fill>
      <patternFill patternType="solid">
        <fgColor rgb="FFE2F0FA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8FF42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/>
      </bottom>
      <diagonal/>
    </border>
  </borders>
  <cellStyleXfs count="26">
    <xf numFmtId="0" fontId="0" fillId="0" borderId="0"/>
    <xf numFmtId="0" fontId="6" fillId="0" borderId="0"/>
    <xf numFmtId="0" fontId="8" fillId="2" borderId="0" applyBorder="0" applyAlignment="0" applyProtection="0"/>
    <xf numFmtId="0" fontId="7" fillId="0" borderId="0"/>
    <xf numFmtId="0" fontId="8" fillId="7" borderId="0" applyNumberFormat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2" fillId="0" borderId="0" applyFont="0" applyFill="0" applyBorder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2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166" fontId="24" fillId="0" borderId="0"/>
    <xf numFmtId="0" fontId="14" fillId="0" borderId="0"/>
    <xf numFmtId="9" fontId="14" fillId="0" borderId="0" applyFont="0" applyFill="0" applyBorder="0" applyAlignment="0" applyProtection="0"/>
    <xf numFmtId="0" fontId="31" fillId="15" borderId="30" applyNumberFormat="0" applyBorder="0" applyAlignment="0">
      <protection locked="0"/>
    </xf>
    <xf numFmtId="0" fontId="8" fillId="17" borderId="30" applyNumberFormat="0" applyBorder="0" applyAlignment="0"/>
  </cellStyleXfs>
  <cellXfs count="211">
    <xf numFmtId="0" fontId="0" fillId="0" borderId="0" xfId="0"/>
    <xf numFmtId="0" fontId="0" fillId="0" borderId="0" xfId="0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7" fillId="2" borderId="1" xfId="2" applyFont="1" applyBorder="1" applyAlignment="1">
      <alignment horizontal="center" vertical="center" wrapText="1"/>
    </xf>
    <xf numFmtId="0" fontId="7" fillId="2" borderId="2" xfId="2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/>
    </xf>
    <xf numFmtId="1" fontId="0" fillId="5" borderId="0" xfId="0" applyNumberFormat="1" applyFill="1"/>
    <xf numFmtId="2" fontId="0" fillId="0" borderId="0" xfId="0" applyNumberFormat="1"/>
    <xf numFmtId="0" fontId="7" fillId="6" borderId="1" xfId="2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0" xfId="0" applyNumberFormat="1"/>
    <xf numFmtId="0" fontId="4" fillId="0" borderId="0" xfId="0" applyFont="1"/>
    <xf numFmtId="0" fontId="7" fillId="0" borderId="0" xfId="1" applyFont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3"/>
    <xf numFmtId="14" fontId="0" fillId="0" borderId="0" xfId="0" applyNumberFormat="1"/>
    <xf numFmtId="3" fontId="0" fillId="0" borderId="0" xfId="0" applyNumberFormat="1"/>
    <xf numFmtId="0" fontId="0" fillId="0" borderId="4" xfId="0" applyBorder="1"/>
    <xf numFmtId="2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0" fillId="9" borderId="0" xfId="0" applyFill="1"/>
    <xf numFmtId="3" fontId="0" fillId="0" borderId="0" xfId="0" applyNumberFormat="1" applyAlignment="1">
      <alignment horizontal="center" vertical="center" wrapText="1" readingOrder="1"/>
    </xf>
    <xf numFmtId="9" fontId="0" fillId="0" borderId="0" xfId="10" applyFont="1" applyFill="1" applyBorder="1" applyAlignment="1">
      <alignment horizontal="center" vertical="center" wrapText="1" readingOrder="1"/>
    </xf>
    <xf numFmtId="0" fontId="4" fillId="0" borderId="4" xfId="0" applyFont="1" applyBorder="1"/>
    <xf numFmtId="0" fontId="4" fillId="10" borderId="4" xfId="0" applyFont="1" applyFill="1" applyBorder="1"/>
    <xf numFmtId="0" fontId="0" fillId="10" borderId="4" xfId="0" applyFill="1" applyBorder="1"/>
    <xf numFmtId="0" fontId="16" fillId="0" borderId="0" xfId="0" applyFont="1" applyAlignment="1">
      <alignment vertical="center" wrapText="1" readingOrder="1"/>
    </xf>
    <xf numFmtId="0" fontId="16" fillId="0" borderId="0" xfId="0" applyFont="1" applyAlignment="1">
      <alignment horizontal="center" vertical="center" wrapText="1" readingOrder="1"/>
    </xf>
    <xf numFmtId="0" fontId="17" fillId="0" borderId="0" xfId="0" applyFont="1" applyAlignment="1">
      <alignment horizontal="left" vertical="center" wrapText="1" indent="1" readingOrder="1"/>
    </xf>
    <xf numFmtId="0" fontId="17" fillId="0" borderId="0" xfId="0" applyFont="1" applyAlignment="1">
      <alignment horizontal="center" vertical="center" wrapText="1" readingOrder="1"/>
    </xf>
    <xf numFmtId="0" fontId="18" fillId="0" borderId="0" xfId="0" applyFont="1" applyAlignment="1">
      <alignment horizontal="left" vertical="center" wrapText="1" indent="1" readingOrder="1"/>
    </xf>
    <xf numFmtId="0" fontId="18" fillId="0" borderId="0" xfId="0" applyFont="1" applyAlignment="1">
      <alignment horizontal="center" vertical="center" wrapText="1" readingOrder="1"/>
    </xf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" fontId="0" fillId="0" borderId="0" xfId="0" applyNumberForma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0" xfId="0" applyBorder="1"/>
    <xf numFmtId="0" fontId="7" fillId="9" borderId="0" xfId="3" applyFill="1"/>
    <xf numFmtId="0" fontId="7" fillId="9" borderId="0" xfId="5" applyFont="1" applyFill="1"/>
    <xf numFmtId="0" fontId="19" fillId="9" borderId="0" xfId="6" applyFont="1" applyFill="1"/>
    <xf numFmtId="0" fontId="7" fillId="0" borderId="0" xfId="5" applyFont="1"/>
    <xf numFmtId="16" fontId="7" fillId="0" borderId="0" xfId="5" applyNumberFormat="1" applyFont="1"/>
    <xf numFmtId="49" fontId="0" fillId="0" borderId="0" xfId="0" applyNumberFormat="1"/>
    <xf numFmtId="0" fontId="0" fillId="9" borderId="0" xfId="0" applyFill="1" applyProtection="1">
      <protection locked="0"/>
    </xf>
    <xf numFmtId="0" fontId="0" fillId="9" borderId="0" xfId="0" applyFill="1" applyAlignment="1">
      <alignment horizontal="left" vertical="center" readingOrder="1"/>
    </xf>
    <xf numFmtId="16" fontId="0" fillId="9" borderId="0" xfId="0" applyNumberFormat="1" applyFill="1"/>
    <xf numFmtId="164" fontId="0" fillId="9" borderId="0" xfId="0" applyNumberFormat="1" applyFill="1" applyProtection="1">
      <protection locked="0"/>
    </xf>
    <xf numFmtId="0" fontId="0" fillId="9" borderId="0" xfId="0" applyFill="1" applyAlignment="1">
      <alignment horizontal="center"/>
    </xf>
    <xf numFmtId="3" fontId="7" fillId="0" borderId="0" xfId="5" applyNumberFormat="1" applyFont="1"/>
    <xf numFmtId="1" fontId="7" fillId="9" borderId="0" xfId="0" applyNumberFormat="1" applyFont="1" applyFill="1"/>
    <xf numFmtId="0" fontId="0" fillId="0" borderId="13" xfId="0" applyBorder="1" applyAlignment="1">
      <alignment wrapText="1"/>
    </xf>
    <xf numFmtId="0" fontId="0" fillId="0" borderId="18" xfId="0" applyBorder="1"/>
    <xf numFmtId="0" fontId="0" fillId="0" borderId="4" xfId="0" applyBorder="1" applyAlignment="1">
      <alignment horizontal="center" vertical="center"/>
    </xf>
    <xf numFmtId="0" fontId="0" fillId="9" borderId="0" xfId="0" applyFill="1" applyAlignment="1">
      <alignment wrapText="1"/>
    </xf>
    <xf numFmtId="0" fontId="0" fillId="9" borderId="0" xfId="0" applyFill="1" applyAlignment="1">
      <alignment horizontal="center" vertical="center" wrapText="1"/>
    </xf>
    <xf numFmtId="0" fontId="0" fillId="11" borderId="5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1" borderId="10" xfId="0" applyFill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1" borderId="4" xfId="0" applyFill="1" applyBorder="1"/>
    <xf numFmtId="0" fontId="13" fillId="0" borderId="0" xfId="3" applyFont="1"/>
    <xf numFmtId="1" fontId="2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indent="1"/>
    </xf>
    <xf numFmtId="0" fontId="8" fillId="0" borderId="0" xfId="2" applyFill="1" applyBorder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10" borderId="0" xfId="0" applyFill="1"/>
    <xf numFmtId="9" fontId="0" fillId="0" borderId="0" xfId="10" applyFont="1"/>
    <xf numFmtId="2" fontId="9" fillId="0" borderId="0" xfId="0" applyNumberFormat="1" applyFont="1"/>
    <xf numFmtId="14" fontId="15" fillId="0" borderId="0" xfId="0" applyNumberFormat="1" applyFont="1"/>
    <xf numFmtId="0" fontId="15" fillId="0" borderId="0" xfId="0" applyFont="1"/>
    <xf numFmtId="14" fontId="15" fillId="0" borderId="0" xfId="0" applyNumberFormat="1" applyFont="1" applyAlignment="1">
      <alignment horizontal="left"/>
    </xf>
    <xf numFmtId="0" fontId="23" fillId="13" borderId="25" xfId="0" applyFont="1" applyFill="1" applyBorder="1" applyAlignment="1">
      <alignment horizontal="left"/>
    </xf>
    <xf numFmtId="0" fontId="23" fillId="13" borderId="25" xfId="0" applyFont="1" applyFill="1" applyBorder="1"/>
    <xf numFmtId="0" fontId="0" fillId="8" borderId="4" xfId="0" applyFill="1" applyBorder="1"/>
    <xf numFmtId="0" fontId="0" fillId="8" borderId="0" xfId="0" applyFill="1"/>
    <xf numFmtId="15" fontId="0" fillId="0" borderId="0" xfId="0" applyNumberFormat="1"/>
    <xf numFmtId="0" fontId="0" fillId="11" borderId="26" xfId="0" applyFill="1" applyBorder="1"/>
    <xf numFmtId="0" fontId="0" fillId="0" borderId="16" xfId="0" applyBorder="1" applyAlignment="1">
      <alignment horizontal="center"/>
    </xf>
    <xf numFmtId="0" fontId="0" fillId="11" borderId="6" xfId="0" applyFill="1" applyBorder="1" applyAlignment="1">
      <alignment horizontal="center" vertical="center"/>
    </xf>
    <xf numFmtId="0" fontId="26" fillId="0" borderId="0" xfId="0" applyFont="1"/>
    <xf numFmtId="0" fontId="14" fillId="0" borderId="0" xfId="22"/>
    <xf numFmtId="0" fontId="27" fillId="14" borderId="27" xfId="22" applyFont="1" applyFill="1" applyBorder="1"/>
    <xf numFmtId="0" fontId="28" fillId="0" borderId="0" xfId="0" applyFont="1"/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3" fillId="0" borderId="0" xfId="0" applyNumberFormat="1" applyFont="1"/>
    <xf numFmtId="0" fontId="21" fillId="0" borderId="0" xfId="0" applyFont="1" applyAlignment="1">
      <alignment horizontal="right" vertical="center" wrapText="1"/>
    </xf>
    <xf numFmtId="0" fontId="13" fillId="0" borderId="0" xfId="1" applyFont="1" applyAlignment="1">
      <alignment horizontal="center" vertical="center" wrapText="1"/>
    </xf>
    <xf numFmtId="9" fontId="2" fillId="0" borderId="0" xfId="10" applyFont="1" applyFill="1" applyBorder="1" applyAlignment="1">
      <alignment horizontal="center"/>
    </xf>
    <xf numFmtId="1" fontId="7" fillId="0" borderId="0" xfId="1" applyNumberFormat="1" applyFont="1" applyAlignment="1">
      <alignment horizontal="center"/>
    </xf>
    <xf numFmtId="0" fontId="20" fillId="0" borderId="0" xfId="3" applyFont="1"/>
    <xf numFmtId="0" fontId="7" fillId="0" borderId="0" xfId="3" applyAlignment="1">
      <alignment horizontal="center"/>
    </xf>
    <xf numFmtId="0" fontId="29" fillId="0" borderId="0" xfId="0" applyFont="1"/>
    <xf numFmtId="0" fontId="0" fillId="0" borderId="16" xfId="0" applyBorder="1"/>
    <xf numFmtId="0" fontId="0" fillId="0" borderId="4" xfId="0" applyBorder="1" applyAlignment="1">
      <alignment horizontal="left" vertical="center" readingOrder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28" xfId="0" applyBorder="1"/>
    <xf numFmtId="0" fontId="0" fillId="11" borderId="4" xfId="0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0" fillId="11" borderId="8" xfId="0" applyFont="1" applyFill="1" applyBorder="1" applyAlignment="1">
      <alignment horizontal="left" vertical="center" wrapText="1" readingOrder="1"/>
    </xf>
    <xf numFmtId="0" fontId="30" fillId="11" borderId="10" xfId="0" applyFont="1" applyFill="1" applyBorder="1" applyAlignment="1">
      <alignment horizontal="left" vertical="center" wrapText="1" readingOrder="1"/>
    </xf>
    <xf numFmtId="0" fontId="30" fillId="11" borderId="5" xfId="0" applyFont="1" applyFill="1" applyBorder="1" applyAlignment="1">
      <alignment horizontal="left" vertical="center" wrapText="1" readingOrder="1"/>
    </xf>
    <xf numFmtId="0" fontId="30" fillId="11" borderId="6" xfId="0" applyFont="1" applyFill="1" applyBorder="1" applyAlignment="1">
      <alignment horizontal="left" vertical="center" wrapText="1" readingOrder="1"/>
    </xf>
    <xf numFmtId="0" fontId="30" fillId="11" borderId="7" xfId="0" applyFont="1" applyFill="1" applyBorder="1" applyAlignment="1">
      <alignment horizontal="left" vertical="center" wrapText="1" readingOrder="1"/>
    </xf>
    <xf numFmtId="3" fontId="30" fillId="0" borderId="4" xfId="0" applyNumberFormat="1" applyFont="1" applyBorder="1" applyAlignment="1">
      <alignment horizontal="left" vertical="center" wrapText="1" readingOrder="1"/>
    </xf>
    <xf numFmtId="3" fontId="30" fillId="0" borderId="9" xfId="0" applyNumberFormat="1" applyFont="1" applyBorder="1" applyAlignment="1">
      <alignment horizontal="left" vertical="center" wrapText="1" readingOrder="1"/>
    </xf>
    <xf numFmtId="3" fontId="30" fillId="0" borderId="11" xfId="0" applyNumberFormat="1" applyFont="1" applyBorder="1" applyAlignment="1">
      <alignment horizontal="left" vertical="center" wrapText="1" readingOrder="1"/>
    </xf>
    <xf numFmtId="3" fontId="30" fillId="0" borderId="12" xfId="0" applyNumberFormat="1" applyFont="1" applyBorder="1" applyAlignment="1">
      <alignment horizontal="left" vertical="center" wrapText="1" readingOrder="1"/>
    </xf>
    <xf numFmtId="0" fontId="0" fillId="11" borderId="0" xfId="0" applyFill="1"/>
    <xf numFmtId="0" fontId="32" fillId="16" borderId="0" xfId="21" applyNumberFormat="1" applyFont="1" applyFill="1" applyAlignment="1">
      <alignment horizontal="center"/>
    </xf>
    <xf numFmtId="0" fontId="32" fillId="16" borderId="33" xfId="21" applyNumberFormat="1" applyFont="1" applyFill="1" applyBorder="1" applyAlignment="1">
      <alignment horizontal="center"/>
    </xf>
    <xf numFmtId="167" fontId="8" fillId="17" borderId="0" xfId="25" applyNumberFormat="1" applyBorder="1"/>
    <xf numFmtId="1" fontId="30" fillId="0" borderId="4" xfId="0" applyNumberFormat="1" applyFont="1" applyBorder="1" applyAlignment="1">
      <alignment horizontal="left" vertical="center" wrapText="1" readingOrder="1"/>
    </xf>
    <xf numFmtId="1" fontId="30" fillId="0" borderId="9" xfId="0" applyNumberFormat="1" applyFont="1" applyBorder="1" applyAlignment="1">
      <alignment horizontal="left" vertical="center" wrapText="1" readingOrder="1"/>
    </xf>
    <xf numFmtId="1" fontId="30" fillId="0" borderId="11" xfId="0" applyNumberFormat="1" applyFont="1" applyBorder="1" applyAlignment="1">
      <alignment horizontal="left" vertical="center" wrapText="1" readingOrder="1"/>
    </xf>
    <xf numFmtId="1" fontId="30" fillId="0" borderId="12" xfId="0" applyNumberFormat="1" applyFont="1" applyBorder="1" applyAlignment="1">
      <alignment horizontal="left" vertical="center" wrapText="1" readingOrder="1"/>
    </xf>
    <xf numFmtId="2" fontId="0" fillId="10" borderId="14" xfId="0" applyNumberFormat="1" applyFill="1" applyBorder="1"/>
    <xf numFmtId="2" fontId="0" fillId="10" borderId="17" xfId="0" applyNumberFormat="1" applyFill="1" applyBorder="1"/>
    <xf numFmtId="2" fontId="0" fillId="10" borderId="15" xfId="0" applyNumberFormat="1" applyFill="1" applyBorder="1"/>
    <xf numFmtId="2" fontId="0" fillId="10" borderId="19" xfId="0" applyNumberFormat="1" applyFill="1" applyBorder="1"/>
    <xf numFmtId="0" fontId="0" fillId="18" borderId="0" xfId="0" applyFill="1"/>
    <xf numFmtId="14" fontId="0" fillId="0" borderId="0" xfId="0" applyNumberFormat="1" applyAlignment="1">
      <alignment horizontal="left" vertical="top"/>
    </xf>
    <xf numFmtId="2" fontId="0" fillId="18" borderId="0" xfId="0" applyNumberFormat="1" applyFill="1"/>
    <xf numFmtId="2" fontId="0" fillId="0" borderId="0" xfId="0" applyNumberFormat="1" applyAlignment="1">
      <alignment vertical="center"/>
    </xf>
    <xf numFmtId="14" fontId="7" fillId="0" borderId="0" xfId="3" applyNumberFormat="1"/>
    <xf numFmtId="164" fontId="15" fillId="0" borderId="0" xfId="0" applyNumberFormat="1" applyFont="1"/>
    <xf numFmtId="1" fontId="15" fillId="0" borderId="0" xfId="0" applyNumberFormat="1" applyFont="1"/>
    <xf numFmtId="0" fontId="15" fillId="0" borderId="0" xfId="0" applyFont="1" applyFill="1"/>
    <xf numFmtId="0" fontId="15" fillId="0" borderId="25" xfId="0" applyFont="1" applyFill="1" applyBorder="1"/>
    <xf numFmtId="0" fontId="15" fillId="0" borderId="25" xfId="0" applyFont="1" applyBorder="1"/>
    <xf numFmtId="1" fontId="7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0" xfId="0" applyFill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 readingOrder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/>
    <xf numFmtId="2" fontId="7" fillId="0" borderId="0" xfId="3" applyNumberFormat="1"/>
    <xf numFmtId="0" fontId="0" fillId="0" borderId="0" xfId="0" applyAlignment="1">
      <alignment vertical="center"/>
    </xf>
    <xf numFmtId="165" fontId="0" fillId="0" borderId="0" xfId="10" applyNumberFormat="1" applyFont="1"/>
    <xf numFmtId="9" fontId="0" fillId="8" borderId="0" xfId="10" applyFont="1" applyFill="1"/>
    <xf numFmtId="0" fontId="33" fillId="0" borderId="0" xfId="0" applyFont="1" applyAlignment="1">
      <alignment horizontal="center" vertical="center" readingOrder="1"/>
    </xf>
    <xf numFmtId="1" fontId="2" fillId="0" borderId="1" xfId="0" applyNumberFormat="1" applyFont="1" applyFill="1" applyBorder="1" applyAlignment="1">
      <alignment horizontal="center"/>
    </xf>
    <xf numFmtId="0" fontId="0" fillId="9" borderId="0" xfId="0" applyFill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/>
    </xf>
    <xf numFmtId="0" fontId="7" fillId="2" borderId="31" xfId="2" applyFont="1" applyBorder="1" applyAlignment="1">
      <alignment horizontal="center" vertical="center" wrapText="1"/>
    </xf>
    <xf numFmtId="0" fontId="7" fillId="2" borderId="32" xfId="2" applyFon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7" fillId="0" borderId="0" xfId="5" applyFont="1" applyAlignment="1">
      <alignment horizontal="center"/>
    </xf>
    <xf numFmtId="0" fontId="0" fillId="9" borderId="0" xfId="0" applyFill="1" applyAlignment="1">
      <alignment horizontal="left"/>
    </xf>
    <xf numFmtId="0" fontId="0" fillId="0" borderId="0" xfId="0" applyAlignment="1">
      <alignment horizontal="center"/>
    </xf>
  </cellXfs>
  <cellStyles count="26">
    <cellStyle name="Calculation 2" xfId="25" xr:uid="{B470C32A-1D47-4C23-9D79-669374DE93FE}"/>
    <cellStyle name="Comma 2" xfId="20" xr:uid="{C3321518-6E09-459B-A236-7337FCE66871}"/>
    <cellStyle name="Hyperlink 5" xfId="6" xr:uid="{2147A1E7-E294-4261-823D-1803CDBE0B6C}"/>
    <cellStyle name="Input 2" xfId="24" xr:uid="{A1393B67-9E90-40AD-9D16-78FF51DE6CC1}"/>
    <cellStyle name="Linked Cell 2" xfId="4" xr:uid="{B23F28A8-D9B2-4E3B-B350-DEBB3C3C23DC}"/>
    <cellStyle name="Normal" xfId="0" builtinId="0"/>
    <cellStyle name="Normal 10 2 2" xfId="5" xr:uid="{58520D0E-974D-480F-8602-107705323DC4}"/>
    <cellStyle name="Normal 2" xfId="3" xr:uid="{AAFEF2B7-36DA-4BB6-8A15-89407AF54298}"/>
    <cellStyle name="Normal 2 10" xfId="21" xr:uid="{B269F9E2-D162-4649-A9B8-8B508FC2E5D0}"/>
    <cellStyle name="Normal 2 2" xfId="15" xr:uid="{1FBAA99D-482E-4343-A107-1D257A27CF51}"/>
    <cellStyle name="Normal 2 2 3" xfId="12" xr:uid="{23AE9BC2-0381-4B30-A45D-3E82F32AAEF8}"/>
    <cellStyle name="Normal 2 2 4" xfId="8" xr:uid="{95438694-6757-4046-89CB-785E4D43C45E}"/>
    <cellStyle name="Normal 2 3" xfId="16" xr:uid="{18F9FD46-D319-4A7F-BF96-BB441C56353F}"/>
    <cellStyle name="Normal 2 4" xfId="18" xr:uid="{B4090975-C2F6-459A-B139-4B7F99B76009}"/>
    <cellStyle name="Normal 2 5" xfId="13" xr:uid="{3B76BB6B-BA7D-460D-AFBB-1B9AACDBD430}"/>
    <cellStyle name="Normal 2 6" xfId="11" xr:uid="{02D435C7-E24A-4E2D-BA43-40C4ACDB4F7D}"/>
    <cellStyle name="Normal 2 7" xfId="19" xr:uid="{CBE11793-E5CC-4D7A-AD5E-0B0A38B042B5}"/>
    <cellStyle name="Normal 23" xfId="9" xr:uid="{CC0F3A43-4D44-41F7-AC52-DB7FD706093F}"/>
    <cellStyle name="Normal 3" xfId="1" xr:uid="{CBDD7361-C5F7-44D6-9E6A-02DC0FEC83C6}"/>
    <cellStyle name="Normal 4" xfId="7" xr:uid="{2E1E172B-AAE7-47AC-8BAB-F7F952BB57AD}"/>
    <cellStyle name="Normal 4 2" xfId="17" xr:uid="{89A46DCB-9898-49FB-B2FF-9210DEA1018A}"/>
    <cellStyle name="Normal 4 3" xfId="14" xr:uid="{254881BC-3962-4951-B338-0921A9CAC607}"/>
    <cellStyle name="Normal 5" xfId="22" xr:uid="{81B02FA1-0260-4EE6-877A-204F33A7FD27}"/>
    <cellStyle name="Percent" xfId="10" builtinId="5"/>
    <cellStyle name="Percent 2" xfId="23" xr:uid="{70C3AD8F-46D8-4C48-B6D9-FB4C293BCFDC}"/>
    <cellStyle name="Title 1" xfId="2" xr:uid="{5659A348-4BB7-4503-89CD-68F0658895B9}"/>
  </cellStyles>
  <dxfs count="58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5DA391"/>
      <color rgb="FF1A8463"/>
      <color rgb="FF1C5FA8"/>
      <color rgb="FFFF5001"/>
      <color rgb="FF5DBAFF"/>
      <color rgb="FF09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082856120257705"/>
          <c:y val="6.9413969260993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36482939632549E-2"/>
          <c:y val="0.19486111111111112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2019/2020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</c:numLit>
          </c:cat>
          <c:val>
            <c:numLit>
              <c:formatCode>General</c:formatCode>
              <c:ptCount val="10"/>
              <c:pt idx="2">
                <c:v>21</c:v>
              </c:pt>
              <c:pt idx="3">
                <c:v>42</c:v>
              </c:pt>
              <c:pt idx="4">
                <c:v>29</c:v>
              </c:pt>
              <c:pt idx="5">
                <c:v>40</c:v>
              </c:pt>
              <c:pt idx="6">
                <c:v>22</c:v>
              </c:pt>
              <c:pt idx="7">
                <c:v>23</c:v>
              </c:pt>
              <c:pt idx="8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2F7E-4D3F-8093-51560F3B2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922336"/>
        <c:axId val="807922664"/>
      </c:barChart>
      <c:catAx>
        <c:axId val="8079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922664"/>
        <c:crosses val="autoZero"/>
        <c:auto val="1"/>
        <c:lblAlgn val="ctr"/>
        <c:lblOffset val="100"/>
        <c:noMultiLvlLbl val="0"/>
      </c:catAx>
      <c:valAx>
        <c:axId val="80792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92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7'!$G$3</c:f>
              <c:strCache>
                <c:ptCount val="1"/>
                <c:pt idx="0">
                  <c:v>2017/2018</c:v>
                </c:pt>
              </c:strCache>
            </c:strRef>
          </c:tx>
          <c:spPr>
            <a:ln w="28575" cap="rnd">
              <a:solidFill>
                <a:srgbClr val="1C5FA8"/>
              </a:solidFill>
              <a:round/>
            </a:ln>
            <a:effectLst/>
          </c:spPr>
          <c:marker>
            <c:symbol val="none"/>
          </c:marker>
          <c:cat>
            <c:numRef>
              <c:f>'Figure 7'!$F$4:$F$368</c:f>
              <c:numCache>
                <c:formatCode>d\-mmm</c:formatCode>
                <c:ptCount val="365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</c:numCache>
            </c:numRef>
          </c:cat>
          <c:val>
            <c:numRef>
              <c:f>'Figure 7'!$G$4:$G$368</c:f>
              <c:numCache>
                <c:formatCode>General</c:formatCode>
                <c:ptCount val="365"/>
                <c:pt idx="0">
                  <c:v>2473</c:v>
                </c:pt>
                <c:pt idx="1">
                  <c:v>2549</c:v>
                </c:pt>
                <c:pt idx="2">
                  <c:v>2583</c:v>
                </c:pt>
                <c:pt idx="3">
                  <c:v>2700</c:v>
                </c:pt>
                <c:pt idx="4">
                  <c:v>2764</c:v>
                </c:pt>
                <c:pt idx="5">
                  <c:v>2773</c:v>
                </c:pt>
                <c:pt idx="6">
                  <c:v>2782</c:v>
                </c:pt>
                <c:pt idx="7">
                  <c:v>2799</c:v>
                </c:pt>
                <c:pt idx="8">
                  <c:v>2800</c:v>
                </c:pt>
                <c:pt idx="9">
                  <c:v>2903</c:v>
                </c:pt>
                <c:pt idx="10">
                  <c:v>2865</c:v>
                </c:pt>
                <c:pt idx="11">
                  <c:v>2814</c:v>
                </c:pt>
                <c:pt idx="12">
                  <c:v>2785</c:v>
                </c:pt>
                <c:pt idx="13">
                  <c:v>2778</c:v>
                </c:pt>
                <c:pt idx="14">
                  <c:v>2812</c:v>
                </c:pt>
                <c:pt idx="15">
                  <c:v>2845</c:v>
                </c:pt>
                <c:pt idx="16">
                  <c:v>2995</c:v>
                </c:pt>
                <c:pt idx="17">
                  <c:v>2975</c:v>
                </c:pt>
                <c:pt idx="18">
                  <c:v>2933</c:v>
                </c:pt>
                <c:pt idx="19">
                  <c:v>2923</c:v>
                </c:pt>
                <c:pt idx="20">
                  <c:v>2894</c:v>
                </c:pt>
                <c:pt idx="21">
                  <c:v>2906</c:v>
                </c:pt>
                <c:pt idx="22">
                  <c:v>2939</c:v>
                </c:pt>
                <c:pt idx="23">
                  <c:v>3039</c:v>
                </c:pt>
                <c:pt idx="24">
                  <c:v>3008</c:v>
                </c:pt>
                <c:pt idx="25">
                  <c:v>3064</c:v>
                </c:pt>
                <c:pt idx="26">
                  <c:v>3119</c:v>
                </c:pt>
                <c:pt idx="27">
                  <c:v>3133</c:v>
                </c:pt>
                <c:pt idx="28">
                  <c:v>3135</c:v>
                </c:pt>
                <c:pt idx="29">
                  <c:v>3123</c:v>
                </c:pt>
                <c:pt idx="30">
                  <c:v>3053</c:v>
                </c:pt>
                <c:pt idx="31">
                  <c:v>3021</c:v>
                </c:pt>
                <c:pt idx="32">
                  <c:v>3007</c:v>
                </c:pt>
                <c:pt idx="33">
                  <c:v>2994</c:v>
                </c:pt>
                <c:pt idx="34">
                  <c:v>2970</c:v>
                </c:pt>
                <c:pt idx="35">
                  <c:v>3006</c:v>
                </c:pt>
                <c:pt idx="36">
                  <c:v>3095</c:v>
                </c:pt>
                <c:pt idx="37">
                  <c:v>3022</c:v>
                </c:pt>
                <c:pt idx="38">
                  <c:v>2975</c:v>
                </c:pt>
                <c:pt idx="39">
                  <c:v>2941</c:v>
                </c:pt>
                <c:pt idx="40">
                  <c:v>2911</c:v>
                </c:pt>
                <c:pt idx="41">
                  <c:v>2901</c:v>
                </c:pt>
                <c:pt idx="42">
                  <c:v>2896</c:v>
                </c:pt>
                <c:pt idx="43">
                  <c:v>2890</c:v>
                </c:pt>
                <c:pt idx="44">
                  <c:v>2840</c:v>
                </c:pt>
                <c:pt idx="45">
                  <c:v>2810</c:v>
                </c:pt>
                <c:pt idx="46">
                  <c:v>2795</c:v>
                </c:pt>
                <c:pt idx="47">
                  <c:v>2773</c:v>
                </c:pt>
                <c:pt idx="48">
                  <c:v>2731</c:v>
                </c:pt>
                <c:pt idx="49">
                  <c:v>2712</c:v>
                </c:pt>
                <c:pt idx="50">
                  <c:v>2680</c:v>
                </c:pt>
                <c:pt idx="51">
                  <c:v>2642</c:v>
                </c:pt>
                <c:pt idx="52">
                  <c:v>2629</c:v>
                </c:pt>
                <c:pt idx="53">
                  <c:v>2616</c:v>
                </c:pt>
                <c:pt idx="54">
                  <c:v>2606</c:v>
                </c:pt>
                <c:pt idx="55">
                  <c:v>2589</c:v>
                </c:pt>
                <c:pt idx="56">
                  <c:v>2660</c:v>
                </c:pt>
                <c:pt idx="57">
                  <c:v>2643</c:v>
                </c:pt>
                <c:pt idx="58">
                  <c:v>2622</c:v>
                </c:pt>
                <c:pt idx="59">
                  <c:v>2572</c:v>
                </c:pt>
                <c:pt idx="60">
                  <c:v>2515</c:v>
                </c:pt>
                <c:pt idx="61">
                  <c:v>2454</c:v>
                </c:pt>
                <c:pt idx="62">
                  <c:v>2384</c:v>
                </c:pt>
                <c:pt idx="63">
                  <c:v>2370</c:v>
                </c:pt>
                <c:pt idx="64">
                  <c:v>2379</c:v>
                </c:pt>
                <c:pt idx="65">
                  <c:v>2377</c:v>
                </c:pt>
                <c:pt idx="66">
                  <c:v>2518</c:v>
                </c:pt>
                <c:pt idx="67">
                  <c:v>2526</c:v>
                </c:pt>
                <c:pt idx="68">
                  <c:v>2504</c:v>
                </c:pt>
                <c:pt idx="69">
                  <c:v>2465</c:v>
                </c:pt>
                <c:pt idx="70">
                  <c:v>2408</c:v>
                </c:pt>
                <c:pt idx="71">
                  <c:v>2344</c:v>
                </c:pt>
                <c:pt idx="72">
                  <c:v>2235</c:v>
                </c:pt>
                <c:pt idx="73">
                  <c:v>2121</c:v>
                </c:pt>
                <c:pt idx="74">
                  <c:v>2092</c:v>
                </c:pt>
                <c:pt idx="75">
                  <c:v>2122</c:v>
                </c:pt>
                <c:pt idx="76">
                  <c:v>2067</c:v>
                </c:pt>
                <c:pt idx="77">
                  <c:v>2004</c:v>
                </c:pt>
                <c:pt idx="78">
                  <c:v>1968</c:v>
                </c:pt>
                <c:pt idx="79">
                  <c:v>1900</c:v>
                </c:pt>
                <c:pt idx="80">
                  <c:v>1852</c:v>
                </c:pt>
                <c:pt idx="81">
                  <c:v>1818</c:v>
                </c:pt>
                <c:pt idx="82">
                  <c:v>1814</c:v>
                </c:pt>
                <c:pt idx="83">
                  <c:v>1828</c:v>
                </c:pt>
                <c:pt idx="84">
                  <c:v>1869</c:v>
                </c:pt>
                <c:pt idx="85">
                  <c:v>1954</c:v>
                </c:pt>
                <c:pt idx="86">
                  <c:v>2041</c:v>
                </c:pt>
                <c:pt idx="87">
                  <c:v>2058</c:v>
                </c:pt>
                <c:pt idx="88">
                  <c:v>2036</c:v>
                </c:pt>
                <c:pt idx="89">
                  <c:v>1998</c:v>
                </c:pt>
                <c:pt idx="90">
                  <c:v>2095</c:v>
                </c:pt>
                <c:pt idx="91">
                  <c:v>2133</c:v>
                </c:pt>
                <c:pt idx="92">
                  <c:v>2169</c:v>
                </c:pt>
                <c:pt idx="93">
                  <c:v>2197</c:v>
                </c:pt>
                <c:pt idx="94">
                  <c:v>2221</c:v>
                </c:pt>
                <c:pt idx="95">
                  <c:v>2183</c:v>
                </c:pt>
                <c:pt idx="96">
                  <c:v>2157</c:v>
                </c:pt>
                <c:pt idx="97">
                  <c:v>2148</c:v>
                </c:pt>
                <c:pt idx="98">
                  <c:v>2127</c:v>
                </c:pt>
                <c:pt idx="99">
                  <c:v>2072</c:v>
                </c:pt>
                <c:pt idx="100">
                  <c:v>2015</c:v>
                </c:pt>
                <c:pt idx="101">
                  <c:v>2000</c:v>
                </c:pt>
                <c:pt idx="102">
                  <c:v>1997</c:v>
                </c:pt>
                <c:pt idx="103">
                  <c:v>1953</c:v>
                </c:pt>
                <c:pt idx="104">
                  <c:v>1887</c:v>
                </c:pt>
                <c:pt idx="105">
                  <c:v>1878</c:v>
                </c:pt>
                <c:pt idx="106">
                  <c:v>1881</c:v>
                </c:pt>
                <c:pt idx="107">
                  <c:v>1877</c:v>
                </c:pt>
                <c:pt idx="108">
                  <c:v>1865</c:v>
                </c:pt>
                <c:pt idx="109">
                  <c:v>1768</c:v>
                </c:pt>
                <c:pt idx="110">
                  <c:v>1724</c:v>
                </c:pt>
                <c:pt idx="111">
                  <c:v>1737</c:v>
                </c:pt>
                <c:pt idx="112">
                  <c:v>1720</c:v>
                </c:pt>
                <c:pt idx="113">
                  <c:v>1701</c:v>
                </c:pt>
                <c:pt idx="114">
                  <c:v>1716</c:v>
                </c:pt>
                <c:pt idx="115">
                  <c:v>1715</c:v>
                </c:pt>
                <c:pt idx="116">
                  <c:v>1684</c:v>
                </c:pt>
                <c:pt idx="117">
                  <c:v>1661</c:v>
                </c:pt>
                <c:pt idx="118">
                  <c:v>1649</c:v>
                </c:pt>
                <c:pt idx="119">
                  <c:v>1671</c:v>
                </c:pt>
                <c:pt idx="120">
                  <c:v>1720</c:v>
                </c:pt>
                <c:pt idx="121">
                  <c:v>1737</c:v>
                </c:pt>
                <c:pt idx="122">
                  <c:v>1707</c:v>
                </c:pt>
                <c:pt idx="123">
                  <c:v>1713</c:v>
                </c:pt>
                <c:pt idx="124">
                  <c:v>1723</c:v>
                </c:pt>
                <c:pt idx="125">
                  <c:v>1705</c:v>
                </c:pt>
                <c:pt idx="126">
                  <c:v>1709</c:v>
                </c:pt>
                <c:pt idx="127">
                  <c:v>1705</c:v>
                </c:pt>
                <c:pt idx="128">
                  <c:v>1651</c:v>
                </c:pt>
                <c:pt idx="129">
                  <c:v>1562</c:v>
                </c:pt>
                <c:pt idx="130">
                  <c:v>1493</c:v>
                </c:pt>
                <c:pt idx="131">
                  <c:v>1431</c:v>
                </c:pt>
                <c:pt idx="132">
                  <c:v>1390</c:v>
                </c:pt>
                <c:pt idx="133">
                  <c:v>1388</c:v>
                </c:pt>
                <c:pt idx="134">
                  <c:v>1405</c:v>
                </c:pt>
                <c:pt idx="135">
                  <c:v>1375</c:v>
                </c:pt>
                <c:pt idx="136">
                  <c:v>1337</c:v>
                </c:pt>
                <c:pt idx="137">
                  <c:v>1319</c:v>
                </c:pt>
                <c:pt idx="138">
                  <c:v>1320</c:v>
                </c:pt>
                <c:pt idx="139">
                  <c:v>1318</c:v>
                </c:pt>
                <c:pt idx="140">
                  <c:v>1343</c:v>
                </c:pt>
                <c:pt idx="141">
                  <c:v>1367</c:v>
                </c:pt>
                <c:pt idx="142">
                  <c:v>1361</c:v>
                </c:pt>
                <c:pt idx="143">
                  <c:v>1371</c:v>
                </c:pt>
                <c:pt idx="144">
                  <c:v>1361</c:v>
                </c:pt>
                <c:pt idx="145">
                  <c:v>1447</c:v>
                </c:pt>
                <c:pt idx="146">
                  <c:v>1496</c:v>
                </c:pt>
                <c:pt idx="147">
                  <c:v>1487</c:v>
                </c:pt>
                <c:pt idx="148">
                  <c:v>1465</c:v>
                </c:pt>
                <c:pt idx="149">
                  <c:v>1315</c:v>
                </c:pt>
                <c:pt idx="150">
                  <c:v>1182</c:v>
                </c:pt>
                <c:pt idx="151">
                  <c:v>1009</c:v>
                </c:pt>
                <c:pt idx="152">
                  <c:v>857</c:v>
                </c:pt>
                <c:pt idx="153">
                  <c:v>743</c:v>
                </c:pt>
                <c:pt idx="154">
                  <c:v>680</c:v>
                </c:pt>
                <c:pt idx="155">
                  <c:v>661</c:v>
                </c:pt>
                <c:pt idx="156">
                  <c:v>651</c:v>
                </c:pt>
                <c:pt idx="157">
                  <c:v>622</c:v>
                </c:pt>
                <c:pt idx="158">
                  <c:v>580</c:v>
                </c:pt>
                <c:pt idx="159">
                  <c:v>539</c:v>
                </c:pt>
                <c:pt idx="160">
                  <c:v>534</c:v>
                </c:pt>
                <c:pt idx="161">
                  <c:v>565</c:v>
                </c:pt>
                <c:pt idx="162">
                  <c:v>595</c:v>
                </c:pt>
                <c:pt idx="163">
                  <c:v>592</c:v>
                </c:pt>
                <c:pt idx="164">
                  <c:v>710</c:v>
                </c:pt>
                <c:pt idx="165">
                  <c:v>769</c:v>
                </c:pt>
                <c:pt idx="166">
                  <c:v>790</c:v>
                </c:pt>
                <c:pt idx="167">
                  <c:v>825</c:v>
                </c:pt>
                <c:pt idx="168">
                  <c:v>781</c:v>
                </c:pt>
                <c:pt idx="169">
                  <c:v>693</c:v>
                </c:pt>
                <c:pt idx="170">
                  <c:v>610</c:v>
                </c:pt>
                <c:pt idx="171">
                  <c:v>518</c:v>
                </c:pt>
                <c:pt idx="172">
                  <c:v>518</c:v>
                </c:pt>
                <c:pt idx="173">
                  <c:v>498</c:v>
                </c:pt>
                <c:pt idx="174">
                  <c:v>475</c:v>
                </c:pt>
                <c:pt idx="175">
                  <c:v>596</c:v>
                </c:pt>
                <c:pt idx="176">
                  <c:v>598</c:v>
                </c:pt>
                <c:pt idx="177">
                  <c:v>584</c:v>
                </c:pt>
                <c:pt idx="178">
                  <c:v>521</c:v>
                </c:pt>
                <c:pt idx="179">
                  <c:v>464</c:v>
                </c:pt>
                <c:pt idx="180">
                  <c:v>416</c:v>
                </c:pt>
                <c:pt idx="181">
                  <c:v>547</c:v>
                </c:pt>
                <c:pt idx="182">
                  <c:v>547</c:v>
                </c:pt>
                <c:pt idx="183">
                  <c:v>498</c:v>
                </c:pt>
                <c:pt idx="184">
                  <c:v>548</c:v>
                </c:pt>
                <c:pt idx="185">
                  <c:v>673</c:v>
                </c:pt>
                <c:pt idx="186">
                  <c:v>630</c:v>
                </c:pt>
                <c:pt idx="187">
                  <c:v>658</c:v>
                </c:pt>
                <c:pt idx="188">
                  <c:v>625</c:v>
                </c:pt>
                <c:pt idx="189">
                  <c:v>602</c:v>
                </c:pt>
                <c:pt idx="190">
                  <c:v>651</c:v>
                </c:pt>
                <c:pt idx="191">
                  <c:v>674</c:v>
                </c:pt>
                <c:pt idx="192">
                  <c:v>735</c:v>
                </c:pt>
                <c:pt idx="193">
                  <c:v>689</c:v>
                </c:pt>
                <c:pt idx="194">
                  <c:v>643</c:v>
                </c:pt>
                <c:pt idx="195">
                  <c:v>613</c:v>
                </c:pt>
                <c:pt idx="196">
                  <c:v>626</c:v>
                </c:pt>
                <c:pt idx="197">
                  <c:v>633</c:v>
                </c:pt>
                <c:pt idx="198">
                  <c:v>622</c:v>
                </c:pt>
                <c:pt idx="199">
                  <c:v>606</c:v>
                </c:pt>
                <c:pt idx="200">
                  <c:v>631</c:v>
                </c:pt>
                <c:pt idx="201">
                  <c:v>641</c:v>
                </c:pt>
                <c:pt idx="202">
                  <c:v>642</c:v>
                </c:pt>
                <c:pt idx="203">
                  <c:v>682</c:v>
                </c:pt>
                <c:pt idx="204">
                  <c:v>730</c:v>
                </c:pt>
                <c:pt idx="205">
                  <c:v>755</c:v>
                </c:pt>
                <c:pt idx="206">
                  <c:v>744</c:v>
                </c:pt>
                <c:pt idx="207">
                  <c:v>797</c:v>
                </c:pt>
                <c:pt idx="208">
                  <c:v>905</c:v>
                </c:pt>
                <c:pt idx="209">
                  <c:v>942</c:v>
                </c:pt>
                <c:pt idx="210">
                  <c:v>971</c:v>
                </c:pt>
                <c:pt idx="211">
                  <c:v>948</c:v>
                </c:pt>
                <c:pt idx="212">
                  <c:v>911</c:v>
                </c:pt>
                <c:pt idx="213">
                  <c:v>891</c:v>
                </c:pt>
                <c:pt idx="214">
                  <c:v>848</c:v>
                </c:pt>
                <c:pt idx="215">
                  <c:v>804</c:v>
                </c:pt>
                <c:pt idx="216">
                  <c:v>770</c:v>
                </c:pt>
                <c:pt idx="217">
                  <c:v>775</c:v>
                </c:pt>
                <c:pt idx="218">
                  <c:v>780</c:v>
                </c:pt>
                <c:pt idx="219">
                  <c:v>789</c:v>
                </c:pt>
                <c:pt idx="220">
                  <c:v>788</c:v>
                </c:pt>
                <c:pt idx="221">
                  <c:v>792</c:v>
                </c:pt>
                <c:pt idx="222">
                  <c:v>786</c:v>
                </c:pt>
                <c:pt idx="223">
                  <c:v>787</c:v>
                </c:pt>
                <c:pt idx="224">
                  <c:v>937</c:v>
                </c:pt>
                <c:pt idx="225">
                  <c:v>931</c:v>
                </c:pt>
                <c:pt idx="226">
                  <c:v>909</c:v>
                </c:pt>
                <c:pt idx="227">
                  <c:v>895</c:v>
                </c:pt>
                <c:pt idx="228">
                  <c:v>880</c:v>
                </c:pt>
                <c:pt idx="229">
                  <c:v>852</c:v>
                </c:pt>
                <c:pt idx="230">
                  <c:v>898</c:v>
                </c:pt>
                <c:pt idx="231">
                  <c:v>913</c:v>
                </c:pt>
                <c:pt idx="232">
                  <c:v>946</c:v>
                </c:pt>
                <c:pt idx="233">
                  <c:v>941</c:v>
                </c:pt>
                <c:pt idx="234">
                  <c:v>939</c:v>
                </c:pt>
                <c:pt idx="235">
                  <c:v>960</c:v>
                </c:pt>
                <c:pt idx="236">
                  <c:v>926</c:v>
                </c:pt>
                <c:pt idx="237">
                  <c:v>904</c:v>
                </c:pt>
                <c:pt idx="238">
                  <c:v>938</c:v>
                </c:pt>
                <c:pt idx="239">
                  <c:v>966</c:v>
                </c:pt>
                <c:pt idx="240">
                  <c:v>973</c:v>
                </c:pt>
                <c:pt idx="241">
                  <c:v>962</c:v>
                </c:pt>
                <c:pt idx="242">
                  <c:v>925</c:v>
                </c:pt>
                <c:pt idx="243">
                  <c:v>902</c:v>
                </c:pt>
                <c:pt idx="244">
                  <c:v>890</c:v>
                </c:pt>
                <c:pt idx="245">
                  <c:v>927</c:v>
                </c:pt>
                <c:pt idx="246">
                  <c:v>969</c:v>
                </c:pt>
                <c:pt idx="247">
                  <c:v>996</c:v>
                </c:pt>
                <c:pt idx="248">
                  <c:v>1006</c:v>
                </c:pt>
                <c:pt idx="249">
                  <c:v>982</c:v>
                </c:pt>
                <c:pt idx="250">
                  <c:v>965</c:v>
                </c:pt>
                <c:pt idx="251">
                  <c:v>976</c:v>
                </c:pt>
                <c:pt idx="252">
                  <c:v>979</c:v>
                </c:pt>
                <c:pt idx="253">
                  <c:v>981</c:v>
                </c:pt>
                <c:pt idx="254">
                  <c:v>1082</c:v>
                </c:pt>
                <c:pt idx="255">
                  <c:v>1171</c:v>
                </c:pt>
                <c:pt idx="256">
                  <c:v>1186</c:v>
                </c:pt>
                <c:pt idx="257">
                  <c:v>1216</c:v>
                </c:pt>
                <c:pt idx="258">
                  <c:v>1348</c:v>
                </c:pt>
                <c:pt idx="259">
                  <c:v>1408</c:v>
                </c:pt>
                <c:pt idx="260">
                  <c:v>1431</c:v>
                </c:pt>
                <c:pt idx="261">
                  <c:v>1451</c:v>
                </c:pt>
                <c:pt idx="262">
                  <c:v>1448</c:v>
                </c:pt>
                <c:pt idx="263">
                  <c:v>1447</c:v>
                </c:pt>
                <c:pt idx="264">
                  <c:v>1466</c:v>
                </c:pt>
                <c:pt idx="265">
                  <c:v>1477</c:v>
                </c:pt>
                <c:pt idx="266">
                  <c:v>1507</c:v>
                </c:pt>
                <c:pt idx="267">
                  <c:v>1542</c:v>
                </c:pt>
                <c:pt idx="268">
                  <c:v>1548</c:v>
                </c:pt>
                <c:pt idx="269">
                  <c:v>1559</c:v>
                </c:pt>
                <c:pt idx="270">
                  <c:v>1553</c:v>
                </c:pt>
                <c:pt idx="271">
                  <c:v>1526</c:v>
                </c:pt>
                <c:pt idx="272">
                  <c:v>1517</c:v>
                </c:pt>
                <c:pt idx="273">
                  <c:v>1523</c:v>
                </c:pt>
                <c:pt idx="274">
                  <c:v>1549</c:v>
                </c:pt>
                <c:pt idx="275">
                  <c:v>1553</c:v>
                </c:pt>
                <c:pt idx="276">
                  <c:v>1546</c:v>
                </c:pt>
                <c:pt idx="277">
                  <c:v>1536</c:v>
                </c:pt>
                <c:pt idx="278">
                  <c:v>1525</c:v>
                </c:pt>
                <c:pt idx="279">
                  <c:v>1520</c:v>
                </c:pt>
                <c:pt idx="280">
                  <c:v>1536</c:v>
                </c:pt>
                <c:pt idx="281">
                  <c:v>1551</c:v>
                </c:pt>
                <c:pt idx="282">
                  <c:v>1546</c:v>
                </c:pt>
                <c:pt idx="283">
                  <c:v>1550</c:v>
                </c:pt>
                <c:pt idx="284">
                  <c:v>1550</c:v>
                </c:pt>
                <c:pt idx="285">
                  <c:v>1531</c:v>
                </c:pt>
                <c:pt idx="286">
                  <c:v>1507</c:v>
                </c:pt>
                <c:pt idx="287">
                  <c:v>1532</c:v>
                </c:pt>
                <c:pt idx="288">
                  <c:v>1554</c:v>
                </c:pt>
                <c:pt idx="289">
                  <c:v>1544</c:v>
                </c:pt>
                <c:pt idx="290">
                  <c:v>1529</c:v>
                </c:pt>
                <c:pt idx="291">
                  <c:v>1458</c:v>
                </c:pt>
                <c:pt idx="292">
                  <c:v>1430</c:v>
                </c:pt>
                <c:pt idx="293">
                  <c:v>1583</c:v>
                </c:pt>
                <c:pt idx="294">
                  <c:v>1608</c:v>
                </c:pt>
                <c:pt idx="295">
                  <c:v>1629</c:v>
                </c:pt>
                <c:pt idx="296">
                  <c:v>1614</c:v>
                </c:pt>
                <c:pt idx="297">
                  <c:v>1581</c:v>
                </c:pt>
                <c:pt idx="298">
                  <c:v>1576</c:v>
                </c:pt>
                <c:pt idx="299">
                  <c:v>1631</c:v>
                </c:pt>
                <c:pt idx="300">
                  <c:v>1653</c:v>
                </c:pt>
                <c:pt idx="301">
                  <c:v>1681</c:v>
                </c:pt>
                <c:pt idx="302">
                  <c:v>1714</c:v>
                </c:pt>
                <c:pt idx="303">
                  <c:v>1710</c:v>
                </c:pt>
                <c:pt idx="304">
                  <c:v>1729</c:v>
                </c:pt>
                <c:pt idx="305">
                  <c:v>1739</c:v>
                </c:pt>
                <c:pt idx="306">
                  <c:v>1723</c:v>
                </c:pt>
                <c:pt idx="307">
                  <c:v>1702</c:v>
                </c:pt>
                <c:pt idx="308">
                  <c:v>1818</c:v>
                </c:pt>
                <c:pt idx="309">
                  <c:v>1835</c:v>
                </c:pt>
                <c:pt idx="310">
                  <c:v>1833</c:v>
                </c:pt>
                <c:pt idx="311">
                  <c:v>1831</c:v>
                </c:pt>
                <c:pt idx="312">
                  <c:v>1832</c:v>
                </c:pt>
                <c:pt idx="313">
                  <c:v>1845</c:v>
                </c:pt>
                <c:pt idx="314">
                  <c:v>1928</c:v>
                </c:pt>
                <c:pt idx="315">
                  <c:v>2009</c:v>
                </c:pt>
                <c:pt idx="316">
                  <c:v>2029</c:v>
                </c:pt>
                <c:pt idx="317">
                  <c:v>2020</c:v>
                </c:pt>
                <c:pt idx="318">
                  <c:v>2030</c:v>
                </c:pt>
                <c:pt idx="319">
                  <c:v>2047</c:v>
                </c:pt>
                <c:pt idx="320">
                  <c:v>2066</c:v>
                </c:pt>
                <c:pt idx="321">
                  <c:v>2063</c:v>
                </c:pt>
                <c:pt idx="322">
                  <c:v>2098</c:v>
                </c:pt>
                <c:pt idx="323">
                  <c:v>2109</c:v>
                </c:pt>
                <c:pt idx="324">
                  <c:v>2077</c:v>
                </c:pt>
                <c:pt idx="325">
                  <c:v>2045</c:v>
                </c:pt>
                <c:pt idx="326">
                  <c:v>2041</c:v>
                </c:pt>
                <c:pt idx="327">
                  <c:v>2029</c:v>
                </c:pt>
                <c:pt idx="328">
                  <c:v>2021</c:v>
                </c:pt>
                <c:pt idx="329">
                  <c:v>2019</c:v>
                </c:pt>
                <c:pt idx="330">
                  <c:v>2036</c:v>
                </c:pt>
                <c:pt idx="331">
                  <c:v>2036</c:v>
                </c:pt>
                <c:pt idx="332">
                  <c:v>2008</c:v>
                </c:pt>
                <c:pt idx="333">
                  <c:v>1972</c:v>
                </c:pt>
                <c:pt idx="334">
                  <c:v>1933</c:v>
                </c:pt>
                <c:pt idx="335">
                  <c:v>1911</c:v>
                </c:pt>
                <c:pt idx="336">
                  <c:v>2032</c:v>
                </c:pt>
                <c:pt idx="337">
                  <c:v>2025</c:v>
                </c:pt>
                <c:pt idx="338">
                  <c:v>1975</c:v>
                </c:pt>
                <c:pt idx="339">
                  <c:v>1947</c:v>
                </c:pt>
                <c:pt idx="340">
                  <c:v>1925</c:v>
                </c:pt>
                <c:pt idx="341">
                  <c:v>1891</c:v>
                </c:pt>
                <c:pt idx="342">
                  <c:v>1875</c:v>
                </c:pt>
                <c:pt idx="343">
                  <c:v>1868</c:v>
                </c:pt>
                <c:pt idx="344">
                  <c:v>1886</c:v>
                </c:pt>
                <c:pt idx="345">
                  <c:v>1865</c:v>
                </c:pt>
                <c:pt idx="346">
                  <c:v>1856</c:v>
                </c:pt>
                <c:pt idx="347">
                  <c:v>1840</c:v>
                </c:pt>
                <c:pt idx="348">
                  <c:v>1805</c:v>
                </c:pt>
                <c:pt idx="349">
                  <c:v>1791</c:v>
                </c:pt>
                <c:pt idx="350">
                  <c:v>1839</c:v>
                </c:pt>
                <c:pt idx="351">
                  <c:v>1909</c:v>
                </c:pt>
                <c:pt idx="352">
                  <c:v>1900</c:v>
                </c:pt>
                <c:pt idx="353">
                  <c:v>1896</c:v>
                </c:pt>
                <c:pt idx="354">
                  <c:v>1838</c:v>
                </c:pt>
                <c:pt idx="355">
                  <c:v>1810</c:v>
                </c:pt>
                <c:pt idx="356">
                  <c:v>1796</c:v>
                </c:pt>
                <c:pt idx="357">
                  <c:v>1781</c:v>
                </c:pt>
                <c:pt idx="358">
                  <c:v>1781</c:v>
                </c:pt>
                <c:pt idx="359">
                  <c:v>1742</c:v>
                </c:pt>
                <c:pt idx="360">
                  <c:v>1712</c:v>
                </c:pt>
                <c:pt idx="361">
                  <c:v>1699</c:v>
                </c:pt>
                <c:pt idx="362">
                  <c:v>1733</c:v>
                </c:pt>
                <c:pt idx="363">
                  <c:v>1777</c:v>
                </c:pt>
                <c:pt idx="364">
                  <c:v>1760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E-438B-BA0C-0E7D2CD838EB}"/>
            </c:ext>
          </c:extLst>
        </c:ser>
        <c:ser>
          <c:idx val="1"/>
          <c:order val="1"/>
          <c:tx>
            <c:strRef>
              <c:f>'Figure 7'!$H$3</c:f>
              <c:strCache>
                <c:ptCount val="1"/>
                <c:pt idx="0">
                  <c:v>2018/2019</c:v>
                </c:pt>
              </c:strCache>
            </c:strRef>
          </c:tx>
          <c:spPr>
            <a:ln w="28575" cap="rnd">
              <a:solidFill>
                <a:srgbClr val="1A8463"/>
              </a:solidFill>
              <a:round/>
            </a:ln>
            <a:effectLst/>
          </c:spPr>
          <c:marker>
            <c:symbol val="none"/>
          </c:marker>
          <c:cat>
            <c:numRef>
              <c:f>'Figure 7'!$F$4:$F$368</c:f>
              <c:numCache>
                <c:formatCode>d\-mmm</c:formatCode>
                <c:ptCount val="365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</c:numCache>
            </c:numRef>
          </c:cat>
          <c:val>
            <c:numRef>
              <c:f>'Figure 7'!$H$4:$H$368</c:f>
              <c:numCache>
                <c:formatCode>General</c:formatCode>
                <c:ptCount val="365"/>
                <c:pt idx="0">
                  <c:v>1747</c:v>
                </c:pt>
                <c:pt idx="1">
                  <c:v>1808</c:v>
                </c:pt>
                <c:pt idx="2">
                  <c:v>1830</c:v>
                </c:pt>
                <c:pt idx="3">
                  <c:v>1824</c:v>
                </c:pt>
                <c:pt idx="4">
                  <c:v>1818</c:v>
                </c:pt>
                <c:pt idx="5">
                  <c:v>1806</c:v>
                </c:pt>
                <c:pt idx="6">
                  <c:v>1792</c:v>
                </c:pt>
                <c:pt idx="7">
                  <c:v>1789</c:v>
                </c:pt>
                <c:pt idx="8">
                  <c:v>1886</c:v>
                </c:pt>
                <c:pt idx="9">
                  <c:v>1876</c:v>
                </c:pt>
                <c:pt idx="10">
                  <c:v>1885</c:v>
                </c:pt>
                <c:pt idx="11">
                  <c:v>1901</c:v>
                </c:pt>
                <c:pt idx="12">
                  <c:v>1921</c:v>
                </c:pt>
                <c:pt idx="13">
                  <c:v>1972</c:v>
                </c:pt>
                <c:pt idx="14">
                  <c:v>1984</c:v>
                </c:pt>
                <c:pt idx="15">
                  <c:v>2027</c:v>
                </c:pt>
                <c:pt idx="16">
                  <c:v>2133</c:v>
                </c:pt>
                <c:pt idx="17">
                  <c:v>2176</c:v>
                </c:pt>
                <c:pt idx="18">
                  <c:v>2272</c:v>
                </c:pt>
                <c:pt idx="19">
                  <c:v>2301</c:v>
                </c:pt>
                <c:pt idx="20">
                  <c:v>2424</c:v>
                </c:pt>
                <c:pt idx="21">
                  <c:v>2559</c:v>
                </c:pt>
                <c:pt idx="22">
                  <c:v>2556</c:v>
                </c:pt>
                <c:pt idx="23">
                  <c:v>2546</c:v>
                </c:pt>
                <c:pt idx="24">
                  <c:v>2511</c:v>
                </c:pt>
                <c:pt idx="25">
                  <c:v>2479</c:v>
                </c:pt>
                <c:pt idx="26">
                  <c:v>2444</c:v>
                </c:pt>
                <c:pt idx="27">
                  <c:v>2417</c:v>
                </c:pt>
                <c:pt idx="28">
                  <c:v>2470</c:v>
                </c:pt>
                <c:pt idx="29">
                  <c:v>2383</c:v>
                </c:pt>
                <c:pt idx="30">
                  <c:v>2274</c:v>
                </c:pt>
                <c:pt idx="31">
                  <c:v>2377</c:v>
                </c:pt>
                <c:pt idx="32">
                  <c:v>2303</c:v>
                </c:pt>
                <c:pt idx="33">
                  <c:v>2250</c:v>
                </c:pt>
                <c:pt idx="34">
                  <c:v>2253</c:v>
                </c:pt>
                <c:pt idx="35">
                  <c:v>2245</c:v>
                </c:pt>
                <c:pt idx="36">
                  <c:v>2214</c:v>
                </c:pt>
                <c:pt idx="37">
                  <c:v>2266</c:v>
                </c:pt>
                <c:pt idx="38">
                  <c:v>2267</c:v>
                </c:pt>
                <c:pt idx="39">
                  <c:v>2311</c:v>
                </c:pt>
                <c:pt idx="40">
                  <c:v>2277</c:v>
                </c:pt>
                <c:pt idx="41">
                  <c:v>2297</c:v>
                </c:pt>
                <c:pt idx="42">
                  <c:v>2351</c:v>
                </c:pt>
                <c:pt idx="43">
                  <c:v>2319</c:v>
                </c:pt>
                <c:pt idx="44">
                  <c:v>2437</c:v>
                </c:pt>
                <c:pt idx="45">
                  <c:v>2483</c:v>
                </c:pt>
                <c:pt idx="46">
                  <c:v>2467</c:v>
                </c:pt>
                <c:pt idx="47">
                  <c:v>2451</c:v>
                </c:pt>
                <c:pt idx="48">
                  <c:v>2441</c:v>
                </c:pt>
                <c:pt idx="49">
                  <c:v>2501</c:v>
                </c:pt>
                <c:pt idx="50">
                  <c:v>2466</c:v>
                </c:pt>
                <c:pt idx="51">
                  <c:v>2382</c:v>
                </c:pt>
                <c:pt idx="52">
                  <c:v>2287</c:v>
                </c:pt>
                <c:pt idx="53">
                  <c:v>2304</c:v>
                </c:pt>
                <c:pt idx="54">
                  <c:v>2376</c:v>
                </c:pt>
                <c:pt idx="55">
                  <c:v>2307</c:v>
                </c:pt>
                <c:pt idx="56">
                  <c:v>2355</c:v>
                </c:pt>
                <c:pt idx="57">
                  <c:v>2335</c:v>
                </c:pt>
                <c:pt idx="58">
                  <c:v>2255</c:v>
                </c:pt>
                <c:pt idx="59">
                  <c:v>2278</c:v>
                </c:pt>
                <c:pt idx="60">
                  <c:v>2244</c:v>
                </c:pt>
                <c:pt idx="61">
                  <c:v>2286</c:v>
                </c:pt>
                <c:pt idx="62">
                  <c:v>2302</c:v>
                </c:pt>
                <c:pt idx="63">
                  <c:v>2359</c:v>
                </c:pt>
                <c:pt idx="64">
                  <c:v>2259</c:v>
                </c:pt>
                <c:pt idx="65">
                  <c:v>2188</c:v>
                </c:pt>
                <c:pt idx="66">
                  <c:v>2212</c:v>
                </c:pt>
                <c:pt idx="67">
                  <c:v>2199</c:v>
                </c:pt>
                <c:pt idx="68">
                  <c:v>2281</c:v>
                </c:pt>
                <c:pt idx="69">
                  <c:v>2266</c:v>
                </c:pt>
                <c:pt idx="70">
                  <c:v>2333</c:v>
                </c:pt>
                <c:pt idx="71">
                  <c:v>2387</c:v>
                </c:pt>
                <c:pt idx="72">
                  <c:v>2313</c:v>
                </c:pt>
                <c:pt idx="73">
                  <c:v>2321</c:v>
                </c:pt>
                <c:pt idx="74">
                  <c:v>2226</c:v>
                </c:pt>
                <c:pt idx="75">
                  <c:v>2239</c:v>
                </c:pt>
                <c:pt idx="76">
                  <c:v>2180</c:v>
                </c:pt>
                <c:pt idx="77">
                  <c:v>2129</c:v>
                </c:pt>
                <c:pt idx="78">
                  <c:v>2123</c:v>
                </c:pt>
                <c:pt idx="79">
                  <c:v>2104</c:v>
                </c:pt>
                <c:pt idx="80">
                  <c:v>2060</c:v>
                </c:pt>
                <c:pt idx="81">
                  <c:v>2020</c:v>
                </c:pt>
                <c:pt idx="82">
                  <c:v>2006</c:v>
                </c:pt>
                <c:pt idx="83">
                  <c:v>2096</c:v>
                </c:pt>
                <c:pt idx="84">
                  <c:v>2096</c:v>
                </c:pt>
                <c:pt idx="85">
                  <c:v>2185</c:v>
                </c:pt>
                <c:pt idx="86">
                  <c:v>2273</c:v>
                </c:pt>
                <c:pt idx="87">
                  <c:v>2274</c:v>
                </c:pt>
                <c:pt idx="88">
                  <c:v>2247</c:v>
                </c:pt>
                <c:pt idx="89">
                  <c:v>2224</c:v>
                </c:pt>
                <c:pt idx="90">
                  <c:v>2346</c:v>
                </c:pt>
                <c:pt idx="91">
                  <c:v>2458</c:v>
                </c:pt>
                <c:pt idx="92">
                  <c:v>2446</c:v>
                </c:pt>
                <c:pt idx="93">
                  <c:v>2430</c:v>
                </c:pt>
                <c:pt idx="94">
                  <c:v>2451</c:v>
                </c:pt>
                <c:pt idx="95">
                  <c:v>2377</c:v>
                </c:pt>
                <c:pt idx="96">
                  <c:v>2330</c:v>
                </c:pt>
                <c:pt idx="97">
                  <c:v>2321</c:v>
                </c:pt>
                <c:pt idx="98">
                  <c:v>2371</c:v>
                </c:pt>
                <c:pt idx="99">
                  <c:v>2348</c:v>
                </c:pt>
                <c:pt idx="100">
                  <c:v>2363</c:v>
                </c:pt>
                <c:pt idx="101">
                  <c:v>2256</c:v>
                </c:pt>
                <c:pt idx="102">
                  <c:v>2233</c:v>
                </c:pt>
                <c:pt idx="103">
                  <c:v>2169</c:v>
                </c:pt>
                <c:pt idx="104">
                  <c:v>2234</c:v>
                </c:pt>
                <c:pt idx="105">
                  <c:v>2348</c:v>
                </c:pt>
                <c:pt idx="106">
                  <c:v>2318</c:v>
                </c:pt>
                <c:pt idx="107">
                  <c:v>2285</c:v>
                </c:pt>
                <c:pt idx="108">
                  <c:v>2249</c:v>
                </c:pt>
                <c:pt idx="109">
                  <c:v>2275</c:v>
                </c:pt>
                <c:pt idx="110">
                  <c:v>2214</c:v>
                </c:pt>
                <c:pt idx="111">
                  <c:v>2421</c:v>
                </c:pt>
                <c:pt idx="112">
                  <c:v>2336</c:v>
                </c:pt>
                <c:pt idx="113">
                  <c:v>2419</c:v>
                </c:pt>
                <c:pt idx="114">
                  <c:v>2317</c:v>
                </c:pt>
                <c:pt idx="115">
                  <c:v>2429</c:v>
                </c:pt>
                <c:pt idx="116">
                  <c:v>2294</c:v>
                </c:pt>
                <c:pt idx="117">
                  <c:v>2273</c:v>
                </c:pt>
                <c:pt idx="118">
                  <c:v>2287</c:v>
                </c:pt>
                <c:pt idx="119">
                  <c:v>2262</c:v>
                </c:pt>
                <c:pt idx="120">
                  <c:v>2227</c:v>
                </c:pt>
                <c:pt idx="121">
                  <c:v>2177</c:v>
                </c:pt>
                <c:pt idx="122">
                  <c:v>2158</c:v>
                </c:pt>
                <c:pt idx="123">
                  <c:v>2060</c:v>
                </c:pt>
                <c:pt idx="124">
                  <c:v>1949</c:v>
                </c:pt>
                <c:pt idx="125">
                  <c:v>1849</c:v>
                </c:pt>
                <c:pt idx="126">
                  <c:v>1761</c:v>
                </c:pt>
                <c:pt idx="127">
                  <c:v>1659</c:v>
                </c:pt>
                <c:pt idx="128">
                  <c:v>1653</c:v>
                </c:pt>
                <c:pt idx="129">
                  <c:v>1633</c:v>
                </c:pt>
                <c:pt idx="130">
                  <c:v>1605</c:v>
                </c:pt>
                <c:pt idx="131">
                  <c:v>1554</c:v>
                </c:pt>
                <c:pt idx="132">
                  <c:v>1524</c:v>
                </c:pt>
                <c:pt idx="133">
                  <c:v>1480</c:v>
                </c:pt>
                <c:pt idx="134">
                  <c:v>1520</c:v>
                </c:pt>
                <c:pt idx="135">
                  <c:v>1583</c:v>
                </c:pt>
                <c:pt idx="136">
                  <c:v>1653</c:v>
                </c:pt>
                <c:pt idx="137">
                  <c:v>1637</c:v>
                </c:pt>
                <c:pt idx="138">
                  <c:v>1461</c:v>
                </c:pt>
                <c:pt idx="139">
                  <c:v>1961</c:v>
                </c:pt>
                <c:pt idx="140">
                  <c:v>1968</c:v>
                </c:pt>
                <c:pt idx="141">
                  <c:v>1920</c:v>
                </c:pt>
                <c:pt idx="142">
                  <c:v>1864</c:v>
                </c:pt>
                <c:pt idx="143">
                  <c:v>1823</c:v>
                </c:pt>
                <c:pt idx="144">
                  <c:v>1795</c:v>
                </c:pt>
                <c:pt idx="145">
                  <c:v>1736</c:v>
                </c:pt>
                <c:pt idx="146">
                  <c:v>1711</c:v>
                </c:pt>
                <c:pt idx="147">
                  <c:v>1751</c:v>
                </c:pt>
                <c:pt idx="148">
                  <c:v>1698</c:v>
                </c:pt>
                <c:pt idx="149">
                  <c:v>1640</c:v>
                </c:pt>
                <c:pt idx="150">
                  <c:v>1581</c:v>
                </c:pt>
                <c:pt idx="151">
                  <c:v>1493</c:v>
                </c:pt>
                <c:pt idx="152">
                  <c:v>1519</c:v>
                </c:pt>
                <c:pt idx="153">
                  <c:v>1529</c:v>
                </c:pt>
                <c:pt idx="154">
                  <c:v>1562</c:v>
                </c:pt>
                <c:pt idx="155">
                  <c:v>1559</c:v>
                </c:pt>
                <c:pt idx="156">
                  <c:v>1503</c:v>
                </c:pt>
                <c:pt idx="157">
                  <c:v>1605</c:v>
                </c:pt>
                <c:pt idx="158">
                  <c:v>1627</c:v>
                </c:pt>
                <c:pt idx="159">
                  <c:v>1525</c:v>
                </c:pt>
                <c:pt idx="160">
                  <c:v>1460</c:v>
                </c:pt>
                <c:pt idx="161">
                  <c:v>1493</c:v>
                </c:pt>
                <c:pt idx="162">
                  <c:v>1391</c:v>
                </c:pt>
                <c:pt idx="163">
                  <c:v>1330</c:v>
                </c:pt>
                <c:pt idx="164">
                  <c:v>1239</c:v>
                </c:pt>
                <c:pt idx="165">
                  <c:v>1171</c:v>
                </c:pt>
                <c:pt idx="166">
                  <c:v>1113</c:v>
                </c:pt>
                <c:pt idx="167">
                  <c:v>1063</c:v>
                </c:pt>
                <c:pt idx="168">
                  <c:v>1062</c:v>
                </c:pt>
                <c:pt idx="169">
                  <c:v>1139</c:v>
                </c:pt>
                <c:pt idx="170">
                  <c:v>1221</c:v>
                </c:pt>
                <c:pt idx="171">
                  <c:v>1212</c:v>
                </c:pt>
                <c:pt idx="172">
                  <c:v>1200</c:v>
                </c:pt>
                <c:pt idx="173">
                  <c:v>1167</c:v>
                </c:pt>
                <c:pt idx="174">
                  <c:v>1223</c:v>
                </c:pt>
                <c:pt idx="175">
                  <c:v>1216</c:v>
                </c:pt>
                <c:pt idx="176">
                  <c:v>1308</c:v>
                </c:pt>
                <c:pt idx="177">
                  <c:v>1368</c:v>
                </c:pt>
                <c:pt idx="178">
                  <c:v>1271</c:v>
                </c:pt>
                <c:pt idx="179">
                  <c:v>1218</c:v>
                </c:pt>
                <c:pt idx="180">
                  <c:v>1196</c:v>
                </c:pt>
                <c:pt idx="181">
                  <c:v>1314</c:v>
                </c:pt>
                <c:pt idx="182">
                  <c:v>1297</c:v>
                </c:pt>
                <c:pt idx="183">
                  <c:v>1226</c:v>
                </c:pt>
                <c:pt idx="184">
                  <c:v>1210</c:v>
                </c:pt>
                <c:pt idx="185">
                  <c:v>1198</c:v>
                </c:pt>
                <c:pt idx="186">
                  <c:v>1265</c:v>
                </c:pt>
                <c:pt idx="187">
                  <c:v>1307</c:v>
                </c:pt>
                <c:pt idx="188">
                  <c:v>1332</c:v>
                </c:pt>
                <c:pt idx="189">
                  <c:v>1261</c:v>
                </c:pt>
                <c:pt idx="190">
                  <c:v>1321</c:v>
                </c:pt>
                <c:pt idx="191">
                  <c:v>1413</c:v>
                </c:pt>
                <c:pt idx="192">
                  <c:v>1292</c:v>
                </c:pt>
                <c:pt idx="193">
                  <c:v>1290</c:v>
                </c:pt>
                <c:pt idx="194">
                  <c:v>1216</c:v>
                </c:pt>
                <c:pt idx="195">
                  <c:v>1181</c:v>
                </c:pt>
                <c:pt idx="196">
                  <c:v>1138</c:v>
                </c:pt>
                <c:pt idx="197">
                  <c:v>1063</c:v>
                </c:pt>
                <c:pt idx="198">
                  <c:v>1123</c:v>
                </c:pt>
                <c:pt idx="199">
                  <c:v>1072</c:v>
                </c:pt>
                <c:pt idx="200">
                  <c:v>1114</c:v>
                </c:pt>
                <c:pt idx="201">
                  <c:v>1086</c:v>
                </c:pt>
                <c:pt idx="202">
                  <c:v>1127</c:v>
                </c:pt>
                <c:pt idx="203">
                  <c:v>1197</c:v>
                </c:pt>
                <c:pt idx="204">
                  <c:v>1220</c:v>
                </c:pt>
                <c:pt idx="205">
                  <c:v>1352</c:v>
                </c:pt>
                <c:pt idx="206">
                  <c:v>1329</c:v>
                </c:pt>
                <c:pt idx="207">
                  <c:v>1355</c:v>
                </c:pt>
                <c:pt idx="208">
                  <c:v>1461</c:v>
                </c:pt>
                <c:pt idx="209">
                  <c:v>1563</c:v>
                </c:pt>
                <c:pt idx="210">
                  <c:v>1542</c:v>
                </c:pt>
                <c:pt idx="211">
                  <c:v>1464</c:v>
                </c:pt>
                <c:pt idx="212">
                  <c:v>1530</c:v>
                </c:pt>
                <c:pt idx="213">
                  <c:v>1448</c:v>
                </c:pt>
                <c:pt idx="214">
                  <c:v>1505</c:v>
                </c:pt>
                <c:pt idx="215">
                  <c:v>1546</c:v>
                </c:pt>
                <c:pt idx="216">
                  <c:v>1506</c:v>
                </c:pt>
                <c:pt idx="217">
                  <c:v>1609</c:v>
                </c:pt>
                <c:pt idx="218">
                  <c:v>1672</c:v>
                </c:pt>
                <c:pt idx="219">
                  <c:v>1596</c:v>
                </c:pt>
                <c:pt idx="220">
                  <c:v>1633</c:v>
                </c:pt>
                <c:pt idx="221">
                  <c:v>1513</c:v>
                </c:pt>
                <c:pt idx="222">
                  <c:v>1578</c:v>
                </c:pt>
                <c:pt idx="223">
                  <c:v>1522</c:v>
                </c:pt>
                <c:pt idx="224">
                  <c:v>1469</c:v>
                </c:pt>
                <c:pt idx="225">
                  <c:v>1611</c:v>
                </c:pt>
                <c:pt idx="226">
                  <c:v>1551</c:v>
                </c:pt>
                <c:pt idx="227">
                  <c:v>1489</c:v>
                </c:pt>
                <c:pt idx="228">
                  <c:v>1446</c:v>
                </c:pt>
                <c:pt idx="229">
                  <c:v>1532</c:v>
                </c:pt>
                <c:pt idx="230">
                  <c:v>1465</c:v>
                </c:pt>
                <c:pt idx="231">
                  <c:v>1504</c:v>
                </c:pt>
                <c:pt idx="232">
                  <c:v>1528</c:v>
                </c:pt>
                <c:pt idx="233">
                  <c:v>1616</c:v>
                </c:pt>
                <c:pt idx="234">
                  <c:v>1568</c:v>
                </c:pt>
                <c:pt idx="235">
                  <c:v>1647</c:v>
                </c:pt>
                <c:pt idx="236">
                  <c:v>1615</c:v>
                </c:pt>
                <c:pt idx="237">
                  <c:v>1753</c:v>
                </c:pt>
                <c:pt idx="238">
                  <c:v>1753</c:v>
                </c:pt>
                <c:pt idx="239">
                  <c:v>1723</c:v>
                </c:pt>
                <c:pt idx="240">
                  <c:v>1843</c:v>
                </c:pt>
                <c:pt idx="241">
                  <c:v>1741</c:v>
                </c:pt>
                <c:pt idx="242">
                  <c:v>1712</c:v>
                </c:pt>
                <c:pt idx="243">
                  <c:v>1685</c:v>
                </c:pt>
                <c:pt idx="244">
                  <c:v>1692</c:v>
                </c:pt>
                <c:pt idx="245">
                  <c:v>1723</c:v>
                </c:pt>
                <c:pt idx="246">
                  <c:v>1810</c:v>
                </c:pt>
                <c:pt idx="247">
                  <c:v>1788</c:v>
                </c:pt>
                <c:pt idx="248">
                  <c:v>1759</c:v>
                </c:pt>
                <c:pt idx="249">
                  <c:v>1733</c:v>
                </c:pt>
                <c:pt idx="250">
                  <c:v>1705</c:v>
                </c:pt>
                <c:pt idx="251">
                  <c:v>1694</c:v>
                </c:pt>
                <c:pt idx="252">
                  <c:v>1778</c:v>
                </c:pt>
                <c:pt idx="253">
                  <c:v>1753</c:v>
                </c:pt>
                <c:pt idx="254">
                  <c:v>1700</c:v>
                </c:pt>
                <c:pt idx="255">
                  <c:v>1655</c:v>
                </c:pt>
                <c:pt idx="256">
                  <c:v>1584</c:v>
                </c:pt>
                <c:pt idx="257">
                  <c:v>1538</c:v>
                </c:pt>
                <c:pt idx="258">
                  <c:v>1522</c:v>
                </c:pt>
                <c:pt idx="259">
                  <c:v>1520</c:v>
                </c:pt>
                <c:pt idx="260">
                  <c:v>1502</c:v>
                </c:pt>
                <c:pt idx="261">
                  <c:v>1463</c:v>
                </c:pt>
                <c:pt idx="262">
                  <c:v>1432</c:v>
                </c:pt>
                <c:pt idx="263">
                  <c:v>1406</c:v>
                </c:pt>
                <c:pt idx="264">
                  <c:v>1395</c:v>
                </c:pt>
                <c:pt idx="265">
                  <c:v>1557</c:v>
                </c:pt>
                <c:pt idx="266">
                  <c:v>1576</c:v>
                </c:pt>
                <c:pt idx="267">
                  <c:v>1642</c:v>
                </c:pt>
                <c:pt idx="268">
                  <c:v>1664</c:v>
                </c:pt>
                <c:pt idx="269">
                  <c:v>1648</c:v>
                </c:pt>
                <c:pt idx="270">
                  <c:v>1633</c:v>
                </c:pt>
                <c:pt idx="271">
                  <c:v>1662</c:v>
                </c:pt>
                <c:pt idx="272">
                  <c:v>1760</c:v>
                </c:pt>
                <c:pt idx="273">
                  <c:v>1761</c:v>
                </c:pt>
                <c:pt idx="274">
                  <c:v>1735</c:v>
                </c:pt>
                <c:pt idx="275">
                  <c:v>1704</c:v>
                </c:pt>
                <c:pt idx="276">
                  <c:v>1640</c:v>
                </c:pt>
                <c:pt idx="277">
                  <c:v>1626</c:v>
                </c:pt>
                <c:pt idx="278">
                  <c:v>1627</c:v>
                </c:pt>
                <c:pt idx="279">
                  <c:v>1635</c:v>
                </c:pt>
                <c:pt idx="280">
                  <c:v>1654</c:v>
                </c:pt>
                <c:pt idx="281">
                  <c:v>1646</c:v>
                </c:pt>
                <c:pt idx="282">
                  <c:v>1721</c:v>
                </c:pt>
                <c:pt idx="283">
                  <c:v>1697</c:v>
                </c:pt>
                <c:pt idx="284">
                  <c:v>1670</c:v>
                </c:pt>
                <c:pt idx="285">
                  <c:v>1681</c:v>
                </c:pt>
                <c:pt idx="286">
                  <c:v>1691</c:v>
                </c:pt>
                <c:pt idx="287">
                  <c:v>1708</c:v>
                </c:pt>
                <c:pt idx="288">
                  <c:v>1712</c:v>
                </c:pt>
                <c:pt idx="289">
                  <c:v>1732</c:v>
                </c:pt>
                <c:pt idx="290">
                  <c:v>1724</c:v>
                </c:pt>
                <c:pt idx="291">
                  <c:v>1723</c:v>
                </c:pt>
                <c:pt idx="292">
                  <c:v>1719</c:v>
                </c:pt>
                <c:pt idx="293">
                  <c:v>1745</c:v>
                </c:pt>
                <c:pt idx="294">
                  <c:v>1914</c:v>
                </c:pt>
                <c:pt idx="295">
                  <c:v>1928</c:v>
                </c:pt>
                <c:pt idx="296">
                  <c:v>1923</c:v>
                </c:pt>
                <c:pt idx="297">
                  <c:v>1917</c:v>
                </c:pt>
                <c:pt idx="298">
                  <c:v>1913</c:v>
                </c:pt>
                <c:pt idx="299">
                  <c:v>1987</c:v>
                </c:pt>
                <c:pt idx="300">
                  <c:v>2074</c:v>
                </c:pt>
                <c:pt idx="301">
                  <c:v>2096</c:v>
                </c:pt>
                <c:pt idx="302">
                  <c:v>2094</c:v>
                </c:pt>
                <c:pt idx="303">
                  <c:v>2119</c:v>
                </c:pt>
                <c:pt idx="304">
                  <c:v>2193</c:v>
                </c:pt>
                <c:pt idx="305">
                  <c:v>2178</c:v>
                </c:pt>
                <c:pt idx="306">
                  <c:v>2203</c:v>
                </c:pt>
                <c:pt idx="307">
                  <c:v>2195</c:v>
                </c:pt>
                <c:pt idx="308">
                  <c:v>2095</c:v>
                </c:pt>
                <c:pt idx="309">
                  <c:v>1871</c:v>
                </c:pt>
                <c:pt idx="310">
                  <c:v>2186</c:v>
                </c:pt>
                <c:pt idx="311">
                  <c:v>2178</c:v>
                </c:pt>
                <c:pt idx="312">
                  <c:v>2155</c:v>
                </c:pt>
                <c:pt idx="313">
                  <c:v>2162</c:v>
                </c:pt>
                <c:pt idx="314">
                  <c:v>2177</c:v>
                </c:pt>
                <c:pt idx="315">
                  <c:v>2176</c:v>
                </c:pt>
                <c:pt idx="316">
                  <c:v>2157</c:v>
                </c:pt>
                <c:pt idx="317">
                  <c:v>2169</c:v>
                </c:pt>
                <c:pt idx="318">
                  <c:v>2203</c:v>
                </c:pt>
                <c:pt idx="319">
                  <c:v>2248</c:v>
                </c:pt>
                <c:pt idx="320">
                  <c:v>2255</c:v>
                </c:pt>
                <c:pt idx="321">
                  <c:v>2284</c:v>
                </c:pt>
                <c:pt idx="322">
                  <c:v>2314</c:v>
                </c:pt>
                <c:pt idx="323">
                  <c:v>2319</c:v>
                </c:pt>
                <c:pt idx="324">
                  <c:v>2307</c:v>
                </c:pt>
                <c:pt idx="325">
                  <c:v>2308</c:v>
                </c:pt>
                <c:pt idx="326">
                  <c:v>2304</c:v>
                </c:pt>
                <c:pt idx="327">
                  <c:v>2306</c:v>
                </c:pt>
                <c:pt idx="328">
                  <c:v>2303</c:v>
                </c:pt>
                <c:pt idx="329">
                  <c:v>2303</c:v>
                </c:pt>
                <c:pt idx="330">
                  <c:v>2295</c:v>
                </c:pt>
                <c:pt idx="331">
                  <c:v>2273</c:v>
                </c:pt>
                <c:pt idx="332">
                  <c:v>2270</c:v>
                </c:pt>
                <c:pt idx="333">
                  <c:v>2270</c:v>
                </c:pt>
                <c:pt idx="334">
                  <c:v>2257</c:v>
                </c:pt>
                <c:pt idx="335">
                  <c:v>2262</c:v>
                </c:pt>
                <c:pt idx="336">
                  <c:v>2259</c:v>
                </c:pt>
                <c:pt idx="337">
                  <c:v>2388</c:v>
                </c:pt>
                <c:pt idx="338">
                  <c:v>2382</c:v>
                </c:pt>
                <c:pt idx="339">
                  <c:v>2363</c:v>
                </c:pt>
                <c:pt idx="340">
                  <c:v>2325</c:v>
                </c:pt>
                <c:pt idx="341">
                  <c:v>2286</c:v>
                </c:pt>
                <c:pt idx="342">
                  <c:v>2378</c:v>
                </c:pt>
                <c:pt idx="343">
                  <c:v>2378</c:v>
                </c:pt>
                <c:pt idx="344">
                  <c:v>2308</c:v>
                </c:pt>
                <c:pt idx="345">
                  <c:v>2420</c:v>
                </c:pt>
                <c:pt idx="346">
                  <c:v>2295</c:v>
                </c:pt>
                <c:pt idx="347">
                  <c:v>2348</c:v>
                </c:pt>
                <c:pt idx="348">
                  <c:v>2303</c:v>
                </c:pt>
                <c:pt idx="349">
                  <c:v>2311</c:v>
                </c:pt>
                <c:pt idx="350">
                  <c:v>2393</c:v>
                </c:pt>
                <c:pt idx="351">
                  <c:v>2443</c:v>
                </c:pt>
                <c:pt idx="352">
                  <c:v>2496</c:v>
                </c:pt>
                <c:pt idx="353">
                  <c:v>2507</c:v>
                </c:pt>
                <c:pt idx="354">
                  <c:v>2570</c:v>
                </c:pt>
                <c:pt idx="355">
                  <c:v>2538</c:v>
                </c:pt>
                <c:pt idx="356">
                  <c:v>2540</c:v>
                </c:pt>
                <c:pt idx="357">
                  <c:v>2679</c:v>
                </c:pt>
                <c:pt idx="358">
                  <c:v>2640</c:v>
                </c:pt>
                <c:pt idx="359">
                  <c:v>2588</c:v>
                </c:pt>
                <c:pt idx="360">
                  <c:v>2533</c:v>
                </c:pt>
                <c:pt idx="361">
                  <c:v>2497</c:v>
                </c:pt>
                <c:pt idx="362">
                  <c:v>2446</c:v>
                </c:pt>
                <c:pt idx="363">
                  <c:v>2414</c:v>
                </c:pt>
                <c:pt idx="364">
                  <c:v>2404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E-438B-BA0C-0E7D2CD838EB}"/>
            </c:ext>
          </c:extLst>
        </c:ser>
        <c:ser>
          <c:idx val="2"/>
          <c:order val="2"/>
          <c:tx>
            <c:strRef>
              <c:f>'Figure 7'!$I$3</c:f>
              <c:strCache>
                <c:ptCount val="1"/>
                <c:pt idx="0">
                  <c:v>2019/2020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7'!$F$4:$F$368</c:f>
              <c:numCache>
                <c:formatCode>d\-mmm</c:formatCode>
                <c:ptCount val="365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</c:numCache>
            </c:numRef>
          </c:cat>
          <c:val>
            <c:numRef>
              <c:f>'Figure 7'!$I$4:$I$368</c:f>
              <c:numCache>
                <c:formatCode>General</c:formatCode>
                <c:ptCount val="365"/>
                <c:pt idx="0">
                  <c:v>2459</c:v>
                </c:pt>
                <c:pt idx="1">
                  <c:v>2471</c:v>
                </c:pt>
                <c:pt idx="2">
                  <c:v>2477</c:v>
                </c:pt>
                <c:pt idx="3">
                  <c:v>2382</c:v>
                </c:pt>
                <c:pt idx="4">
                  <c:v>2316</c:v>
                </c:pt>
                <c:pt idx="5">
                  <c:v>2503</c:v>
                </c:pt>
                <c:pt idx="6">
                  <c:v>2496</c:v>
                </c:pt>
                <c:pt idx="7">
                  <c:v>2481</c:v>
                </c:pt>
                <c:pt idx="8">
                  <c:v>2536</c:v>
                </c:pt>
                <c:pt idx="9">
                  <c:v>2473</c:v>
                </c:pt>
                <c:pt idx="10">
                  <c:v>2427</c:v>
                </c:pt>
                <c:pt idx="11">
                  <c:v>2394</c:v>
                </c:pt>
                <c:pt idx="12">
                  <c:v>2565</c:v>
                </c:pt>
                <c:pt idx="13">
                  <c:v>2615</c:v>
                </c:pt>
                <c:pt idx="14">
                  <c:v>2549</c:v>
                </c:pt>
                <c:pt idx="15">
                  <c:v>2571</c:v>
                </c:pt>
                <c:pt idx="16">
                  <c:v>2615</c:v>
                </c:pt>
                <c:pt idx="17">
                  <c:v>2715</c:v>
                </c:pt>
                <c:pt idx="18">
                  <c:v>2632</c:v>
                </c:pt>
                <c:pt idx="19">
                  <c:v>2713</c:v>
                </c:pt>
                <c:pt idx="20">
                  <c:v>2750</c:v>
                </c:pt>
                <c:pt idx="21">
                  <c:v>2755</c:v>
                </c:pt>
                <c:pt idx="22">
                  <c:v>2680</c:v>
                </c:pt>
                <c:pt idx="23">
                  <c:v>2731</c:v>
                </c:pt>
                <c:pt idx="24">
                  <c:v>2652</c:v>
                </c:pt>
                <c:pt idx="25">
                  <c:v>2593</c:v>
                </c:pt>
                <c:pt idx="26">
                  <c:v>2678</c:v>
                </c:pt>
                <c:pt idx="27">
                  <c:v>2680</c:v>
                </c:pt>
                <c:pt idx="28">
                  <c:v>2589</c:v>
                </c:pt>
                <c:pt idx="29">
                  <c:v>2555</c:v>
                </c:pt>
                <c:pt idx="30">
                  <c:v>2441</c:v>
                </c:pt>
                <c:pt idx="31">
                  <c:v>2380</c:v>
                </c:pt>
                <c:pt idx="32">
                  <c:v>2448</c:v>
                </c:pt>
                <c:pt idx="33">
                  <c:v>2431</c:v>
                </c:pt>
                <c:pt idx="34">
                  <c:v>2404</c:v>
                </c:pt>
                <c:pt idx="35">
                  <c:v>2431</c:v>
                </c:pt>
                <c:pt idx="36">
                  <c:v>2485</c:v>
                </c:pt>
                <c:pt idx="37">
                  <c:v>2490</c:v>
                </c:pt>
                <c:pt idx="38">
                  <c:v>2607</c:v>
                </c:pt>
                <c:pt idx="39">
                  <c:v>2684</c:v>
                </c:pt>
                <c:pt idx="40">
                  <c:v>2711</c:v>
                </c:pt>
                <c:pt idx="41">
                  <c:v>2741</c:v>
                </c:pt>
                <c:pt idx="42">
                  <c:v>2639</c:v>
                </c:pt>
                <c:pt idx="43">
                  <c:v>2527</c:v>
                </c:pt>
                <c:pt idx="44">
                  <c:v>2584</c:v>
                </c:pt>
                <c:pt idx="45">
                  <c:v>2453</c:v>
                </c:pt>
                <c:pt idx="46">
                  <c:v>2432</c:v>
                </c:pt>
                <c:pt idx="47">
                  <c:v>2381</c:v>
                </c:pt>
                <c:pt idx="48">
                  <c:v>2486</c:v>
                </c:pt>
                <c:pt idx="49">
                  <c:v>2353</c:v>
                </c:pt>
                <c:pt idx="50">
                  <c:v>2296</c:v>
                </c:pt>
                <c:pt idx="51">
                  <c:v>2260</c:v>
                </c:pt>
                <c:pt idx="52">
                  <c:v>2127</c:v>
                </c:pt>
                <c:pt idx="53">
                  <c:v>2172</c:v>
                </c:pt>
                <c:pt idx="54">
                  <c:v>2287</c:v>
                </c:pt>
                <c:pt idx="55">
                  <c:v>2346</c:v>
                </c:pt>
                <c:pt idx="56">
                  <c:v>2405</c:v>
                </c:pt>
                <c:pt idx="57">
                  <c:v>2399</c:v>
                </c:pt>
                <c:pt idx="58">
                  <c:v>2351</c:v>
                </c:pt>
                <c:pt idx="59">
                  <c:v>2391</c:v>
                </c:pt>
                <c:pt idx="60">
                  <c:v>2308</c:v>
                </c:pt>
                <c:pt idx="61">
                  <c:v>2223</c:v>
                </c:pt>
                <c:pt idx="62">
                  <c:v>2297</c:v>
                </c:pt>
                <c:pt idx="63">
                  <c:v>2253</c:v>
                </c:pt>
                <c:pt idx="64">
                  <c:v>2193</c:v>
                </c:pt>
                <c:pt idx="65">
                  <c:v>2173</c:v>
                </c:pt>
                <c:pt idx="66">
                  <c:v>2147</c:v>
                </c:pt>
                <c:pt idx="67">
                  <c:v>2045</c:v>
                </c:pt>
                <c:pt idx="68">
                  <c:v>1978</c:v>
                </c:pt>
                <c:pt idx="69">
                  <c:v>1963</c:v>
                </c:pt>
                <c:pt idx="70">
                  <c:v>1928</c:v>
                </c:pt>
                <c:pt idx="71">
                  <c:v>1925</c:v>
                </c:pt>
                <c:pt idx="72">
                  <c:v>1894</c:v>
                </c:pt>
                <c:pt idx="73">
                  <c:v>1936</c:v>
                </c:pt>
                <c:pt idx="74">
                  <c:v>1964</c:v>
                </c:pt>
                <c:pt idx="75">
                  <c:v>1899</c:v>
                </c:pt>
                <c:pt idx="76">
                  <c:v>1811</c:v>
                </c:pt>
                <c:pt idx="77">
                  <c:v>1806</c:v>
                </c:pt>
                <c:pt idx="78">
                  <c:v>1809</c:v>
                </c:pt>
                <c:pt idx="79">
                  <c:v>1912</c:v>
                </c:pt>
                <c:pt idx="80">
                  <c:v>1953</c:v>
                </c:pt>
                <c:pt idx="81">
                  <c:v>1996</c:v>
                </c:pt>
                <c:pt idx="82">
                  <c:v>2108</c:v>
                </c:pt>
                <c:pt idx="83">
                  <c:v>2203</c:v>
                </c:pt>
                <c:pt idx="84">
                  <c:v>2157</c:v>
                </c:pt>
                <c:pt idx="85">
                  <c:v>2317</c:v>
                </c:pt>
                <c:pt idx="86">
                  <c:v>2352</c:v>
                </c:pt>
                <c:pt idx="87">
                  <c:v>2378</c:v>
                </c:pt>
                <c:pt idx="88">
                  <c:v>2427</c:v>
                </c:pt>
                <c:pt idx="89">
                  <c:v>2501</c:v>
                </c:pt>
                <c:pt idx="90">
                  <c:v>2459</c:v>
                </c:pt>
                <c:pt idx="91">
                  <c:v>2380</c:v>
                </c:pt>
                <c:pt idx="92">
                  <c:v>2499</c:v>
                </c:pt>
                <c:pt idx="93">
                  <c:v>2560</c:v>
                </c:pt>
                <c:pt idx="94">
                  <c:v>2502</c:v>
                </c:pt>
                <c:pt idx="95">
                  <c:v>2505</c:v>
                </c:pt>
                <c:pt idx="96">
                  <c:v>2483</c:v>
                </c:pt>
                <c:pt idx="97">
                  <c:v>2518</c:v>
                </c:pt>
                <c:pt idx="98">
                  <c:v>2435</c:v>
                </c:pt>
                <c:pt idx="99">
                  <c:v>2424</c:v>
                </c:pt>
                <c:pt idx="100">
                  <c:v>2418</c:v>
                </c:pt>
                <c:pt idx="101">
                  <c:v>2360</c:v>
                </c:pt>
                <c:pt idx="102">
                  <c:v>2335</c:v>
                </c:pt>
                <c:pt idx="103">
                  <c:v>2265</c:v>
                </c:pt>
                <c:pt idx="104">
                  <c:v>2203</c:v>
                </c:pt>
                <c:pt idx="105">
                  <c:v>2113</c:v>
                </c:pt>
                <c:pt idx="106">
                  <c:v>2117</c:v>
                </c:pt>
                <c:pt idx="107">
                  <c:v>2071</c:v>
                </c:pt>
                <c:pt idx="108">
                  <c:v>2109</c:v>
                </c:pt>
                <c:pt idx="109">
                  <c:v>2158</c:v>
                </c:pt>
                <c:pt idx="110">
                  <c:v>2158</c:v>
                </c:pt>
                <c:pt idx="111">
                  <c:v>2176</c:v>
                </c:pt>
                <c:pt idx="112">
                  <c:v>2143</c:v>
                </c:pt>
                <c:pt idx="113">
                  <c:v>1964</c:v>
                </c:pt>
                <c:pt idx="114">
                  <c:v>1973</c:v>
                </c:pt>
                <c:pt idx="115">
                  <c:v>2012</c:v>
                </c:pt>
                <c:pt idx="116">
                  <c:v>1939</c:v>
                </c:pt>
                <c:pt idx="117">
                  <c:v>1972</c:v>
                </c:pt>
                <c:pt idx="118">
                  <c:v>2005</c:v>
                </c:pt>
                <c:pt idx="119">
                  <c:v>1908</c:v>
                </c:pt>
                <c:pt idx="120">
                  <c:v>1801</c:v>
                </c:pt>
                <c:pt idx="121">
                  <c:v>1901</c:v>
                </c:pt>
                <c:pt idx="122">
                  <c:v>1815</c:v>
                </c:pt>
                <c:pt idx="123">
                  <c:v>1761</c:v>
                </c:pt>
                <c:pt idx="124">
                  <c:v>1818</c:v>
                </c:pt>
                <c:pt idx="125">
                  <c:v>1776</c:v>
                </c:pt>
                <c:pt idx="126">
                  <c:v>1851</c:v>
                </c:pt>
                <c:pt idx="127">
                  <c:v>1975</c:v>
                </c:pt>
                <c:pt idx="128">
                  <c:v>1820</c:v>
                </c:pt>
                <c:pt idx="129">
                  <c:v>1854</c:v>
                </c:pt>
                <c:pt idx="130">
                  <c:v>1800</c:v>
                </c:pt>
                <c:pt idx="131">
                  <c:v>1739</c:v>
                </c:pt>
                <c:pt idx="132">
                  <c:v>1676</c:v>
                </c:pt>
                <c:pt idx="133">
                  <c:v>1558</c:v>
                </c:pt>
                <c:pt idx="134">
                  <c:v>1424</c:v>
                </c:pt>
                <c:pt idx="135">
                  <c:v>1362</c:v>
                </c:pt>
                <c:pt idx="136">
                  <c:v>1318</c:v>
                </c:pt>
                <c:pt idx="137">
                  <c:v>1320</c:v>
                </c:pt>
                <c:pt idx="138">
                  <c:v>1263</c:v>
                </c:pt>
                <c:pt idx="139">
                  <c:v>1205</c:v>
                </c:pt>
                <c:pt idx="140">
                  <c:v>1115</c:v>
                </c:pt>
                <c:pt idx="141">
                  <c:v>1098</c:v>
                </c:pt>
                <c:pt idx="142">
                  <c:v>1065</c:v>
                </c:pt>
                <c:pt idx="143">
                  <c:v>1061</c:v>
                </c:pt>
                <c:pt idx="144">
                  <c:v>1023</c:v>
                </c:pt>
                <c:pt idx="145">
                  <c:v>1018</c:v>
                </c:pt>
                <c:pt idx="146">
                  <c:v>985</c:v>
                </c:pt>
                <c:pt idx="147">
                  <c:v>987</c:v>
                </c:pt>
                <c:pt idx="148">
                  <c:v>983</c:v>
                </c:pt>
                <c:pt idx="149">
                  <c:v>886</c:v>
                </c:pt>
                <c:pt idx="150">
                  <c:v>926</c:v>
                </c:pt>
                <c:pt idx="151">
                  <c:v>1884</c:v>
                </c:pt>
                <c:pt idx="152">
                  <c:v>860</c:v>
                </c:pt>
                <c:pt idx="153">
                  <c:v>877</c:v>
                </c:pt>
                <c:pt idx="154">
                  <c:v>972</c:v>
                </c:pt>
                <c:pt idx="155">
                  <c:v>1055</c:v>
                </c:pt>
                <c:pt idx="156">
                  <c:v>1020</c:v>
                </c:pt>
                <c:pt idx="157">
                  <c:v>1065</c:v>
                </c:pt>
                <c:pt idx="158">
                  <c:v>1015</c:v>
                </c:pt>
                <c:pt idx="159">
                  <c:v>1069</c:v>
                </c:pt>
                <c:pt idx="160">
                  <c:v>1016</c:v>
                </c:pt>
                <c:pt idx="161">
                  <c:v>1068</c:v>
                </c:pt>
                <c:pt idx="162">
                  <c:v>1111</c:v>
                </c:pt>
                <c:pt idx="163">
                  <c:v>1104</c:v>
                </c:pt>
                <c:pt idx="164">
                  <c:v>1266</c:v>
                </c:pt>
                <c:pt idx="165">
                  <c:v>1282</c:v>
                </c:pt>
                <c:pt idx="166">
                  <c:v>1270</c:v>
                </c:pt>
                <c:pt idx="167">
                  <c:v>1318</c:v>
                </c:pt>
                <c:pt idx="168">
                  <c:v>1262</c:v>
                </c:pt>
                <c:pt idx="169">
                  <c:v>1271</c:v>
                </c:pt>
                <c:pt idx="170">
                  <c:v>1254</c:v>
                </c:pt>
                <c:pt idx="171">
                  <c:v>1200</c:v>
                </c:pt>
                <c:pt idx="172">
                  <c:v>1169</c:v>
                </c:pt>
                <c:pt idx="173">
                  <c:v>1218</c:v>
                </c:pt>
                <c:pt idx="174">
                  <c:v>1274</c:v>
                </c:pt>
                <c:pt idx="175">
                  <c:v>1361</c:v>
                </c:pt>
                <c:pt idx="176">
                  <c:v>1359</c:v>
                </c:pt>
                <c:pt idx="177">
                  <c:v>1281</c:v>
                </c:pt>
                <c:pt idx="178">
                  <c:v>1208</c:v>
                </c:pt>
                <c:pt idx="179">
                  <c:v>1161</c:v>
                </c:pt>
                <c:pt idx="180">
                  <c:v>1089</c:v>
                </c:pt>
                <c:pt idx="181">
                  <c:v>995</c:v>
                </c:pt>
                <c:pt idx="182">
                  <c:v>895</c:v>
                </c:pt>
                <c:pt idx="183">
                  <c:v>1037</c:v>
                </c:pt>
                <c:pt idx="184">
                  <c:v>956</c:v>
                </c:pt>
                <c:pt idx="185">
                  <c:v>861</c:v>
                </c:pt>
                <c:pt idx="186">
                  <c:v>888</c:v>
                </c:pt>
                <c:pt idx="187">
                  <c:v>1024</c:v>
                </c:pt>
                <c:pt idx="188">
                  <c:v>1004</c:v>
                </c:pt>
                <c:pt idx="189">
                  <c:v>1059</c:v>
                </c:pt>
                <c:pt idx="190">
                  <c:v>1159</c:v>
                </c:pt>
                <c:pt idx="191">
                  <c:v>1121</c:v>
                </c:pt>
                <c:pt idx="192">
                  <c:v>1180</c:v>
                </c:pt>
                <c:pt idx="193">
                  <c:v>1212</c:v>
                </c:pt>
                <c:pt idx="194">
                  <c:v>1456</c:v>
                </c:pt>
                <c:pt idx="195">
                  <c:v>1387</c:v>
                </c:pt>
                <c:pt idx="196">
                  <c:v>1434</c:v>
                </c:pt>
                <c:pt idx="197">
                  <c:v>1559</c:v>
                </c:pt>
                <c:pt idx="198">
                  <c:v>1538</c:v>
                </c:pt>
                <c:pt idx="199">
                  <c:v>1506</c:v>
                </c:pt>
                <c:pt idx="200">
                  <c:v>1552</c:v>
                </c:pt>
                <c:pt idx="201">
                  <c:v>1734</c:v>
                </c:pt>
                <c:pt idx="202">
                  <c:v>1720</c:v>
                </c:pt>
                <c:pt idx="203">
                  <c:v>1784</c:v>
                </c:pt>
                <c:pt idx="204">
                  <c:v>1864</c:v>
                </c:pt>
                <c:pt idx="205">
                  <c:v>1848</c:v>
                </c:pt>
                <c:pt idx="206">
                  <c:v>1807</c:v>
                </c:pt>
                <c:pt idx="207">
                  <c:v>1795</c:v>
                </c:pt>
                <c:pt idx="208">
                  <c:v>1896</c:v>
                </c:pt>
                <c:pt idx="209">
                  <c:v>1842</c:v>
                </c:pt>
                <c:pt idx="210">
                  <c:v>1747</c:v>
                </c:pt>
                <c:pt idx="211">
                  <c:v>1799</c:v>
                </c:pt>
                <c:pt idx="212">
                  <c:v>1726</c:v>
                </c:pt>
                <c:pt idx="213">
                  <c:v>1754</c:v>
                </c:pt>
                <c:pt idx="214">
                  <c:v>1827</c:v>
                </c:pt>
                <c:pt idx="215">
                  <c:v>1746</c:v>
                </c:pt>
                <c:pt idx="216">
                  <c:v>1744</c:v>
                </c:pt>
                <c:pt idx="217">
                  <c:v>1865</c:v>
                </c:pt>
                <c:pt idx="218">
                  <c:v>1908</c:v>
                </c:pt>
                <c:pt idx="219">
                  <c:v>1878</c:v>
                </c:pt>
                <c:pt idx="220">
                  <c:v>1840</c:v>
                </c:pt>
                <c:pt idx="221">
                  <c:v>1940</c:v>
                </c:pt>
                <c:pt idx="222">
                  <c:v>1902</c:v>
                </c:pt>
                <c:pt idx="223">
                  <c:v>1830</c:v>
                </c:pt>
                <c:pt idx="224">
                  <c:v>1947</c:v>
                </c:pt>
                <c:pt idx="225">
                  <c:v>1844</c:v>
                </c:pt>
                <c:pt idx="226">
                  <c:v>1956</c:v>
                </c:pt>
                <c:pt idx="227">
                  <c:v>1973</c:v>
                </c:pt>
                <c:pt idx="228">
                  <c:v>1941</c:v>
                </c:pt>
                <c:pt idx="229">
                  <c:v>1888</c:v>
                </c:pt>
                <c:pt idx="230">
                  <c:v>1991</c:v>
                </c:pt>
                <c:pt idx="231">
                  <c:v>1931</c:v>
                </c:pt>
                <c:pt idx="232">
                  <c:v>1828</c:v>
                </c:pt>
                <c:pt idx="233">
                  <c:v>1881</c:v>
                </c:pt>
                <c:pt idx="234">
                  <c:v>1887</c:v>
                </c:pt>
                <c:pt idx="235">
                  <c:v>1863</c:v>
                </c:pt>
                <c:pt idx="236">
                  <c:v>1918</c:v>
                </c:pt>
                <c:pt idx="237">
                  <c:v>1941</c:v>
                </c:pt>
                <c:pt idx="238">
                  <c:v>1898</c:v>
                </c:pt>
                <c:pt idx="239">
                  <c:v>2005</c:v>
                </c:pt>
                <c:pt idx="240">
                  <c:v>1966</c:v>
                </c:pt>
                <c:pt idx="241">
                  <c:v>1943</c:v>
                </c:pt>
                <c:pt idx="242">
                  <c:v>1933</c:v>
                </c:pt>
                <c:pt idx="243">
                  <c:v>1920</c:v>
                </c:pt>
                <c:pt idx="244">
                  <c:v>2019</c:v>
                </c:pt>
                <c:pt idx="245">
                  <c:v>1972</c:v>
                </c:pt>
                <c:pt idx="246">
                  <c:v>1938</c:v>
                </c:pt>
                <c:pt idx="247">
                  <c:v>1892</c:v>
                </c:pt>
                <c:pt idx="248">
                  <c:v>1928</c:v>
                </c:pt>
                <c:pt idx="249">
                  <c:v>1921</c:v>
                </c:pt>
                <c:pt idx="250">
                  <c:v>2096</c:v>
                </c:pt>
                <c:pt idx="251">
                  <c:v>2020</c:v>
                </c:pt>
                <c:pt idx="252">
                  <c:v>1932</c:v>
                </c:pt>
                <c:pt idx="253">
                  <c:v>1982</c:v>
                </c:pt>
                <c:pt idx="254">
                  <c:v>1930</c:v>
                </c:pt>
                <c:pt idx="255">
                  <c:v>1879</c:v>
                </c:pt>
                <c:pt idx="256">
                  <c:v>2065</c:v>
                </c:pt>
                <c:pt idx="257">
                  <c:v>2091</c:v>
                </c:pt>
                <c:pt idx="258">
                  <c:v>2183</c:v>
                </c:pt>
                <c:pt idx="259">
                  <c:v>2117</c:v>
                </c:pt>
                <c:pt idx="260">
                  <c:v>2064</c:v>
                </c:pt>
                <c:pt idx="261">
                  <c:v>2010</c:v>
                </c:pt>
                <c:pt idx="262">
                  <c:v>2138</c:v>
                </c:pt>
                <c:pt idx="263">
                  <c:v>2139</c:v>
                </c:pt>
                <c:pt idx="264">
                  <c:v>2154</c:v>
                </c:pt>
                <c:pt idx="265">
                  <c:v>2144</c:v>
                </c:pt>
                <c:pt idx="266">
                  <c:v>2102</c:v>
                </c:pt>
                <c:pt idx="267">
                  <c:v>2190</c:v>
                </c:pt>
                <c:pt idx="268">
                  <c:v>2197</c:v>
                </c:pt>
                <c:pt idx="269">
                  <c:v>2168</c:v>
                </c:pt>
                <c:pt idx="270">
                  <c:v>2170</c:v>
                </c:pt>
                <c:pt idx="271">
                  <c:v>2170</c:v>
                </c:pt>
                <c:pt idx="272">
                  <c:v>2146</c:v>
                </c:pt>
                <c:pt idx="273">
                  <c:v>2105</c:v>
                </c:pt>
                <c:pt idx="274">
                  <c:v>2079</c:v>
                </c:pt>
                <c:pt idx="275">
                  <c:v>2134</c:v>
                </c:pt>
                <c:pt idx="276">
                  <c:v>2141</c:v>
                </c:pt>
                <c:pt idx="277">
                  <c:v>2158</c:v>
                </c:pt>
                <c:pt idx="278">
                  <c:v>2344</c:v>
                </c:pt>
                <c:pt idx="279">
                  <c:v>2335</c:v>
                </c:pt>
                <c:pt idx="280">
                  <c:v>2296</c:v>
                </c:pt>
                <c:pt idx="281">
                  <c:v>2255</c:v>
                </c:pt>
                <c:pt idx="282">
                  <c:v>2226</c:v>
                </c:pt>
                <c:pt idx="283">
                  <c:v>2218</c:v>
                </c:pt>
                <c:pt idx="284">
                  <c:v>2216</c:v>
                </c:pt>
                <c:pt idx="285">
                  <c:v>2231</c:v>
                </c:pt>
                <c:pt idx="286">
                  <c:v>2346</c:v>
                </c:pt>
                <c:pt idx="287">
                  <c:v>2311</c:v>
                </c:pt>
                <c:pt idx="288">
                  <c:v>2275</c:v>
                </c:pt>
                <c:pt idx="289">
                  <c:v>2252</c:v>
                </c:pt>
                <c:pt idx="290">
                  <c:v>2226</c:v>
                </c:pt>
                <c:pt idx="291">
                  <c:v>2216</c:v>
                </c:pt>
                <c:pt idx="292">
                  <c:v>2364</c:v>
                </c:pt>
                <c:pt idx="293">
                  <c:v>2343</c:v>
                </c:pt>
                <c:pt idx="294">
                  <c:v>2298</c:v>
                </c:pt>
                <c:pt idx="295">
                  <c:v>2272</c:v>
                </c:pt>
                <c:pt idx="296">
                  <c:v>2243</c:v>
                </c:pt>
                <c:pt idx="297">
                  <c:v>2292</c:v>
                </c:pt>
                <c:pt idx="298">
                  <c:v>2329</c:v>
                </c:pt>
                <c:pt idx="299">
                  <c:v>2324</c:v>
                </c:pt>
                <c:pt idx="300">
                  <c:v>2432</c:v>
                </c:pt>
                <c:pt idx="301">
                  <c:v>2406</c:v>
                </c:pt>
                <c:pt idx="302">
                  <c:v>2367</c:v>
                </c:pt>
                <c:pt idx="303">
                  <c:v>2334</c:v>
                </c:pt>
                <c:pt idx="304">
                  <c:v>2306</c:v>
                </c:pt>
                <c:pt idx="305">
                  <c:v>2372</c:v>
                </c:pt>
                <c:pt idx="306">
                  <c:v>2361</c:v>
                </c:pt>
                <c:pt idx="307">
                  <c:v>2427</c:v>
                </c:pt>
                <c:pt idx="308">
                  <c:v>2482</c:v>
                </c:pt>
                <c:pt idx="309">
                  <c:v>2467</c:v>
                </c:pt>
                <c:pt idx="310">
                  <c:v>2432</c:v>
                </c:pt>
                <c:pt idx="311">
                  <c:v>2395</c:v>
                </c:pt>
                <c:pt idx="312">
                  <c:v>2478</c:v>
                </c:pt>
                <c:pt idx="313">
                  <c:v>2525</c:v>
                </c:pt>
                <c:pt idx="314">
                  <c:v>2494</c:v>
                </c:pt>
                <c:pt idx="315">
                  <c:v>2461</c:v>
                </c:pt>
                <c:pt idx="316">
                  <c:v>2435</c:v>
                </c:pt>
                <c:pt idx="317">
                  <c:v>2403</c:v>
                </c:pt>
                <c:pt idx="318">
                  <c:v>2384</c:v>
                </c:pt>
                <c:pt idx="319">
                  <c:v>2506</c:v>
                </c:pt>
                <c:pt idx="320">
                  <c:v>2496</c:v>
                </c:pt>
                <c:pt idx="321">
                  <c:v>2465</c:v>
                </c:pt>
                <c:pt idx="322">
                  <c:v>2425</c:v>
                </c:pt>
                <c:pt idx="323">
                  <c:v>2387</c:v>
                </c:pt>
                <c:pt idx="324">
                  <c:v>2357</c:v>
                </c:pt>
                <c:pt idx="325">
                  <c:v>2340</c:v>
                </c:pt>
                <c:pt idx="326">
                  <c:v>2458</c:v>
                </c:pt>
                <c:pt idx="327">
                  <c:v>2439</c:v>
                </c:pt>
                <c:pt idx="328">
                  <c:v>2374</c:v>
                </c:pt>
                <c:pt idx="329">
                  <c:v>2329</c:v>
                </c:pt>
                <c:pt idx="330">
                  <c:v>2328</c:v>
                </c:pt>
                <c:pt idx="331">
                  <c:v>2384</c:v>
                </c:pt>
                <c:pt idx="332">
                  <c:v>2337</c:v>
                </c:pt>
                <c:pt idx="333">
                  <c:v>2286</c:v>
                </c:pt>
                <c:pt idx="334">
                  <c:v>2438</c:v>
                </c:pt>
                <c:pt idx="335">
                  <c:v>2365</c:v>
                </c:pt>
                <c:pt idx="336">
                  <c:v>2325</c:v>
                </c:pt>
                <c:pt idx="337">
                  <c:v>2436</c:v>
                </c:pt>
                <c:pt idx="338">
                  <c:v>2401</c:v>
                </c:pt>
                <c:pt idx="339">
                  <c:v>2366</c:v>
                </c:pt>
                <c:pt idx="340">
                  <c:v>2483</c:v>
                </c:pt>
                <c:pt idx="341">
                  <c:v>2445</c:v>
                </c:pt>
                <c:pt idx="342">
                  <c:v>2404</c:v>
                </c:pt>
                <c:pt idx="343">
                  <c:v>2373</c:v>
                </c:pt>
                <c:pt idx="344">
                  <c:v>2333</c:v>
                </c:pt>
                <c:pt idx="345">
                  <c:v>2276</c:v>
                </c:pt>
                <c:pt idx="346">
                  <c:v>2229</c:v>
                </c:pt>
                <c:pt idx="347">
                  <c:v>2224</c:v>
                </c:pt>
                <c:pt idx="348">
                  <c:v>2218</c:v>
                </c:pt>
                <c:pt idx="349">
                  <c:v>2185</c:v>
                </c:pt>
                <c:pt idx="350">
                  <c:v>2144</c:v>
                </c:pt>
                <c:pt idx="351">
                  <c:v>2123</c:v>
                </c:pt>
                <c:pt idx="352">
                  <c:v>2096</c:v>
                </c:pt>
                <c:pt idx="353">
                  <c:v>2073</c:v>
                </c:pt>
                <c:pt idx="354">
                  <c:v>2197</c:v>
                </c:pt>
                <c:pt idx="355">
                  <c:v>2175</c:v>
                </c:pt>
                <c:pt idx="356">
                  <c:v>2244</c:v>
                </c:pt>
                <c:pt idx="357">
                  <c:v>2207</c:v>
                </c:pt>
                <c:pt idx="358">
                  <c:v>2160</c:v>
                </c:pt>
                <c:pt idx="359">
                  <c:v>2098</c:v>
                </c:pt>
                <c:pt idx="360">
                  <c:v>2032</c:v>
                </c:pt>
                <c:pt idx="361">
                  <c:v>2132</c:v>
                </c:pt>
                <c:pt idx="362">
                  <c:v>2109</c:v>
                </c:pt>
                <c:pt idx="363">
                  <c:v>2022</c:v>
                </c:pt>
                <c:pt idx="364">
                  <c:v>1981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3E-438B-BA0C-0E7D2CD838EB}"/>
            </c:ext>
          </c:extLst>
        </c:ser>
        <c:ser>
          <c:idx val="3"/>
          <c:order val="3"/>
          <c:tx>
            <c:strRef>
              <c:f>'Figure 7'!$J$3</c:f>
              <c:strCache>
                <c:ptCount val="1"/>
                <c:pt idx="0">
                  <c:v>2020/2021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'Figure 7'!$F$4:$F$368</c:f>
              <c:numCache>
                <c:formatCode>d\-mmm</c:formatCode>
                <c:ptCount val="365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</c:numCache>
            </c:numRef>
          </c:cat>
          <c:val>
            <c:numRef>
              <c:f>'Figure 7'!$J$4:$J$368</c:f>
              <c:numCache>
                <c:formatCode>General</c:formatCode>
                <c:ptCount val="365"/>
                <c:pt idx="0">
                  <c:v>1952</c:v>
                </c:pt>
                <c:pt idx="1">
                  <c:v>1946</c:v>
                </c:pt>
                <c:pt idx="2">
                  <c:v>1936</c:v>
                </c:pt>
                <c:pt idx="3">
                  <c:v>1962</c:v>
                </c:pt>
                <c:pt idx="4">
                  <c:v>1994</c:v>
                </c:pt>
                <c:pt idx="5">
                  <c:v>1975</c:v>
                </c:pt>
                <c:pt idx="6">
                  <c:v>1986</c:v>
                </c:pt>
                <c:pt idx="7">
                  <c:v>1989</c:v>
                </c:pt>
                <c:pt idx="8">
                  <c:v>2056</c:v>
                </c:pt>
                <c:pt idx="9">
                  <c:v>2093</c:v>
                </c:pt>
                <c:pt idx="10">
                  <c:v>2211</c:v>
                </c:pt>
                <c:pt idx="11">
                  <c:v>2225</c:v>
                </c:pt>
                <c:pt idx="12">
                  <c:v>2191</c:v>
                </c:pt>
                <c:pt idx="13">
                  <c:v>2160</c:v>
                </c:pt>
                <c:pt idx="14">
                  <c:v>2129</c:v>
                </c:pt>
                <c:pt idx="15">
                  <c:v>2073</c:v>
                </c:pt>
                <c:pt idx="16">
                  <c:v>2017</c:v>
                </c:pt>
                <c:pt idx="17">
                  <c:v>2001</c:v>
                </c:pt>
                <c:pt idx="18">
                  <c:v>2113</c:v>
                </c:pt>
                <c:pt idx="19">
                  <c:v>2098</c:v>
                </c:pt>
                <c:pt idx="20">
                  <c:v>2097</c:v>
                </c:pt>
                <c:pt idx="21">
                  <c:v>2089</c:v>
                </c:pt>
                <c:pt idx="22">
                  <c:v>2077</c:v>
                </c:pt>
                <c:pt idx="23">
                  <c:v>2086</c:v>
                </c:pt>
                <c:pt idx="24">
                  <c:v>2233</c:v>
                </c:pt>
                <c:pt idx="25">
                  <c:v>2237</c:v>
                </c:pt>
                <c:pt idx="26">
                  <c:v>2214</c:v>
                </c:pt>
                <c:pt idx="27">
                  <c:v>2250</c:v>
                </c:pt>
                <c:pt idx="28">
                  <c:v>2210</c:v>
                </c:pt>
                <c:pt idx="29">
                  <c:v>2232</c:v>
                </c:pt>
                <c:pt idx="30">
                  <c:v>2293</c:v>
                </c:pt>
                <c:pt idx="31">
                  <c:v>2315</c:v>
                </c:pt>
                <c:pt idx="32">
                  <c:v>2319</c:v>
                </c:pt>
                <c:pt idx="33">
                  <c:v>2294</c:v>
                </c:pt>
                <c:pt idx="34">
                  <c:v>2319</c:v>
                </c:pt>
                <c:pt idx="35">
                  <c:v>2447</c:v>
                </c:pt>
                <c:pt idx="36">
                  <c:v>2375</c:v>
                </c:pt>
                <c:pt idx="37">
                  <c:v>2293</c:v>
                </c:pt>
                <c:pt idx="38">
                  <c:v>2417</c:v>
                </c:pt>
                <c:pt idx="39">
                  <c:v>2400</c:v>
                </c:pt>
                <c:pt idx="40">
                  <c:v>2354</c:v>
                </c:pt>
                <c:pt idx="41">
                  <c:v>2318</c:v>
                </c:pt>
                <c:pt idx="42">
                  <c:v>2283</c:v>
                </c:pt>
                <c:pt idx="43">
                  <c:v>2374</c:v>
                </c:pt>
                <c:pt idx="44">
                  <c:v>2405</c:v>
                </c:pt>
                <c:pt idx="45">
                  <c:v>2413</c:v>
                </c:pt>
                <c:pt idx="46">
                  <c:v>2415</c:v>
                </c:pt>
                <c:pt idx="47">
                  <c:v>2380</c:v>
                </c:pt>
                <c:pt idx="48">
                  <c:v>2372</c:v>
                </c:pt>
                <c:pt idx="49">
                  <c:v>2383</c:v>
                </c:pt>
                <c:pt idx="50">
                  <c:v>2391</c:v>
                </c:pt>
                <c:pt idx="51">
                  <c:v>2444</c:v>
                </c:pt>
                <c:pt idx="52">
                  <c:v>2400</c:v>
                </c:pt>
                <c:pt idx="53">
                  <c:v>2444</c:v>
                </c:pt>
                <c:pt idx="54">
                  <c:v>2359</c:v>
                </c:pt>
                <c:pt idx="55">
                  <c:v>2314</c:v>
                </c:pt>
                <c:pt idx="56">
                  <c:v>2331</c:v>
                </c:pt>
                <c:pt idx="57">
                  <c:v>2333</c:v>
                </c:pt>
                <c:pt idx="58">
                  <c:v>2362</c:v>
                </c:pt>
                <c:pt idx="59">
                  <c:v>2415</c:v>
                </c:pt>
                <c:pt idx="60">
                  <c:v>2545</c:v>
                </c:pt>
                <c:pt idx="61">
                  <c:v>2502</c:v>
                </c:pt>
                <c:pt idx="62">
                  <c:v>2422</c:v>
                </c:pt>
                <c:pt idx="63">
                  <c:v>2449</c:v>
                </c:pt>
                <c:pt idx="64">
                  <c:v>2453</c:v>
                </c:pt>
                <c:pt idx="65">
                  <c:v>2390</c:v>
                </c:pt>
                <c:pt idx="66">
                  <c:v>2329</c:v>
                </c:pt>
                <c:pt idx="67">
                  <c:v>2246</c:v>
                </c:pt>
                <c:pt idx="68">
                  <c:v>2222</c:v>
                </c:pt>
                <c:pt idx="69">
                  <c:v>2268</c:v>
                </c:pt>
                <c:pt idx="70">
                  <c:v>2293</c:v>
                </c:pt>
                <c:pt idx="71">
                  <c:v>2208</c:v>
                </c:pt>
                <c:pt idx="72">
                  <c:v>2135</c:v>
                </c:pt>
                <c:pt idx="73">
                  <c:v>2067</c:v>
                </c:pt>
                <c:pt idx="74">
                  <c:v>2105</c:v>
                </c:pt>
                <c:pt idx="75">
                  <c:v>2090</c:v>
                </c:pt>
                <c:pt idx="76">
                  <c:v>2057</c:v>
                </c:pt>
                <c:pt idx="77">
                  <c:v>2087</c:v>
                </c:pt>
                <c:pt idx="78">
                  <c:v>2103</c:v>
                </c:pt>
                <c:pt idx="79">
                  <c:v>2242</c:v>
                </c:pt>
                <c:pt idx="80">
                  <c:v>2182</c:v>
                </c:pt>
                <c:pt idx="81">
                  <c:v>2248</c:v>
                </c:pt>
                <c:pt idx="82">
                  <c:v>2276</c:v>
                </c:pt>
                <c:pt idx="83">
                  <c:v>2318</c:v>
                </c:pt>
                <c:pt idx="84">
                  <c:v>2351</c:v>
                </c:pt>
                <c:pt idx="85">
                  <c:v>2400</c:v>
                </c:pt>
                <c:pt idx="86">
                  <c:v>2464</c:v>
                </c:pt>
                <c:pt idx="87">
                  <c:v>2451</c:v>
                </c:pt>
                <c:pt idx="88">
                  <c:v>2463</c:v>
                </c:pt>
                <c:pt idx="89">
                  <c:v>2453</c:v>
                </c:pt>
                <c:pt idx="90">
                  <c:v>2400</c:v>
                </c:pt>
                <c:pt idx="91">
                  <c:v>2396</c:v>
                </c:pt>
                <c:pt idx="92">
                  <c:v>2334</c:v>
                </c:pt>
                <c:pt idx="93">
                  <c:v>2369</c:v>
                </c:pt>
                <c:pt idx="94">
                  <c:v>2334</c:v>
                </c:pt>
                <c:pt idx="95">
                  <c:v>2398</c:v>
                </c:pt>
                <c:pt idx="96">
                  <c:v>2323</c:v>
                </c:pt>
                <c:pt idx="97">
                  <c:v>2250</c:v>
                </c:pt>
                <c:pt idx="98">
                  <c:v>2203</c:v>
                </c:pt>
                <c:pt idx="99">
                  <c:v>2144</c:v>
                </c:pt>
                <c:pt idx="100">
                  <c:v>2023</c:v>
                </c:pt>
                <c:pt idx="101">
                  <c:v>1958</c:v>
                </c:pt>
                <c:pt idx="102">
                  <c:v>1924</c:v>
                </c:pt>
                <c:pt idx="103">
                  <c:v>1919</c:v>
                </c:pt>
                <c:pt idx="104">
                  <c:v>1984</c:v>
                </c:pt>
                <c:pt idx="105">
                  <c:v>1959</c:v>
                </c:pt>
                <c:pt idx="106">
                  <c:v>1928</c:v>
                </c:pt>
                <c:pt idx="107">
                  <c:v>1885</c:v>
                </c:pt>
                <c:pt idx="108">
                  <c:v>1903</c:v>
                </c:pt>
                <c:pt idx="109">
                  <c:v>1924</c:v>
                </c:pt>
                <c:pt idx="110">
                  <c:v>1907</c:v>
                </c:pt>
                <c:pt idx="111">
                  <c:v>1920</c:v>
                </c:pt>
                <c:pt idx="112">
                  <c:v>1896</c:v>
                </c:pt>
                <c:pt idx="113">
                  <c:v>1869</c:v>
                </c:pt>
                <c:pt idx="114">
                  <c:v>1907</c:v>
                </c:pt>
                <c:pt idx="115">
                  <c:v>1848</c:v>
                </c:pt>
                <c:pt idx="116">
                  <c:v>1759</c:v>
                </c:pt>
                <c:pt idx="117">
                  <c:v>1863</c:v>
                </c:pt>
                <c:pt idx="118">
                  <c:v>1792</c:v>
                </c:pt>
                <c:pt idx="119">
                  <c:v>1761</c:v>
                </c:pt>
                <c:pt idx="120">
                  <c:v>1748</c:v>
                </c:pt>
                <c:pt idx="121">
                  <c:v>1748</c:v>
                </c:pt>
                <c:pt idx="122">
                  <c:v>1839</c:v>
                </c:pt>
                <c:pt idx="123">
                  <c:v>1788</c:v>
                </c:pt>
                <c:pt idx="124">
                  <c:v>1712</c:v>
                </c:pt>
                <c:pt idx="125">
                  <c:v>1743</c:v>
                </c:pt>
                <c:pt idx="126">
                  <c:v>1764</c:v>
                </c:pt>
                <c:pt idx="127">
                  <c:v>1712</c:v>
                </c:pt>
                <c:pt idx="128">
                  <c:v>1757</c:v>
                </c:pt>
                <c:pt idx="129">
                  <c:v>1773</c:v>
                </c:pt>
                <c:pt idx="130">
                  <c:v>1723</c:v>
                </c:pt>
                <c:pt idx="131">
                  <c:v>1563</c:v>
                </c:pt>
                <c:pt idx="132">
                  <c:v>1426</c:v>
                </c:pt>
                <c:pt idx="133">
                  <c:v>1470</c:v>
                </c:pt>
                <c:pt idx="134">
                  <c:v>1348</c:v>
                </c:pt>
                <c:pt idx="135">
                  <c:v>1237</c:v>
                </c:pt>
                <c:pt idx="136">
                  <c:v>1125</c:v>
                </c:pt>
                <c:pt idx="137">
                  <c:v>965</c:v>
                </c:pt>
                <c:pt idx="138">
                  <c:v>1055</c:v>
                </c:pt>
                <c:pt idx="139">
                  <c:v>963</c:v>
                </c:pt>
                <c:pt idx="140">
                  <c:v>1153</c:v>
                </c:pt>
                <c:pt idx="141">
                  <c:v>1068</c:v>
                </c:pt>
                <c:pt idx="142">
                  <c:v>1004</c:v>
                </c:pt>
                <c:pt idx="143">
                  <c:v>984</c:v>
                </c:pt>
                <c:pt idx="144">
                  <c:v>1140</c:v>
                </c:pt>
                <c:pt idx="145">
                  <c:v>1098</c:v>
                </c:pt>
                <c:pt idx="146">
                  <c:v>1038</c:v>
                </c:pt>
                <c:pt idx="147">
                  <c:v>989</c:v>
                </c:pt>
                <c:pt idx="148">
                  <c:v>1102</c:v>
                </c:pt>
                <c:pt idx="149">
                  <c:v>1038</c:v>
                </c:pt>
                <c:pt idx="150">
                  <c:v>1027</c:v>
                </c:pt>
                <c:pt idx="151">
                  <c:v>1083</c:v>
                </c:pt>
                <c:pt idx="152">
                  <c:v>979</c:v>
                </c:pt>
                <c:pt idx="153">
                  <c:v>932</c:v>
                </c:pt>
                <c:pt idx="154">
                  <c:v>790</c:v>
                </c:pt>
                <c:pt idx="155">
                  <c:v>784</c:v>
                </c:pt>
                <c:pt idx="156">
                  <c:v>684</c:v>
                </c:pt>
                <c:pt idx="157">
                  <c:v>750</c:v>
                </c:pt>
                <c:pt idx="158">
                  <c:v>691</c:v>
                </c:pt>
                <c:pt idx="159">
                  <c:v>766</c:v>
                </c:pt>
                <c:pt idx="160">
                  <c:v>779</c:v>
                </c:pt>
                <c:pt idx="161">
                  <c:v>731</c:v>
                </c:pt>
                <c:pt idx="162">
                  <c:v>687</c:v>
                </c:pt>
                <c:pt idx="163">
                  <c:v>632</c:v>
                </c:pt>
                <c:pt idx="164">
                  <c:v>583</c:v>
                </c:pt>
                <c:pt idx="165">
                  <c:v>671</c:v>
                </c:pt>
                <c:pt idx="166">
                  <c:v>797</c:v>
                </c:pt>
                <c:pt idx="167">
                  <c:v>987</c:v>
                </c:pt>
                <c:pt idx="168">
                  <c:v>1003</c:v>
                </c:pt>
                <c:pt idx="169">
                  <c:v>960</c:v>
                </c:pt>
                <c:pt idx="170">
                  <c:v>1075</c:v>
                </c:pt>
                <c:pt idx="171">
                  <c:v>1046</c:v>
                </c:pt>
                <c:pt idx="172">
                  <c:v>1076</c:v>
                </c:pt>
                <c:pt idx="173">
                  <c:v>1046</c:v>
                </c:pt>
                <c:pt idx="174">
                  <c:v>1212</c:v>
                </c:pt>
                <c:pt idx="175">
                  <c:v>1202</c:v>
                </c:pt>
                <c:pt idx="176">
                  <c:v>1155</c:v>
                </c:pt>
                <c:pt idx="177">
                  <c:v>1264</c:v>
                </c:pt>
                <c:pt idx="178">
                  <c:v>1255</c:v>
                </c:pt>
                <c:pt idx="179">
                  <c:v>1269</c:v>
                </c:pt>
                <c:pt idx="180">
                  <c:v>1317</c:v>
                </c:pt>
                <c:pt idx="181">
                  <c:v>1470</c:v>
                </c:pt>
                <c:pt idx="182">
                  <c:v>1452</c:v>
                </c:pt>
                <c:pt idx="183">
                  <c:v>1381</c:v>
                </c:pt>
                <c:pt idx="184">
                  <c:v>1307</c:v>
                </c:pt>
                <c:pt idx="185">
                  <c:v>1244</c:v>
                </c:pt>
                <c:pt idx="186">
                  <c:v>1217</c:v>
                </c:pt>
                <c:pt idx="187">
                  <c:v>1150</c:v>
                </c:pt>
                <c:pt idx="188">
                  <c:v>1031</c:v>
                </c:pt>
                <c:pt idx="189">
                  <c:v>943</c:v>
                </c:pt>
                <c:pt idx="190">
                  <c:v>963</c:v>
                </c:pt>
                <c:pt idx="191">
                  <c:v>990</c:v>
                </c:pt>
                <c:pt idx="192">
                  <c:v>1005</c:v>
                </c:pt>
                <c:pt idx="193">
                  <c:v>986</c:v>
                </c:pt>
                <c:pt idx="194">
                  <c:v>879</c:v>
                </c:pt>
                <c:pt idx="195">
                  <c:v>702</c:v>
                </c:pt>
                <c:pt idx="196">
                  <c:v>733</c:v>
                </c:pt>
                <c:pt idx="197">
                  <c:v>721</c:v>
                </c:pt>
                <c:pt idx="198">
                  <c:v>749</c:v>
                </c:pt>
                <c:pt idx="199">
                  <c:v>772</c:v>
                </c:pt>
                <c:pt idx="200">
                  <c:v>683</c:v>
                </c:pt>
                <c:pt idx="201">
                  <c:v>791</c:v>
                </c:pt>
                <c:pt idx="202">
                  <c:v>910</c:v>
                </c:pt>
                <c:pt idx="203">
                  <c:v>919</c:v>
                </c:pt>
                <c:pt idx="204">
                  <c:v>944</c:v>
                </c:pt>
                <c:pt idx="205">
                  <c:v>940</c:v>
                </c:pt>
                <c:pt idx="206">
                  <c:v>1104</c:v>
                </c:pt>
                <c:pt idx="207">
                  <c:v>1045</c:v>
                </c:pt>
                <c:pt idx="208">
                  <c:v>957</c:v>
                </c:pt>
                <c:pt idx="209">
                  <c:v>849</c:v>
                </c:pt>
                <c:pt idx="210">
                  <c:v>862</c:v>
                </c:pt>
                <c:pt idx="211">
                  <c:v>776</c:v>
                </c:pt>
                <c:pt idx="212">
                  <c:v>646</c:v>
                </c:pt>
                <c:pt idx="213">
                  <c:v>746</c:v>
                </c:pt>
                <c:pt idx="214">
                  <c:v>695</c:v>
                </c:pt>
                <c:pt idx="215">
                  <c:v>657</c:v>
                </c:pt>
                <c:pt idx="216">
                  <c:v>660</c:v>
                </c:pt>
                <c:pt idx="217">
                  <c:v>715</c:v>
                </c:pt>
                <c:pt idx="218">
                  <c:v>651</c:v>
                </c:pt>
                <c:pt idx="219">
                  <c:v>599</c:v>
                </c:pt>
                <c:pt idx="220">
                  <c:v>657</c:v>
                </c:pt>
                <c:pt idx="221">
                  <c:v>678</c:v>
                </c:pt>
                <c:pt idx="222">
                  <c:v>886</c:v>
                </c:pt>
                <c:pt idx="223">
                  <c:v>871</c:v>
                </c:pt>
                <c:pt idx="224">
                  <c:v>911</c:v>
                </c:pt>
                <c:pt idx="225">
                  <c:v>867</c:v>
                </c:pt>
                <c:pt idx="226">
                  <c:v>948</c:v>
                </c:pt>
                <c:pt idx="227">
                  <c:v>919</c:v>
                </c:pt>
                <c:pt idx="228">
                  <c:v>895</c:v>
                </c:pt>
                <c:pt idx="229">
                  <c:v>958</c:v>
                </c:pt>
                <c:pt idx="230">
                  <c:v>1008</c:v>
                </c:pt>
                <c:pt idx="231">
                  <c:v>954</c:v>
                </c:pt>
                <c:pt idx="232">
                  <c:v>903</c:v>
                </c:pt>
                <c:pt idx="233">
                  <c:v>857</c:v>
                </c:pt>
                <c:pt idx="234">
                  <c:v>868</c:v>
                </c:pt>
                <c:pt idx="235">
                  <c:v>841</c:v>
                </c:pt>
                <c:pt idx="236">
                  <c:v>773</c:v>
                </c:pt>
                <c:pt idx="237">
                  <c:v>743</c:v>
                </c:pt>
                <c:pt idx="238">
                  <c:v>721</c:v>
                </c:pt>
                <c:pt idx="239">
                  <c:v>800</c:v>
                </c:pt>
                <c:pt idx="240">
                  <c:v>705</c:v>
                </c:pt>
                <c:pt idx="241">
                  <c:v>757</c:v>
                </c:pt>
                <c:pt idx="242">
                  <c:v>876</c:v>
                </c:pt>
                <c:pt idx="243">
                  <c:v>939</c:v>
                </c:pt>
                <c:pt idx="244">
                  <c:v>1017</c:v>
                </c:pt>
                <c:pt idx="245">
                  <c:v>1146</c:v>
                </c:pt>
                <c:pt idx="246">
                  <c:v>1094</c:v>
                </c:pt>
                <c:pt idx="247">
                  <c:v>1056</c:v>
                </c:pt>
                <c:pt idx="248">
                  <c:v>1053</c:v>
                </c:pt>
                <c:pt idx="249">
                  <c:v>1106</c:v>
                </c:pt>
                <c:pt idx="250">
                  <c:v>1092</c:v>
                </c:pt>
                <c:pt idx="251">
                  <c:v>1261</c:v>
                </c:pt>
                <c:pt idx="252">
                  <c:v>1271</c:v>
                </c:pt>
                <c:pt idx="253">
                  <c:v>1334</c:v>
                </c:pt>
                <c:pt idx="254">
                  <c:v>1330</c:v>
                </c:pt>
                <c:pt idx="255">
                  <c:v>1296</c:v>
                </c:pt>
                <c:pt idx="256">
                  <c:v>1275</c:v>
                </c:pt>
                <c:pt idx="257">
                  <c:v>1235</c:v>
                </c:pt>
                <c:pt idx="258">
                  <c:v>1199</c:v>
                </c:pt>
                <c:pt idx="259">
                  <c:v>1250</c:v>
                </c:pt>
                <c:pt idx="260">
                  <c:v>1367</c:v>
                </c:pt>
                <c:pt idx="261">
                  <c:v>1322</c:v>
                </c:pt>
                <c:pt idx="262">
                  <c:v>1281</c:v>
                </c:pt>
                <c:pt idx="263">
                  <c:v>1342</c:v>
                </c:pt>
                <c:pt idx="264">
                  <c:v>1312</c:v>
                </c:pt>
                <c:pt idx="265">
                  <c:v>1258</c:v>
                </c:pt>
                <c:pt idx="266">
                  <c:v>1202</c:v>
                </c:pt>
                <c:pt idx="267">
                  <c:v>1159</c:v>
                </c:pt>
                <c:pt idx="268">
                  <c:v>1123</c:v>
                </c:pt>
                <c:pt idx="269">
                  <c:v>1252</c:v>
                </c:pt>
                <c:pt idx="270">
                  <c:v>1234</c:v>
                </c:pt>
                <c:pt idx="271">
                  <c:v>1209</c:v>
                </c:pt>
                <c:pt idx="272">
                  <c:v>1188</c:v>
                </c:pt>
                <c:pt idx="273">
                  <c:v>1150</c:v>
                </c:pt>
                <c:pt idx="274">
                  <c:v>1130</c:v>
                </c:pt>
                <c:pt idx="275">
                  <c:v>1118</c:v>
                </c:pt>
                <c:pt idx="276">
                  <c:v>1133</c:v>
                </c:pt>
                <c:pt idx="277">
                  <c:v>1160</c:v>
                </c:pt>
                <c:pt idx="278">
                  <c:v>1170</c:v>
                </c:pt>
                <c:pt idx="279">
                  <c:v>1170</c:v>
                </c:pt>
                <c:pt idx="280">
                  <c:v>1160</c:v>
                </c:pt>
                <c:pt idx="281">
                  <c:v>1139</c:v>
                </c:pt>
                <c:pt idx="282">
                  <c:v>982</c:v>
                </c:pt>
                <c:pt idx="283">
                  <c:v>1130</c:v>
                </c:pt>
                <c:pt idx="284">
                  <c:v>1155</c:v>
                </c:pt>
                <c:pt idx="285">
                  <c:v>1145</c:v>
                </c:pt>
                <c:pt idx="286">
                  <c:v>1137</c:v>
                </c:pt>
                <c:pt idx="287">
                  <c:v>1148</c:v>
                </c:pt>
                <c:pt idx="288">
                  <c:v>1155</c:v>
                </c:pt>
                <c:pt idx="289">
                  <c:v>1161</c:v>
                </c:pt>
                <c:pt idx="290">
                  <c:v>1173</c:v>
                </c:pt>
                <c:pt idx="291">
                  <c:v>1228</c:v>
                </c:pt>
                <c:pt idx="292">
                  <c:v>1349</c:v>
                </c:pt>
                <c:pt idx="293">
                  <c:v>1302</c:v>
                </c:pt>
                <c:pt idx="294">
                  <c:v>1306</c:v>
                </c:pt>
                <c:pt idx="295">
                  <c:v>1289</c:v>
                </c:pt>
                <c:pt idx="296">
                  <c:v>1276</c:v>
                </c:pt>
                <c:pt idx="297">
                  <c:v>1268</c:v>
                </c:pt>
                <c:pt idx="298">
                  <c:v>1232</c:v>
                </c:pt>
                <c:pt idx="299">
                  <c:v>1232</c:v>
                </c:pt>
                <c:pt idx="300">
                  <c:v>1210</c:v>
                </c:pt>
                <c:pt idx="301">
                  <c:v>1220</c:v>
                </c:pt>
                <c:pt idx="302">
                  <c:v>1248</c:v>
                </c:pt>
                <c:pt idx="303">
                  <c:v>1269</c:v>
                </c:pt>
                <c:pt idx="304">
                  <c:v>1300</c:v>
                </c:pt>
                <c:pt idx="305">
                  <c:v>1318</c:v>
                </c:pt>
                <c:pt idx="306">
                  <c:v>1315</c:v>
                </c:pt>
                <c:pt idx="307">
                  <c:v>1317</c:v>
                </c:pt>
                <c:pt idx="308">
                  <c:v>1316</c:v>
                </c:pt>
                <c:pt idx="309">
                  <c:v>1354</c:v>
                </c:pt>
                <c:pt idx="310">
                  <c:v>1386</c:v>
                </c:pt>
                <c:pt idx="311">
                  <c:v>1421</c:v>
                </c:pt>
                <c:pt idx="312">
                  <c:v>1456</c:v>
                </c:pt>
                <c:pt idx="313">
                  <c:v>1457</c:v>
                </c:pt>
                <c:pt idx="314">
                  <c:v>1460</c:v>
                </c:pt>
                <c:pt idx="315">
                  <c:v>1483</c:v>
                </c:pt>
                <c:pt idx="316">
                  <c:v>1513</c:v>
                </c:pt>
                <c:pt idx="317">
                  <c:v>1556</c:v>
                </c:pt>
                <c:pt idx="318">
                  <c:v>1692</c:v>
                </c:pt>
                <c:pt idx="319">
                  <c:v>1736</c:v>
                </c:pt>
                <c:pt idx="320">
                  <c:v>1766</c:v>
                </c:pt>
                <c:pt idx="321">
                  <c:v>1772</c:v>
                </c:pt>
                <c:pt idx="322">
                  <c:v>1767</c:v>
                </c:pt>
                <c:pt idx="323">
                  <c:v>1773</c:v>
                </c:pt>
                <c:pt idx="324">
                  <c:v>1762</c:v>
                </c:pt>
                <c:pt idx="325">
                  <c:v>1764</c:v>
                </c:pt>
                <c:pt idx="326">
                  <c:v>1815</c:v>
                </c:pt>
                <c:pt idx="327">
                  <c:v>1794</c:v>
                </c:pt>
                <c:pt idx="328">
                  <c:v>1810</c:v>
                </c:pt>
                <c:pt idx="329">
                  <c:v>1820</c:v>
                </c:pt>
                <c:pt idx="330">
                  <c:v>1839</c:v>
                </c:pt>
                <c:pt idx="331">
                  <c:v>1853</c:v>
                </c:pt>
                <c:pt idx="332">
                  <c:v>1874</c:v>
                </c:pt>
                <c:pt idx="333">
                  <c:v>1906</c:v>
                </c:pt>
                <c:pt idx="334">
                  <c:v>1920</c:v>
                </c:pt>
                <c:pt idx="335">
                  <c:v>1927</c:v>
                </c:pt>
                <c:pt idx="336">
                  <c:v>1925</c:v>
                </c:pt>
                <c:pt idx="337">
                  <c:v>1908</c:v>
                </c:pt>
                <c:pt idx="338">
                  <c:v>1891</c:v>
                </c:pt>
                <c:pt idx="339">
                  <c:v>1890</c:v>
                </c:pt>
                <c:pt idx="340">
                  <c:v>1896</c:v>
                </c:pt>
                <c:pt idx="341">
                  <c:v>1889</c:v>
                </c:pt>
                <c:pt idx="342">
                  <c:v>1891</c:v>
                </c:pt>
                <c:pt idx="343">
                  <c:v>1877</c:v>
                </c:pt>
                <c:pt idx="344">
                  <c:v>1856</c:v>
                </c:pt>
                <c:pt idx="345">
                  <c:v>2015</c:v>
                </c:pt>
                <c:pt idx="346">
                  <c:v>2023</c:v>
                </c:pt>
                <c:pt idx="347">
                  <c:v>2023</c:v>
                </c:pt>
                <c:pt idx="348">
                  <c:v>2011</c:v>
                </c:pt>
                <c:pt idx="349">
                  <c:v>1961</c:v>
                </c:pt>
                <c:pt idx="350">
                  <c:v>1956</c:v>
                </c:pt>
                <c:pt idx="351">
                  <c:v>1974</c:v>
                </c:pt>
                <c:pt idx="352">
                  <c:v>1982</c:v>
                </c:pt>
                <c:pt idx="353">
                  <c:v>1990</c:v>
                </c:pt>
                <c:pt idx="354">
                  <c:v>1995</c:v>
                </c:pt>
                <c:pt idx="355">
                  <c:v>1977</c:v>
                </c:pt>
                <c:pt idx="356">
                  <c:v>1995</c:v>
                </c:pt>
                <c:pt idx="357">
                  <c:v>2086</c:v>
                </c:pt>
                <c:pt idx="358">
                  <c:v>2095</c:v>
                </c:pt>
                <c:pt idx="359">
                  <c:v>2107</c:v>
                </c:pt>
                <c:pt idx="360">
                  <c:v>2093</c:v>
                </c:pt>
                <c:pt idx="361">
                  <c:v>2138</c:v>
                </c:pt>
                <c:pt idx="362">
                  <c:v>2138</c:v>
                </c:pt>
                <c:pt idx="363">
                  <c:v>2118</c:v>
                </c:pt>
                <c:pt idx="364">
                  <c:v>2183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3E-438B-BA0C-0E7D2CD838EB}"/>
            </c:ext>
          </c:extLst>
        </c:ser>
        <c:ser>
          <c:idx val="4"/>
          <c:order val="4"/>
          <c:tx>
            <c:strRef>
              <c:f>'Figure 7'!$K$3</c:f>
              <c:strCache>
                <c:ptCount val="1"/>
                <c:pt idx="0">
                  <c:v>2021/2022</c:v>
                </c:pt>
              </c:strCache>
            </c:strRef>
          </c:tx>
          <c:spPr>
            <a:ln w="28575" cap="rnd">
              <a:solidFill>
                <a:srgbClr val="5DA391"/>
              </a:solidFill>
              <a:round/>
            </a:ln>
            <a:effectLst/>
          </c:spPr>
          <c:marker>
            <c:symbol val="none"/>
          </c:marker>
          <c:cat>
            <c:numRef>
              <c:f>'Figure 7'!$F$4:$F$368</c:f>
              <c:numCache>
                <c:formatCode>d\-mmm</c:formatCode>
                <c:ptCount val="365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</c:numCache>
            </c:numRef>
          </c:cat>
          <c:val>
            <c:numRef>
              <c:f>'Figure 7'!$K$4:$K$368</c:f>
              <c:numCache>
                <c:formatCode>General</c:formatCode>
                <c:ptCount val="365"/>
                <c:pt idx="0">
                  <c:v>2245</c:v>
                </c:pt>
                <c:pt idx="1">
                  <c:v>2294</c:v>
                </c:pt>
                <c:pt idx="2">
                  <c:v>2245</c:v>
                </c:pt>
                <c:pt idx="3">
                  <c:v>2262</c:v>
                </c:pt>
                <c:pt idx="4">
                  <c:v>2290</c:v>
                </c:pt>
                <c:pt idx="5">
                  <c:v>2304</c:v>
                </c:pt>
                <c:pt idx="6">
                  <c:v>2438</c:v>
                </c:pt>
                <c:pt idx="7">
                  <c:v>2428</c:v>
                </c:pt>
                <c:pt idx="8">
                  <c:v>2417</c:v>
                </c:pt>
                <c:pt idx="9">
                  <c:v>2418</c:v>
                </c:pt>
                <c:pt idx="10">
                  <c:v>2425</c:v>
                </c:pt>
                <c:pt idx="11">
                  <c:v>2394</c:v>
                </c:pt>
                <c:pt idx="12">
                  <c:v>2354</c:v>
                </c:pt>
                <c:pt idx="13">
                  <c:v>2346</c:v>
                </c:pt>
                <c:pt idx="14">
                  <c:v>2479</c:v>
                </c:pt>
                <c:pt idx="15">
                  <c:v>2435</c:v>
                </c:pt>
                <c:pt idx="16">
                  <c:v>2407</c:v>
                </c:pt>
                <c:pt idx="17">
                  <c:v>2441</c:v>
                </c:pt>
                <c:pt idx="18">
                  <c:v>2481</c:v>
                </c:pt>
                <c:pt idx="19">
                  <c:v>2482</c:v>
                </c:pt>
                <c:pt idx="20">
                  <c:v>2492</c:v>
                </c:pt>
                <c:pt idx="21">
                  <c:v>2562</c:v>
                </c:pt>
                <c:pt idx="22">
                  <c:v>2508</c:v>
                </c:pt>
                <c:pt idx="23">
                  <c:v>2472</c:v>
                </c:pt>
                <c:pt idx="24">
                  <c:v>2463</c:v>
                </c:pt>
                <c:pt idx="25">
                  <c:v>2563</c:v>
                </c:pt>
                <c:pt idx="26">
                  <c:v>2530</c:v>
                </c:pt>
                <c:pt idx="27">
                  <c:v>2495</c:v>
                </c:pt>
                <c:pt idx="28">
                  <c:v>2465</c:v>
                </c:pt>
                <c:pt idx="29">
                  <c:v>2533</c:v>
                </c:pt>
                <c:pt idx="30">
                  <c:v>2533</c:v>
                </c:pt>
                <c:pt idx="31">
                  <c:v>2590</c:v>
                </c:pt>
                <c:pt idx="32">
                  <c:v>2560</c:v>
                </c:pt>
                <c:pt idx="33">
                  <c:v>2496</c:v>
                </c:pt>
                <c:pt idx="34">
                  <c:v>2585</c:v>
                </c:pt>
                <c:pt idx="35">
                  <c:v>2523</c:v>
                </c:pt>
                <c:pt idx="36">
                  <c:v>2580</c:v>
                </c:pt>
                <c:pt idx="37">
                  <c:v>2653</c:v>
                </c:pt>
                <c:pt idx="38">
                  <c:v>2628</c:v>
                </c:pt>
                <c:pt idx="39">
                  <c:v>2584</c:v>
                </c:pt>
                <c:pt idx="40">
                  <c:v>2546</c:v>
                </c:pt>
                <c:pt idx="41">
                  <c:v>2476</c:v>
                </c:pt>
                <c:pt idx="42">
                  <c:v>2407</c:v>
                </c:pt>
                <c:pt idx="43">
                  <c:v>2356</c:v>
                </c:pt>
                <c:pt idx="44">
                  <c:v>2469</c:v>
                </c:pt>
                <c:pt idx="45">
                  <c:v>2534</c:v>
                </c:pt>
                <c:pt idx="46">
                  <c:v>2555</c:v>
                </c:pt>
                <c:pt idx="47">
                  <c:v>2549</c:v>
                </c:pt>
                <c:pt idx="48">
                  <c:v>2662</c:v>
                </c:pt>
                <c:pt idx="49">
                  <c:v>2632</c:v>
                </c:pt>
                <c:pt idx="50">
                  <c:v>2685</c:v>
                </c:pt>
                <c:pt idx="51">
                  <c:v>2699</c:v>
                </c:pt>
                <c:pt idx="52">
                  <c:v>2834</c:v>
                </c:pt>
                <c:pt idx="53">
                  <c:v>2755</c:v>
                </c:pt>
                <c:pt idx="54">
                  <c:v>2672</c:v>
                </c:pt>
                <c:pt idx="55">
                  <c:v>2718</c:v>
                </c:pt>
                <c:pt idx="56">
                  <c:v>2731</c:v>
                </c:pt>
                <c:pt idx="57">
                  <c:v>2673</c:v>
                </c:pt>
                <c:pt idx="58">
                  <c:v>2672</c:v>
                </c:pt>
                <c:pt idx="59">
                  <c:v>2566</c:v>
                </c:pt>
                <c:pt idx="60">
                  <c:v>2446</c:v>
                </c:pt>
                <c:pt idx="61">
                  <c:v>2560</c:v>
                </c:pt>
                <c:pt idx="62">
                  <c:v>2529</c:v>
                </c:pt>
                <c:pt idx="63">
                  <c:v>2512</c:v>
                </c:pt>
                <c:pt idx="64">
                  <c:v>2436</c:v>
                </c:pt>
                <c:pt idx="65">
                  <c:v>2386</c:v>
                </c:pt>
                <c:pt idx="66">
                  <c:v>2444</c:v>
                </c:pt>
                <c:pt idx="67">
                  <c:v>2453</c:v>
                </c:pt>
                <c:pt idx="68">
                  <c:v>2337</c:v>
                </c:pt>
                <c:pt idx="69">
                  <c:v>2243</c:v>
                </c:pt>
                <c:pt idx="70">
                  <c:v>2256</c:v>
                </c:pt>
                <c:pt idx="71">
                  <c:v>2150</c:v>
                </c:pt>
                <c:pt idx="72">
                  <c:v>2227</c:v>
                </c:pt>
                <c:pt idx="73">
                  <c:v>2237</c:v>
                </c:pt>
                <c:pt idx="74">
                  <c:v>2253</c:v>
                </c:pt>
                <c:pt idx="75">
                  <c:v>2350</c:v>
                </c:pt>
                <c:pt idx="76">
                  <c:v>2454</c:v>
                </c:pt>
                <c:pt idx="77">
                  <c:v>2476</c:v>
                </c:pt>
                <c:pt idx="78">
                  <c:v>2434</c:v>
                </c:pt>
                <c:pt idx="79">
                  <c:v>2467</c:v>
                </c:pt>
                <c:pt idx="80">
                  <c:v>2383</c:v>
                </c:pt>
                <c:pt idx="81">
                  <c:v>2274</c:v>
                </c:pt>
                <c:pt idx="82">
                  <c:v>2284</c:v>
                </c:pt>
                <c:pt idx="83">
                  <c:v>2174</c:v>
                </c:pt>
                <c:pt idx="84">
                  <c:v>2202</c:v>
                </c:pt>
                <c:pt idx="85">
                  <c:v>2168</c:v>
                </c:pt>
                <c:pt idx="86">
                  <c:v>2146</c:v>
                </c:pt>
                <c:pt idx="87">
                  <c:v>2210</c:v>
                </c:pt>
                <c:pt idx="88">
                  <c:v>2206</c:v>
                </c:pt>
                <c:pt idx="89">
                  <c:v>2283</c:v>
                </c:pt>
                <c:pt idx="90">
                  <c:v>2231</c:v>
                </c:pt>
                <c:pt idx="91">
                  <c:v>2214</c:v>
                </c:pt>
                <c:pt idx="92">
                  <c:v>2185</c:v>
                </c:pt>
                <c:pt idx="93">
                  <c:v>2161</c:v>
                </c:pt>
                <c:pt idx="94">
                  <c:v>2194</c:v>
                </c:pt>
                <c:pt idx="95">
                  <c:v>2165</c:v>
                </c:pt>
                <c:pt idx="96">
                  <c:v>2156</c:v>
                </c:pt>
                <c:pt idx="97">
                  <c:v>2211</c:v>
                </c:pt>
                <c:pt idx="98">
                  <c:v>2227</c:v>
                </c:pt>
                <c:pt idx="99">
                  <c:v>2145</c:v>
                </c:pt>
                <c:pt idx="100">
                  <c:v>2289</c:v>
                </c:pt>
                <c:pt idx="101">
                  <c:v>2204</c:v>
                </c:pt>
                <c:pt idx="102">
                  <c:v>2144</c:v>
                </c:pt>
                <c:pt idx="103">
                  <c:v>2190</c:v>
                </c:pt>
                <c:pt idx="104">
                  <c:v>2123</c:v>
                </c:pt>
                <c:pt idx="105">
                  <c:v>2071</c:v>
                </c:pt>
                <c:pt idx="106">
                  <c:v>2064</c:v>
                </c:pt>
                <c:pt idx="107">
                  <c:v>2011</c:v>
                </c:pt>
                <c:pt idx="108">
                  <c:v>2021</c:v>
                </c:pt>
                <c:pt idx="109">
                  <c:v>1933</c:v>
                </c:pt>
                <c:pt idx="110">
                  <c:v>1986</c:v>
                </c:pt>
                <c:pt idx="111">
                  <c:v>2018</c:v>
                </c:pt>
                <c:pt idx="112">
                  <c:v>1974</c:v>
                </c:pt>
                <c:pt idx="113">
                  <c:v>1904</c:v>
                </c:pt>
                <c:pt idx="114">
                  <c:v>2049</c:v>
                </c:pt>
                <c:pt idx="115">
                  <c:v>1948</c:v>
                </c:pt>
                <c:pt idx="116">
                  <c:v>1896</c:v>
                </c:pt>
                <c:pt idx="117">
                  <c:v>1824</c:v>
                </c:pt>
                <c:pt idx="118">
                  <c:v>1851</c:v>
                </c:pt>
                <c:pt idx="119">
                  <c:v>1832</c:v>
                </c:pt>
                <c:pt idx="120">
                  <c:v>1876</c:v>
                </c:pt>
                <c:pt idx="121">
                  <c:v>1924</c:v>
                </c:pt>
                <c:pt idx="122">
                  <c:v>1961</c:v>
                </c:pt>
                <c:pt idx="123">
                  <c:v>1907</c:v>
                </c:pt>
                <c:pt idx="124">
                  <c:v>1936</c:v>
                </c:pt>
                <c:pt idx="125">
                  <c:v>1959</c:v>
                </c:pt>
                <c:pt idx="126">
                  <c:v>1995</c:v>
                </c:pt>
                <c:pt idx="127">
                  <c:v>1916</c:v>
                </c:pt>
                <c:pt idx="128">
                  <c:v>1845</c:v>
                </c:pt>
                <c:pt idx="129">
                  <c:v>1800</c:v>
                </c:pt>
                <c:pt idx="130">
                  <c:v>2055</c:v>
                </c:pt>
                <c:pt idx="131">
                  <c:v>2074</c:v>
                </c:pt>
                <c:pt idx="132">
                  <c:v>2004</c:v>
                </c:pt>
                <c:pt idx="133">
                  <c:v>2006</c:v>
                </c:pt>
                <c:pt idx="134">
                  <c:v>2131</c:v>
                </c:pt>
                <c:pt idx="135">
                  <c:v>2047</c:v>
                </c:pt>
                <c:pt idx="136">
                  <c:v>1972</c:v>
                </c:pt>
                <c:pt idx="137">
                  <c:v>1886</c:v>
                </c:pt>
                <c:pt idx="138">
                  <c:v>1911</c:v>
                </c:pt>
                <c:pt idx="139">
                  <c:v>1869</c:v>
                </c:pt>
                <c:pt idx="140">
                  <c:v>1814</c:v>
                </c:pt>
                <c:pt idx="141">
                  <c:v>1731</c:v>
                </c:pt>
                <c:pt idx="142">
                  <c:v>1715</c:v>
                </c:pt>
                <c:pt idx="143">
                  <c:v>1696</c:v>
                </c:pt>
                <c:pt idx="144">
                  <c:v>1628</c:v>
                </c:pt>
                <c:pt idx="145">
                  <c:v>1842</c:v>
                </c:pt>
                <c:pt idx="146">
                  <c:v>1895</c:v>
                </c:pt>
                <c:pt idx="147">
                  <c:v>1810</c:v>
                </c:pt>
                <c:pt idx="148">
                  <c:v>1727</c:v>
                </c:pt>
                <c:pt idx="149">
                  <c:v>1748</c:v>
                </c:pt>
                <c:pt idx="150">
                  <c:v>1797</c:v>
                </c:pt>
                <c:pt idx="151">
                  <c:v>1829</c:v>
                </c:pt>
                <c:pt idx="152">
                  <c:v>1803</c:v>
                </c:pt>
                <c:pt idx="153">
                  <c:v>1718</c:v>
                </c:pt>
                <c:pt idx="154">
                  <c:v>1718</c:v>
                </c:pt>
                <c:pt idx="155">
                  <c:v>1618</c:v>
                </c:pt>
                <c:pt idx="156">
                  <c:v>1646</c:v>
                </c:pt>
                <c:pt idx="157">
                  <c:v>1691</c:v>
                </c:pt>
                <c:pt idx="158">
                  <c:v>1597</c:v>
                </c:pt>
                <c:pt idx="159">
                  <c:v>1541</c:v>
                </c:pt>
                <c:pt idx="160">
                  <c:v>1526</c:v>
                </c:pt>
                <c:pt idx="161">
                  <c:v>1556</c:v>
                </c:pt>
                <c:pt idx="162">
                  <c:v>1517</c:v>
                </c:pt>
                <c:pt idx="163">
                  <c:v>1591</c:v>
                </c:pt>
                <c:pt idx="164">
                  <c:v>1554</c:v>
                </c:pt>
                <c:pt idx="165">
                  <c:v>1470</c:v>
                </c:pt>
                <c:pt idx="166">
                  <c:v>1402</c:v>
                </c:pt>
                <c:pt idx="167">
                  <c:v>1491</c:v>
                </c:pt>
                <c:pt idx="168">
                  <c:v>1618</c:v>
                </c:pt>
                <c:pt idx="169">
                  <c:v>1673</c:v>
                </c:pt>
                <c:pt idx="170">
                  <c:v>1673</c:v>
                </c:pt>
                <c:pt idx="171">
                  <c:v>1603</c:v>
                </c:pt>
                <c:pt idx="172">
                  <c:v>1570</c:v>
                </c:pt>
                <c:pt idx="173">
                  <c:v>1567</c:v>
                </c:pt>
                <c:pt idx="174">
                  <c:v>1496</c:v>
                </c:pt>
                <c:pt idx="175">
                  <c:v>1510</c:v>
                </c:pt>
                <c:pt idx="176">
                  <c:v>1654</c:v>
                </c:pt>
                <c:pt idx="177">
                  <c:v>1672</c:v>
                </c:pt>
                <c:pt idx="178">
                  <c:v>1714</c:v>
                </c:pt>
                <c:pt idx="179">
                  <c:v>1640</c:v>
                </c:pt>
                <c:pt idx="180">
                  <c:v>1722</c:v>
                </c:pt>
                <c:pt idx="181">
                  <c:v>1768</c:v>
                </c:pt>
                <c:pt idx="182">
                  <c:v>1611</c:v>
                </c:pt>
                <c:pt idx="183">
                  <c:v>1535</c:v>
                </c:pt>
                <c:pt idx="184">
                  <c:v>1403</c:v>
                </c:pt>
                <c:pt idx="185">
                  <c:v>1417</c:v>
                </c:pt>
                <c:pt idx="186">
                  <c:v>1467</c:v>
                </c:pt>
                <c:pt idx="187">
                  <c:v>1487</c:v>
                </c:pt>
                <c:pt idx="188">
                  <c:v>1537</c:v>
                </c:pt>
                <c:pt idx="189">
                  <c:v>1470</c:v>
                </c:pt>
                <c:pt idx="190">
                  <c:v>1474</c:v>
                </c:pt>
                <c:pt idx="191">
                  <c:v>1430</c:v>
                </c:pt>
                <c:pt idx="192">
                  <c:v>1481</c:v>
                </c:pt>
                <c:pt idx="193">
                  <c:v>1428</c:v>
                </c:pt>
                <c:pt idx="194">
                  <c:v>1437</c:v>
                </c:pt>
                <c:pt idx="195">
                  <c:v>1314</c:v>
                </c:pt>
                <c:pt idx="196">
                  <c:v>1247</c:v>
                </c:pt>
                <c:pt idx="197">
                  <c:v>1293</c:v>
                </c:pt>
                <c:pt idx="198">
                  <c:v>1415</c:v>
                </c:pt>
                <c:pt idx="199">
                  <c:v>1586</c:v>
                </c:pt>
                <c:pt idx="200">
                  <c:v>1642</c:v>
                </c:pt>
                <c:pt idx="201">
                  <c:v>1795</c:v>
                </c:pt>
                <c:pt idx="202">
                  <c:v>1731</c:v>
                </c:pt>
                <c:pt idx="203">
                  <c:v>1808</c:v>
                </c:pt>
                <c:pt idx="204">
                  <c:v>1914</c:v>
                </c:pt>
                <c:pt idx="205">
                  <c:v>2004</c:v>
                </c:pt>
                <c:pt idx="206">
                  <c:v>1938</c:v>
                </c:pt>
                <c:pt idx="207">
                  <c:v>1891</c:v>
                </c:pt>
                <c:pt idx="208">
                  <c:v>1829</c:v>
                </c:pt>
                <c:pt idx="209">
                  <c:v>1797</c:v>
                </c:pt>
                <c:pt idx="210">
                  <c:v>1677</c:v>
                </c:pt>
                <c:pt idx="211">
                  <c:v>1651</c:v>
                </c:pt>
                <c:pt idx="212">
                  <c:v>1757</c:v>
                </c:pt>
                <c:pt idx="213">
                  <c:v>1756</c:v>
                </c:pt>
                <c:pt idx="214">
                  <c:v>1883</c:v>
                </c:pt>
                <c:pt idx="215">
                  <c:v>1845</c:v>
                </c:pt>
                <c:pt idx="216">
                  <c:v>1983</c:v>
                </c:pt>
                <c:pt idx="217">
                  <c:v>1974</c:v>
                </c:pt>
                <c:pt idx="218">
                  <c:v>1990</c:v>
                </c:pt>
                <c:pt idx="219">
                  <c:v>1994</c:v>
                </c:pt>
                <c:pt idx="220">
                  <c:v>2201</c:v>
                </c:pt>
                <c:pt idx="221">
                  <c:v>2150</c:v>
                </c:pt>
                <c:pt idx="222">
                  <c:v>2110</c:v>
                </c:pt>
                <c:pt idx="223">
                  <c:v>2064</c:v>
                </c:pt>
                <c:pt idx="224">
                  <c:v>2236</c:v>
                </c:pt>
                <c:pt idx="225">
                  <c:v>2212</c:v>
                </c:pt>
                <c:pt idx="226">
                  <c:v>2264</c:v>
                </c:pt>
                <c:pt idx="227">
                  <c:v>2222</c:v>
                </c:pt>
                <c:pt idx="228">
                  <c:v>2186</c:v>
                </c:pt>
                <c:pt idx="229">
                  <c:v>2229</c:v>
                </c:pt>
                <c:pt idx="230">
                  <c:v>2202</c:v>
                </c:pt>
                <c:pt idx="231">
                  <c:v>2157</c:v>
                </c:pt>
                <c:pt idx="232">
                  <c:v>2210</c:v>
                </c:pt>
                <c:pt idx="233">
                  <c:v>2167</c:v>
                </c:pt>
                <c:pt idx="234">
                  <c:v>2124</c:v>
                </c:pt>
                <c:pt idx="235">
                  <c:v>2136</c:v>
                </c:pt>
                <c:pt idx="236">
                  <c:v>2097</c:v>
                </c:pt>
                <c:pt idx="237">
                  <c:v>2167</c:v>
                </c:pt>
                <c:pt idx="238">
                  <c:v>2138</c:v>
                </c:pt>
                <c:pt idx="239">
                  <c:v>2107</c:v>
                </c:pt>
                <c:pt idx="240">
                  <c:v>2056</c:v>
                </c:pt>
                <c:pt idx="241">
                  <c:v>2010</c:v>
                </c:pt>
                <c:pt idx="242">
                  <c:v>1954</c:v>
                </c:pt>
                <c:pt idx="243">
                  <c:v>2056</c:v>
                </c:pt>
                <c:pt idx="244">
                  <c:v>1989</c:v>
                </c:pt>
                <c:pt idx="245">
                  <c:v>1999</c:v>
                </c:pt>
                <c:pt idx="246">
                  <c:v>2055</c:v>
                </c:pt>
                <c:pt idx="247">
                  <c:v>2030</c:v>
                </c:pt>
                <c:pt idx="248">
                  <c:v>1987</c:v>
                </c:pt>
                <c:pt idx="249">
                  <c:v>1920</c:v>
                </c:pt>
                <c:pt idx="250">
                  <c:v>2041</c:v>
                </c:pt>
                <c:pt idx="251">
                  <c:v>2045</c:v>
                </c:pt>
                <c:pt idx="252">
                  <c:v>2217</c:v>
                </c:pt>
                <c:pt idx="253">
                  <c:v>2152</c:v>
                </c:pt>
                <c:pt idx="254">
                  <c:v>2267</c:v>
                </c:pt>
                <c:pt idx="255">
                  <c:v>2224</c:v>
                </c:pt>
                <c:pt idx="256">
                  <c:v>2145</c:v>
                </c:pt>
                <c:pt idx="257">
                  <c:v>2048</c:v>
                </c:pt>
                <c:pt idx="258">
                  <c:v>1997</c:v>
                </c:pt>
                <c:pt idx="259">
                  <c:v>1953</c:v>
                </c:pt>
                <c:pt idx="260">
                  <c:v>2191</c:v>
                </c:pt>
                <c:pt idx="261">
                  <c:v>2238</c:v>
                </c:pt>
                <c:pt idx="262">
                  <c:v>2241</c:v>
                </c:pt>
                <c:pt idx="263">
                  <c:v>2206</c:v>
                </c:pt>
                <c:pt idx="264">
                  <c:v>2199</c:v>
                </c:pt>
                <c:pt idx="265">
                  <c:v>2284</c:v>
                </c:pt>
                <c:pt idx="266">
                  <c:v>2250</c:v>
                </c:pt>
                <c:pt idx="267">
                  <c:v>2365</c:v>
                </c:pt>
                <c:pt idx="268">
                  <c:v>2436</c:v>
                </c:pt>
                <c:pt idx="269">
                  <c:v>2448</c:v>
                </c:pt>
                <c:pt idx="270">
                  <c:v>2408</c:v>
                </c:pt>
                <c:pt idx="271">
                  <c:v>2377</c:v>
                </c:pt>
                <c:pt idx="272">
                  <c:v>2323</c:v>
                </c:pt>
                <c:pt idx="273">
                  <c:v>2254</c:v>
                </c:pt>
                <c:pt idx="274">
                  <c:v>2201</c:v>
                </c:pt>
                <c:pt idx="275">
                  <c:v>2340</c:v>
                </c:pt>
                <c:pt idx="276">
                  <c:v>2317</c:v>
                </c:pt>
                <c:pt idx="277">
                  <c:v>2285</c:v>
                </c:pt>
                <c:pt idx="278">
                  <c:v>2393</c:v>
                </c:pt>
                <c:pt idx="279">
                  <c:v>2367</c:v>
                </c:pt>
                <c:pt idx="280">
                  <c:v>2318</c:v>
                </c:pt>
                <c:pt idx="281">
                  <c:v>2279</c:v>
                </c:pt>
                <c:pt idx="282">
                  <c:v>2259</c:v>
                </c:pt>
                <c:pt idx="283">
                  <c:v>2398</c:v>
                </c:pt>
                <c:pt idx="284">
                  <c:v>2328</c:v>
                </c:pt>
                <c:pt idx="285">
                  <c:v>2296</c:v>
                </c:pt>
                <c:pt idx="286">
                  <c:v>2218</c:v>
                </c:pt>
                <c:pt idx="287">
                  <c:v>2265</c:v>
                </c:pt>
                <c:pt idx="288">
                  <c:v>2233</c:v>
                </c:pt>
                <c:pt idx="289">
                  <c:v>2224</c:v>
                </c:pt>
                <c:pt idx="290">
                  <c:v>2225</c:v>
                </c:pt>
                <c:pt idx="291">
                  <c:v>2254</c:v>
                </c:pt>
                <c:pt idx="292">
                  <c:v>2256</c:v>
                </c:pt>
                <c:pt idx="293">
                  <c:v>2246</c:v>
                </c:pt>
                <c:pt idx="294">
                  <c:v>2326</c:v>
                </c:pt>
                <c:pt idx="295">
                  <c:v>2299</c:v>
                </c:pt>
                <c:pt idx="296">
                  <c:v>2306</c:v>
                </c:pt>
                <c:pt idx="297">
                  <c:v>2376</c:v>
                </c:pt>
                <c:pt idx="298">
                  <c:v>2474</c:v>
                </c:pt>
                <c:pt idx="299">
                  <c:v>2449</c:v>
                </c:pt>
                <c:pt idx="300">
                  <c:v>2419</c:v>
                </c:pt>
                <c:pt idx="301">
                  <c:v>2395</c:v>
                </c:pt>
                <c:pt idx="302">
                  <c:v>2363</c:v>
                </c:pt>
                <c:pt idx="303">
                  <c:v>2362</c:v>
                </c:pt>
                <c:pt idx="304">
                  <c:v>2359</c:v>
                </c:pt>
                <c:pt idx="305">
                  <c:v>2449</c:v>
                </c:pt>
                <c:pt idx="306">
                  <c:v>2472</c:v>
                </c:pt>
                <c:pt idx="307">
                  <c:v>2431</c:v>
                </c:pt>
                <c:pt idx="308">
                  <c:v>2419</c:v>
                </c:pt>
                <c:pt idx="309">
                  <c:v>2363</c:v>
                </c:pt>
                <c:pt idx="310">
                  <c:v>2434</c:v>
                </c:pt>
                <c:pt idx="311">
                  <c:v>2417</c:v>
                </c:pt>
                <c:pt idx="312">
                  <c:v>2362</c:v>
                </c:pt>
                <c:pt idx="313">
                  <c:v>2304</c:v>
                </c:pt>
                <c:pt idx="314">
                  <c:v>2392</c:v>
                </c:pt>
                <c:pt idx="315">
                  <c:v>2382</c:v>
                </c:pt>
                <c:pt idx="316">
                  <c:v>2334</c:v>
                </c:pt>
                <c:pt idx="317">
                  <c:v>2309</c:v>
                </c:pt>
                <c:pt idx="318">
                  <c:v>2360</c:v>
                </c:pt>
                <c:pt idx="319">
                  <c:v>2345</c:v>
                </c:pt>
                <c:pt idx="320">
                  <c:v>2315</c:v>
                </c:pt>
                <c:pt idx="321">
                  <c:v>2399</c:v>
                </c:pt>
                <c:pt idx="322">
                  <c:v>2337</c:v>
                </c:pt>
                <c:pt idx="323">
                  <c:v>2305</c:v>
                </c:pt>
                <c:pt idx="324">
                  <c:v>2407</c:v>
                </c:pt>
                <c:pt idx="325">
                  <c:v>2431</c:v>
                </c:pt>
                <c:pt idx="326">
                  <c:v>2443</c:v>
                </c:pt>
                <c:pt idx="327">
                  <c:v>2380</c:v>
                </c:pt>
                <c:pt idx="328">
                  <c:v>2453</c:v>
                </c:pt>
                <c:pt idx="329">
                  <c:v>2401</c:v>
                </c:pt>
                <c:pt idx="330">
                  <c:v>2332</c:v>
                </c:pt>
                <c:pt idx="331">
                  <c:v>2298</c:v>
                </c:pt>
                <c:pt idx="332">
                  <c:v>2265</c:v>
                </c:pt>
                <c:pt idx="333">
                  <c:v>2197</c:v>
                </c:pt>
                <c:pt idx="334">
                  <c:v>2372</c:v>
                </c:pt>
                <c:pt idx="335">
                  <c:v>2326</c:v>
                </c:pt>
                <c:pt idx="336">
                  <c:v>2277</c:v>
                </c:pt>
                <c:pt idx="337">
                  <c:v>2383</c:v>
                </c:pt>
                <c:pt idx="338">
                  <c:v>2407</c:v>
                </c:pt>
                <c:pt idx="339">
                  <c:v>2417</c:v>
                </c:pt>
                <c:pt idx="340">
                  <c:v>2449</c:v>
                </c:pt>
                <c:pt idx="341">
                  <c:v>2403</c:v>
                </c:pt>
                <c:pt idx="342">
                  <c:v>2395</c:v>
                </c:pt>
                <c:pt idx="343">
                  <c:v>2386</c:v>
                </c:pt>
                <c:pt idx="344">
                  <c:v>2488</c:v>
                </c:pt>
                <c:pt idx="345">
                  <c:v>2473</c:v>
                </c:pt>
                <c:pt idx="346">
                  <c:v>2497</c:v>
                </c:pt>
                <c:pt idx="347">
                  <c:v>2545</c:v>
                </c:pt>
                <c:pt idx="348">
                  <c:v>2477</c:v>
                </c:pt>
                <c:pt idx="349">
                  <c:v>2395</c:v>
                </c:pt>
                <c:pt idx="350">
                  <c:v>2365</c:v>
                </c:pt>
                <c:pt idx="351">
                  <c:v>2330</c:v>
                </c:pt>
                <c:pt idx="352">
                  <c:v>2308</c:v>
                </c:pt>
                <c:pt idx="353">
                  <c:v>2308</c:v>
                </c:pt>
                <c:pt idx="354">
                  <c:v>2285</c:v>
                </c:pt>
                <c:pt idx="355">
                  <c:v>2197</c:v>
                </c:pt>
                <c:pt idx="356">
                  <c:v>2225</c:v>
                </c:pt>
                <c:pt idx="357">
                  <c:v>2295</c:v>
                </c:pt>
                <c:pt idx="358">
                  <c:v>2257</c:v>
                </c:pt>
                <c:pt idx="359">
                  <c:v>2313</c:v>
                </c:pt>
                <c:pt idx="360">
                  <c:v>2367</c:v>
                </c:pt>
                <c:pt idx="361">
                  <c:v>2303</c:v>
                </c:pt>
                <c:pt idx="362">
                  <c:v>2318</c:v>
                </c:pt>
                <c:pt idx="363">
                  <c:v>2248</c:v>
                </c:pt>
                <c:pt idx="364">
                  <c:v>2258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3E-438B-BA0C-0E7D2CD838EB}"/>
            </c:ext>
          </c:extLst>
        </c:ser>
        <c:ser>
          <c:idx val="5"/>
          <c:order val="5"/>
          <c:tx>
            <c:strRef>
              <c:f>'Figure 7'!$L$3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7'!$F$4:$F$368</c:f>
              <c:numCache>
                <c:formatCode>d\-mmm</c:formatCode>
                <c:ptCount val="365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</c:numCache>
            </c:numRef>
          </c:cat>
          <c:val>
            <c:numRef>
              <c:f>'Figure 7'!$L$4:$L$368</c:f>
              <c:numCache>
                <c:formatCode>General</c:formatCode>
                <c:ptCount val="365"/>
                <c:pt idx="0">
                  <c:v>2424</c:v>
                </c:pt>
                <c:pt idx="1">
                  <c:v>2533</c:v>
                </c:pt>
                <c:pt idx="2">
                  <c:v>2607</c:v>
                </c:pt>
                <c:pt idx="3">
                  <c:v>2642</c:v>
                </c:pt>
                <c:pt idx="4">
                  <c:v>2599</c:v>
                </c:pt>
                <c:pt idx="5">
                  <c:v>2577</c:v>
                </c:pt>
                <c:pt idx="6">
                  <c:v>2561</c:v>
                </c:pt>
                <c:pt idx="7">
                  <c:v>2517</c:v>
                </c:pt>
                <c:pt idx="8">
                  <c:v>2573</c:v>
                </c:pt>
                <c:pt idx="9">
                  <c:v>2665</c:v>
                </c:pt>
                <c:pt idx="10">
                  <c:v>2783</c:v>
                </c:pt>
                <c:pt idx="11">
                  <c:v>2737</c:v>
                </c:pt>
                <c:pt idx="12">
                  <c:v>2642</c:v>
                </c:pt>
                <c:pt idx="13">
                  <c:v>2562</c:v>
                </c:pt>
                <c:pt idx="14">
                  <c:v>2614</c:v>
                </c:pt>
                <c:pt idx="15">
                  <c:v>2727</c:v>
                </c:pt>
                <c:pt idx="16">
                  <c:v>2717</c:v>
                </c:pt>
                <c:pt idx="17">
                  <c:v>2729</c:v>
                </c:pt>
                <c:pt idx="18">
                  <c:v>2770</c:v>
                </c:pt>
                <c:pt idx="19">
                  <c:v>2710</c:v>
                </c:pt>
                <c:pt idx="20">
                  <c:v>2725</c:v>
                </c:pt>
                <c:pt idx="21">
                  <c:v>2804</c:v>
                </c:pt>
                <c:pt idx="22">
                  <c:v>2815</c:v>
                </c:pt>
                <c:pt idx="23">
                  <c:v>2916</c:v>
                </c:pt>
                <c:pt idx="24">
                  <c:v>3008</c:v>
                </c:pt>
                <c:pt idx="25">
                  <c:v>2894</c:v>
                </c:pt>
                <c:pt idx="26">
                  <c:v>2849</c:v>
                </c:pt>
                <c:pt idx="27">
                  <c:v>2867</c:v>
                </c:pt>
                <c:pt idx="28">
                  <c:v>2909</c:v>
                </c:pt>
                <c:pt idx="29">
                  <c:v>2889</c:v>
                </c:pt>
                <c:pt idx="30">
                  <c:v>2974</c:v>
                </c:pt>
                <c:pt idx="31">
                  <c:v>2904</c:v>
                </c:pt>
                <c:pt idx="32">
                  <c:v>2885</c:v>
                </c:pt>
                <c:pt idx="33">
                  <c:v>2937</c:v>
                </c:pt>
                <c:pt idx="34">
                  <c:v>2842</c:v>
                </c:pt>
                <c:pt idx="35">
                  <c:v>2811</c:v>
                </c:pt>
                <c:pt idx="36">
                  <c:v>2773</c:v>
                </c:pt>
                <c:pt idx="37">
                  <c:v>2844</c:v>
                </c:pt>
                <c:pt idx="38">
                  <c:v>2797</c:v>
                </c:pt>
                <c:pt idx="39">
                  <c:v>2827</c:v>
                </c:pt>
                <c:pt idx="40">
                  <c:v>2726</c:v>
                </c:pt>
                <c:pt idx="41">
                  <c:v>2745</c:v>
                </c:pt>
                <c:pt idx="42">
                  <c:v>2723</c:v>
                </c:pt>
                <c:pt idx="43">
                  <c:v>2719</c:v>
                </c:pt>
                <c:pt idx="44">
                  <c:v>2758</c:v>
                </c:pt>
                <c:pt idx="45">
                  <c:v>2788</c:v>
                </c:pt>
                <c:pt idx="46">
                  <c:v>2789</c:v>
                </c:pt>
                <c:pt idx="47">
                  <c:v>2798</c:v>
                </c:pt>
                <c:pt idx="48">
                  <c:v>2785</c:v>
                </c:pt>
                <c:pt idx="49">
                  <c:v>2776</c:v>
                </c:pt>
                <c:pt idx="50">
                  <c:v>2860</c:v>
                </c:pt>
                <c:pt idx="51">
                  <c:v>2881</c:v>
                </c:pt>
                <c:pt idx="52">
                  <c:v>2941</c:v>
                </c:pt>
                <c:pt idx="53">
                  <c:v>2850</c:v>
                </c:pt>
                <c:pt idx="54">
                  <c:v>2874</c:v>
                </c:pt>
                <c:pt idx="55">
                  <c:v>2792</c:v>
                </c:pt>
                <c:pt idx="56">
                  <c:v>2933</c:v>
                </c:pt>
                <c:pt idx="57">
                  <c:v>2999</c:v>
                </c:pt>
                <c:pt idx="58">
                  <c:v>3040</c:v>
                </c:pt>
                <c:pt idx="59">
                  <c:v>2932</c:v>
                </c:pt>
                <c:pt idx="60">
                  <c:v>2797</c:v>
                </c:pt>
                <c:pt idx="61">
                  <c:v>2941</c:v>
                </c:pt>
                <c:pt idx="62">
                  <c:v>2894</c:v>
                </c:pt>
                <c:pt idx="63">
                  <c:v>2860</c:v>
                </c:pt>
                <c:pt idx="64">
                  <c:v>2941</c:v>
                </c:pt>
                <c:pt idx="65">
                  <c:v>2918</c:v>
                </c:pt>
                <c:pt idx="66">
                  <c:v>2860</c:v>
                </c:pt>
                <c:pt idx="67">
                  <c:v>2847</c:v>
                </c:pt>
                <c:pt idx="68">
                  <c:v>2904</c:v>
                </c:pt>
                <c:pt idx="69">
                  <c:v>2824</c:v>
                </c:pt>
                <c:pt idx="70">
                  <c:v>2773</c:v>
                </c:pt>
                <c:pt idx="71">
                  <c:v>2695</c:v>
                </c:pt>
                <c:pt idx="72">
                  <c:v>2737</c:v>
                </c:pt>
                <c:pt idx="73">
                  <c:v>2651</c:v>
                </c:pt>
                <c:pt idx="74">
                  <c:v>2523</c:v>
                </c:pt>
                <c:pt idx="75">
                  <c:v>2475</c:v>
                </c:pt>
                <c:pt idx="76">
                  <c:v>2428</c:v>
                </c:pt>
                <c:pt idx="77">
                  <c:v>2416</c:v>
                </c:pt>
                <c:pt idx="78">
                  <c:v>2366</c:v>
                </c:pt>
                <c:pt idx="79">
                  <c:v>2382</c:v>
                </c:pt>
                <c:pt idx="80">
                  <c:v>2305</c:v>
                </c:pt>
                <c:pt idx="81">
                  <c:v>2316</c:v>
                </c:pt>
                <c:pt idx="82">
                  <c:v>2429</c:v>
                </c:pt>
                <c:pt idx="83">
                  <c:v>2554</c:v>
                </c:pt>
                <c:pt idx="84">
                  <c:v>2593</c:v>
                </c:pt>
                <c:pt idx="85">
                  <c:v>2638</c:v>
                </c:pt>
                <c:pt idx="86">
                  <c:v>2643</c:v>
                </c:pt>
                <c:pt idx="87">
                  <c:v>2680</c:v>
                </c:pt>
                <c:pt idx="88">
                  <c:v>2716</c:v>
                </c:pt>
                <c:pt idx="89">
                  <c:v>2671</c:v>
                </c:pt>
                <c:pt idx="90">
                  <c:v>2619</c:v>
                </c:pt>
                <c:pt idx="91">
                  <c:v>2592</c:v>
                </c:pt>
                <c:pt idx="92">
                  <c:v>2726</c:v>
                </c:pt>
                <c:pt idx="93">
                  <c:v>2758</c:v>
                </c:pt>
                <c:pt idx="94">
                  <c:v>2789</c:v>
                </c:pt>
                <c:pt idx="95">
                  <c:v>2707</c:v>
                </c:pt>
                <c:pt idx="96">
                  <c:v>2662</c:v>
                </c:pt>
                <c:pt idx="97">
                  <c:v>2693</c:v>
                </c:pt>
                <c:pt idx="98">
                  <c:v>2636</c:v>
                </c:pt>
                <c:pt idx="99">
                  <c:v>2715</c:v>
                </c:pt>
                <c:pt idx="100">
                  <c:v>2681</c:v>
                </c:pt>
                <c:pt idx="101">
                  <c:v>2633</c:v>
                </c:pt>
                <c:pt idx="102">
                  <c:v>2725</c:v>
                </c:pt>
                <c:pt idx="103">
                  <c:v>2646</c:v>
                </c:pt>
                <c:pt idx="104">
                  <c:v>2657</c:v>
                </c:pt>
                <c:pt idx="105">
                  <c:v>2693</c:v>
                </c:pt>
                <c:pt idx="106">
                  <c:v>2867</c:v>
                </c:pt>
                <c:pt idx="107">
                  <c:v>2829</c:v>
                </c:pt>
                <c:pt idx="108">
                  <c:v>2693</c:v>
                </c:pt>
                <c:pt idx="109">
                  <c:v>2652</c:v>
                </c:pt>
                <c:pt idx="110">
                  <c:v>2696</c:v>
                </c:pt>
                <c:pt idx="111">
                  <c:v>2582</c:v>
                </c:pt>
                <c:pt idx="112">
                  <c:v>2530</c:v>
                </c:pt>
                <c:pt idx="113">
                  <c:v>2530</c:v>
                </c:pt>
                <c:pt idx="114">
                  <c:v>2555</c:v>
                </c:pt>
                <c:pt idx="115">
                  <c:v>2371</c:v>
                </c:pt>
                <c:pt idx="116">
                  <c:v>2383</c:v>
                </c:pt>
                <c:pt idx="117">
                  <c:v>2402</c:v>
                </c:pt>
                <c:pt idx="118">
                  <c:v>2245</c:v>
                </c:pt>
                <c:pt idx="119">
                  <c:v>2182</c:v>
                </c:pt>
                <c:pt idx="120">
                  <c:v>2141</c:v>
                </c:pt>
                <c:pt idx="121">
                  <c:v>2362</c:v>
                </c:pt>
                <c:pt idx="122">
                  <c:v>2406</c:v>
                </c:pt>
                <c:pt idx="123">
                  <c:v>2502</c:v>
                </c:pt>
                <c:pt idx="124">
                  <c:v>2402</c:v>
                </c:pt>
                <c:pt idx="125">
                  <c:v>2365</c:v>
                </c:pt>
                <c:pt idx="126">
                  <c:v>2363</c:v>
                </c:pt>
                <c:pt idx="127">
                  <c:v>2316</c:v>
                </c:pt>
                <c:pt idx="128">
                  <c:v>2410</c:v>
                </c:pt>
                <c:pt idx="129">
                  <c:v>2287</c:v>
                </c:pt>
                <c:pt idx="130">
                  <c:v>2210</c:v>
                </c:pt>
                <c:pt idx="131">
                  <c:v>2151</c:v>
                </c:pt>
                <c:pt idx="132">
                  <c:v>2007</c:v>
                </c:pt>
                <c:pt idx="133">
                  <c:v>2031</c:v>
                </c:pt>
                <c:pt idx="134">
                  <c:v>1954</c:v>
                </c:pt>
                <c:pt idx="135">
                  <c:v>1977</c:v>
                </c:pt>
                <c:pt idx="136">
                  <c:v>2011</c:v>
                </c:pt>
                <c:pt idx="137">
                  <c:v>2026</c:v>
                </c:pt>
                <c:pt idx="138">
                  <c:v>1927</c:v>
                </c:pt>
                <c:pt idx="139">
                  <c:v>1874</c:v>
                </c:pt>
                <c:pt idx="140">
                  <c:v>1950</c:v>
                </c:pt>
                <c:pt idx="141">
                  <c:v>1927</c:v>
                </c:pt>
                <c:pt idx="142">
                  <c:v>1950</c:v>
                </c:pt>
                <c:pt idx="143">
                  <c:v>1888</c:v>
                </c:pt>
                <c:pt idx="144">
                  <c:v>1954</c:v>
                </c:pt>
                <c:pt idx="145">
                  <c:v>1891</c:v>
                </c:pt>
                <c:pt idx="146">
                  <c:v>1959</c:v>
                </c:pt>
                <c:pt idx="147">
                  <c:v>2014</c:v>
                </c:pt>
                <c:pt idx="148">
                  <c:v>2096</c:v>
                </c:pt>
                <c:pt idx="149">
                  <c:v>2077</c:v>
                </c:pt>
                <c:pt idx="150">
                  <c:v>1952</c:v>
                </c:pt>
                <c:pt idx="151">
                  <c:v>1788</c:v>
                </c:pt>
                <c:pt idx="152">
                  <c:v>1775</c:v>
                </c:pt>
                <c:pt idx="153">
                  <c:v>1777</c:v>
                </c:pt>
                <c:pt idx="154">
                  <c:v>1902</c:v>
                </c:pt>
                <c:pt idx="155">
                  <c:v>1860</c:v>
                </c:pt>
                <c:pt idx="156">
                  <c:v>1792</c:v>
                </c:pt>
                <c:pt idx="157">
                  <c:v>1733</c:v>
                </c:pt>
                <c:pt idx="158">
                  <c:v>1670</c:v>
                </c:pt>
                <c:pt idx="159">
                  <c:v>1673</c:v>
                </c:pt>
                <c:pt idx="160">
                  <c:v>1638</c:v>
                </c:pt>
                <c:pt idx="161">
                  <c:v>1506</c:v>
                </c:pt>
                <c:pt idx="162">
                  <c:v>1478</c:v>
                </c:pt>
                <c:pt idx="163">
                  <c:v>1528</c:v>
                </c:pt>
                <c:pt idx="164">
                  <c:v>1575</c:v>
                </c:pt>
                <c:pt idx="165">
                  <c:v>1550</c:v>
                </c:pt>
                <c:pt idx="166">
                  <c:v>1500</c:v>
                </c:pt>
                <c:pt idx="167">
                  <c:v>1547</c:v>
                </c:pt>
                <c:pt idx="168">
                  <c:v>1576</c:v>
                </c:pt>
                <c:pt idx="169">
                  <c:v>1637</c:v>
                </c:pt>
                <c:pt idx="170">
                  <c:v>1745</c:v>
                </c:pt>
                <c:pt idx="171">
                  <c:v>1730</c:v>
                </c:pt>
                <c:pt idx="172">
                  <c:v>1672</c:v>
                </c:pt>
                <c:pt idx="173">
                  <c:v>1717</c:v>
                </c:pt>
                <c:pt idx="174">
                  <c:v>1738</c:v>
                </c:pt>
                <c:pt idx="175">
                  <c:v>1773</c:v>
                </c:pt>
                <c:pt idx="176">
                  <c:v>1851</c:v>
                </c:pt>
                <c:pt idx="177">
                  <c:v>1904</c:v>
                </c:pt>
                <c:pt idx="178">
                  <c:v>2019</c:v>
                </c:pt>
                <c:pt idx="179">
                  <c:v>2084</c:v>
                </c:pt>
                <c:pt idx="180">
                  <c:v>2002</c:v>
                </c:pt>
                <c:pt idx="181">
                  <c:v>2047</c:v>
                </c:pt>
                <c:pt idx="182">
                  <c:v>1985</c:v>
                </c:pt>
                <c:pt idx="183">
                  <c:v>1994</c:v>
                </c:pt>
                <c:pt idx="184">
                  <c:v>2026</c:v>
                </c:pt>
                <c:pt idx="185">
                  <c:v>2000</c:v>
                </c:pt>
                <c:pt idx="186">
                  <c:v>2016</c:v>
                </c:pt>
                <c:pt idx="187">
                  <c:v>2067</c:v>
                </c:pt>
                <c:pt idx="188">
                  <c:v>1991</c:v>
                </c:pt>
                <c:pt idx="189">
                  <c:v>2046</c:v>
                </c:pt>
                <c:pt idx="190">
                  <c:v>2171</c:v>
                </c:pt>
                <c:pt idx="191">
                  <c:v>2225</c:v>
                </c:pt>
                <c:pt idx="192">
                  <c:v>2188</c:v>
                </c:pt>
                <c:pt idx="193">
                  <c:v>2186</c:v>
                </c:pt>
                <c:pt idx="194">
                  <c:v>2096</c:v>
                </c:pt>
                <c:pt idx="195">
                  <c:v>2034</c:v>
                </c:pt>
                <c:pt idx="196">
                  <c:v>2064</c:v>
                </c:pt>
                <c:pt idx="197">
                  <c:v>2156</c:v>
                </c:pt>
                <c:pt idx="198">
                  <c:v>2182</c:v>
                </c:pt>
                <c:pt idx="199">
                  <c:v>2104</c:v>
                </c:pt>
                <c:pt idx="200">
                  <c:v>2198</c:v>
                </c:pt>
                <c:pt idx="201">
                  <c:v>2180</c:v>
                </c:pt>
                <c:pt idx="202">
                  <c:v>2295</c:v>
                </c:pt>
                <c:pt idx="203">
                  <c:v>2239</c:v>
                </c:pt>
                <c:pt idx="204">
                  <c:v>2184</c:v>
                </c:pt>
                <c:pt idx="205">
                  <c:v>2165</c:v>
                </c:pt>
                <c:pt idx="206">
                  <c:v>2100</c:v>
                </c:pt>
                <c:pt idx="207">
                  <c:v>2064</c:v>
                </c:pt>
                <c:pt idx="208">
                  <c:v>1913</c:v>
                </c:pt>
                <c:pt idx="209">
                  <c:v>1937</c:v>
                </c:pt>
                <c:pt idx="210">
                  <c:v>1927</c:v>
                </c:pt>
                <c:pt idx="211">
                  <c:v>1938</c:v>
                </c:pt>
                <c:pt idx="212">
                  <c:v>2056</c:v>
                </c:pt>
                <c:pt idx="213">
                  <c:v>2076</c:v>
                </c:pt>
                <c:pt idx="214">
                  <c:v>2068</c:v>
                </c:pt>
                <c:pt idx="215">
                  <c:v>2076</c:v>
                </c:pt>
                <c:pt idx="216">
                  <c:v>2092</c:v>
                </c:pt>
                <c:pt idx="217">
                  <c:v>2070</c:v>
                </c:pt>
                <c:pt idx="218">
                  <c:v>1983</c:v>
                </c:pt>
                <c:pt idx="219">
                  <c:v>2056</c:v>
                </c:pt>
                <c:pt idx="220">
                  <c:v>2200</c:v>
                </c:pt>
                <c:pt idx="221">
                  <c:v>2138</c:v>
                </c:pt>
                <c:pt idx="222">
                  <c:v>2136</c:v>
                </c:pt>
                <c:pt idx="223">
                  <c:v>2210</c:v>
                </c:pt>
                <c:pt idx="224">
                  <c:v>2127</c:v>
                </c:pt>
                <c:pt idx="225">
                  <c:v>2052</c:v>
                </c:pt>
                <c:pt idx="226">
                  <c:v>2085</c:v>
                </c:pt>
                <c:pt idx="227">
                  <c:v>2190</c:v>
                </c:pt>
                <c:pt idx="228">
                  <c:v>2214</c:v>
                </c:pt>
                <c:pt idx="229">
                  <c:v>2216</c:v>
                </c:pt>
                <c:pt idx="230">
                  <c:v>2195</c:v>
                </c:pt>
                <c:pt idx="231">
                  <c:v>2116</c:v>
                </c:pt>
                <c:pt idx="232">
                  <c:v>2156</c:v>
                </c:pt>
                <c:pt idx="233">
                  <c:v>2133</c:v>
                </c:pt>
                <c:pt idx="234">
                  <c:v>2168</c:v>
                </c:pt>
                <c:pt idx="235">
                  <c:v>2260</c:v>
                </c:pt>
                <c:pt idx="236">
                  <c:v>2226</c:v>
                </c:pt>
                <c:pt idx="237">
                  <c:v>2238</c:v>
                </c:pt>
                <c:pt idx="238">
                  <c:v>2185</c:v>
                </c:pt>
                <c:pt idx="239">
                  <c:v>2308</c:v>
                </c:pt>
                <c:pt idx="240">
                  <c:v>2436</c:v>
                </c:pt>
                <c:pt idx="241">
                  <c:v>2434</c:v>
                </c:pt>
                <c:pt idx="242">
                  <c:v>2471</c:v>
                </c:pt>
                <c:pt idx="243">
                  <c:v>2414</c:v>
                </c:pt>
                <c:pt idx="244">
                  <c:v>2363</c:v>
                </c:pt>
                <c:pt idx="245">
                  <c:v>2356</c:v>
                </c:pt>
                <c:pt idx="246">
                  <c:v>2423</c:v>
                </c:pt>
                <c:pt idx="247">
                  <c:v>2396</c:v>
                </c:pt>
                <c:pt idx="248">
                  <c:v>2329</c:v>
                </c:pt>
                <c:pt idx="249">
                  <c:v>2261</c:v>
                </c:pt>
                <c:pt idx="250">
                  <c:v>2320</c:v>
                </c:pt>
                <c:pt idx="251">
                  <c:v>2387</c:v>
                </c:pt>
                <c:pt idx="252">
                  <c:v>2373</c:v>
                </c:pt>
                <c:pt idx="253">
                  <c:v>2383</c:v>
                </c:pt>
                <c:pt idx="254">
                  <c:v>2369</c:v>
                </c:pt>
                <c:pt idx="255">
                  <c:v>2337</c:v>
                </c:pt>
                <c:pt idx="256">
                  <c:v>2375</c:v>
                </c:pt>
                <c:pt idx="257">
                  <c:v>2397</c:v>
                </c:pt>
                <c:pt idx="258">
                  <c:v>2377</c:v>
                </c:pt>
                <c:pt idx="259">
                  <c:v>2356</c:v>
                </c:pt>
                <c:pt idx="260">
                  <c:v>2351</c:v>
                </c:pt>
                <c:pt idx="261">
                  <c:v>2359</c:v>
                </c:pt>
                <c:pt idx="262">
                  <c:v>2349</c:v>
                </c:pt>
                <c:pt idx="263">
                  <c:v>2318</c:v>
                </c:pt>
                <c:pt idx="264">
                  <c:v>2290</c:v>
                </c:pt>
                <c:pt idx="265">
                  <c:v>2259</c:v>
                </c:pt>
                <c:pt idx="266">
                  <c:v>2381</c:v>
                </c:pt>
                <c:pt idx="267">
                  <c:v>2397</c:v>
                </c:pt>
                <c:pt idx="268">
                  <c:v>2406</c:v>
                </c:pt>
                <c:pt idx="269">
                  <c:v>2394</c:v>
                </c:pt>
                <c:pt idx="270">
                  <c:v>2377</c:v>
                </c:pt>
                <c:pt idx="271">
                  <c:v>2334</c:v>
                </c:pt>
                <c:pt idx="272">
                  <c:v>2303</c:v>
                </c:pt>
                <c:pt idx="273">
                  <c:v>2290</c:v>
                </c:pt>
                <c:pt idx="274">
                  <c:v>2304</c:v>
                </c:pt>
                <c:pt idx="275">
                  <c:v>2323</c:v>
                </c:pt>
                <c:pt idx="276">
                  <c:v>2329</c:v>
                </c:pt>
                <c:pt idx="277">
                  <c:v>2323</c:v>
                </c:pt>
                <c:pt idx="278">
                  <c:v>2317</c:v>
                </c:pt>
                <c:pt idx="279">
                  <c:v>2311</c:v>
                </c:pt>
                <c:pt idx="280">
                  <c:v>2349</c:v>
                </c:pt>
                <c:pt idx="281">
                  <c:v>2382</c:v>
                </c:pt>
                <c:pt idx="282">
                  <c:v>2398</c:v>
                </c:pt>
                <c:pt idx="283">
                  <c:v>2377</c:v>
                </c:pt>
                <c:pt idx="284">
                  <c:v>2353</c:v>
                </c:pt>
                <c:pt idx="285">
                  <c:v>2335</c:v>
                </c:pt>
                <c:pt idx="286">
                  <c:v>2317</c:v>
                </c:pt>
                <c:pt idx="287">
                  <c:v>2308</c:v>
                </c:pt>
                <c:pt idx="288">
                  <c:v>2355</c:v>
                </c:pt>
                <c:pt idx="289">
                  <c:v>2398</c:v>
                </c:pt>
                <c:pt idx="290">
                  <c:v>2415</c:v>
                </c:pt>
                <c:pt idx="291">
                  <c:v>2523</c:v>
                </c:pt>
                <c:pt idx="292">
                  <c:v>2500</c:v>
                </c:pt>
                <c:pt idx="293">
                  <c:v>2491</c:v>
                </c:pt>
                <c:pt idx="294">
                  <c:v>2497</c:v>
                </c:pt>
                <c:pt idx="295">
                  <c:v>2537</c:v>
                </c:pt>
                <c:pt idx="296">
                  <c:v>2585</c:v>
                </c:pt>
                <c:pt idx="297">
                  <c:v>2600</c:v>
                </c:pt>
                <c:pt idx="298">
                  <c:v>2610</c:v>
                </c:pt>
                <c:pt idx="299">
                  <c:v>2619</c:v>
                </c:pt>
                <c:pt idx="300">
                  <c:v>2619</c:v>
                </c:pt>
                <c:pt idx="301">
                  <c:v>2634</c:v>
                </c:pt>
                <c:pt idx="302">
                  <c:v>2672</c:v>
                </c:pt>
                <c:pt idx="303">
                  <c:v>2703</c:v>
                </c:pt>
                <c:pt idx="304">
                  <c:v>2749</c:v>
                </c:pt>
                <c:pt idx="305">
                  <c:v>2748</c:v>
                </c:pt>
                <c:pt idx="306">
                  <c:v>2750</c:v>
                </c:pt>
                <c:pt idx="307">
                  <c:v>2733</c:v>
                </c:pt>
                <c:pt idx="308">
                  <c:v>2803</c:v>
                </c:pt>
                <c:pt idx="309">
                  <c:v>2814</c:v>
                </c:pt>
                <c:pt idx="310">
                  <c:v>2846</c:v>
                </c:pt>
                <c:pt idx="311">
                  <c:v>3029</c:v>
                </c:pt>
                <c:pt idx="312">
                  <c:v>3028</c:v>
                </c:pt>
                <c:pt idx="313">
                  <c:v>3027</c:v>
                </c:pt>
                <c:pt idx="314">
                  <c:v>3024</c:v>
                </c:pt>
                <c:pt idx="315">
                  <c:v>3032</c:v>
                </c:pt>
                <c:pt idx="316">
                  <c:v>3063</c:v>
                </c:pt>
                <c:pt idx="317">
                  <c:v>3073</c:v>
                </c:pt>
                <c:pt idx="318">
                  <c:v>3079</c:v>
                </c:pt>
                <c:pt idx="319">
                  <c:v>3086</c:v>
                </c:pt>
                <c:pt idx="320">
                  <c:v>3139</c:v>
                </c:pt>
                <c:pt idx="321">
                  <c:v>3134</c:v>
                </c:pt>
                <c:pt idx="322">
                  <c:v>3291</c:v>
                </c:pt>
                <c:pt idx="323">
                  <c:v>3313</c:v>
                </c:pt>
                <c:pt idx="324">
                  <c:v>3313</c:v>
                </c:pt>
                <c:pt idx="325">
                  <c:v>3314</c:v>
                </c:pt>
                <c:pt idx="326">
                  <c:v>3299</c:v>
                </c:pt>
                <c:pt idx="327">
                  <c:v>3280</c:v>
                </c:pt>
                <c:pt idx="328">
                  <c:v>3231</c:v>
                </c:pt>
                <c:pt idx="329">
                  <c:v>3191</c:v>
                </c:pt>
                <c:pt idx="330">
                  <c:v>3178</c:v>
                </c:pt>
                <c:pt idx="331">
                  <c:v>3173</c:v>
                </c:pt>
                <c:pt idx="332">
                  <c:v>3141</c:v>
                </c:pt>
                <c:pt idx="333">
                  <c:v>3121</c:v>
                </c:pt>
                <c:pt idx="334">
                  <c:v>3082</c:v>
                </c:pt>
                <c:pt idx="335">
                  <c:v>3032</c:v>
                </c:pt>
                <c:pt idx="336">
                  <c:v>2992</c:v>
                </c:pt>
                <c:pt idx="337">
                  <c:v>2979</c:v>
                </c:pt>
                <c:pt idx="338">
                  <c:v>2983</c:v>
                </c:pt>
                <c:pt idx="339">
                  <c:v>3059</c:v>
                </c:pt>
                <c:pt idx="340">
                  <c:v>3034</c:v>
                </c:pt>
                <c:pt idx="341">
                  <c:v>3077</c:v>
                </c:pt>
                <c:pt idx="342">
                  <c:v>3041</c:v>
                </c:pt>
                <c:pt idx="343">
                  <c:v>3002</c:v>
                </c:pt>
                <c:pt idx="344">
                  <c:v>2978</c:v>
                </c:pt>
                <c:pt idx="345">
                  <c:v>2953</c:v>
                </c:pt>
                <c:pt idx="346">
                  <c:v>2896</c:v>
                </c:pt>
                <c:pt idx="347">
                  <c:v>2829</c:v>
                </c:pt>
                <c:pt idx="348">
                  <c:v>2784</c:v>
                </c:pt>
                <c:pt idx="349">
                  <c:v>2739</c:v>
                </c:pt>
                <c:pt idx="350">
                  <c:v>2705</c:v>
                </c:pt>
                <c:pt idx="351">
                  <c:v>2709</c:v>
                </c:pt>
                <c:pt idx="352">
                  <c:v>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3E-438B-BA0C-0E7D2CD83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3395520"/>
        <c:axId val="1123396960"/>
      </c:lineChart>
      <c:dateAx>
        <c:axId val="1123395520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396960"/>
        <c:crosses val="autoZero"/>
        <c:auto val="1"/>
        <c:lblOffset val="100"/>
        <c:baseTimeUnit val="days"/>
        <c:majorUnit val="1"/>
        <c:majorTimeUnit val="months"/>
      </c:dateAx>
      <c:valAx>
        <c:axId val="112339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Stock</a:t>
                </a:r>
                <a:r>
                  <a:rPr lang="en-GB" baseline="0"/>
                  <a:t> (mcm)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39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'Figure 8'!$A$6:$A$105</c:f>
              <c:numCache>
                <c:formatCode>General</c:formatCode>
                <c:ptCount val="100"/>
                <c:pt idx="0">
                  <c:v>123.57995881818179</c:v>
                </c:pt>
                <c:pt idx="1">
                  <c:v>123.4851401151144</c:v>
                </c:pt>
                <c:pt idx="2">
                  <c:v>122.58182141204702</c:v>
                </c:pt>
                <c:pt idx="3">
                  <c:v>121.51869941204703</c:v>
                </c:pt>
                <c:pt idx="4">
                  <c:v>118.12252770897963</c:v>
                </c:pt>
                <c:pt idx="5">
                  <c:v>104.52274100591224</c:v>
                </c:pt>
                <c:pt idx="6">
                  <c:v>103.02152600591224</c:v>
                </c:pt>
                <c:pt idx="7">
                  <c:v>73.752840302844859</c:v>
                </c:pt>
                <c:pt idx="8">
                  <c:v>72.762294327050199</c:v>
                </c:pt>
                <c:pt idx="9">
                  <c:v>67.927017327050208</c:v>
                </c:pt>
                <c:pt idx="10">
                  <c:v>65.101016805800995</c:v>
                </c:pt>
                <c:pt idx="11">
                  <c:v>64.4763351027336</c:v>
                </c:pt>
                <c:pt idx="12">
                  <c:v>50.609000102733603</c:v>
                </c:pt>
                <c:pt idx="13">
                  <c:v>44.591635945120757</c:v>
                </c:pt>
                <c:pt idx="14">
                  <c:v>44.591635945120757</c:v>
                </c:pt>
                <c:pt idx="15">
                  <c:v>43.85586269659882</c:v>
                </c:pt>
                <c:pt idx="16">
                  <c:v>26.986271266258704</c:v>
                </c:pt>
                <c:pt idx="17">
                  <c:v>26.765771266258703</c:v>
                </c:pt>
                <c:pt idx="18">
                  <c:v>26.376952563191317</c:v>
                </c:pt>
                <c:pt idx="19">
                  <c:v>26.229952563191311</c:v>
                </c:pt>
                <c:pt idx="20">
                  <c:v>25.914633860123928</c:v>
                </c:pt>
                <c:pt idx="21">
                  <c:v>25.819815157056535</c:v>
                </c:pt>
                <c:pt idx="22">
                  <c:v>21.050755157056532</c:v>
                </c:pt>
                <c:pt idx="23">
                  <c:v>20.194996453989141</c:v>
                </c:pt>
                <c:pt idx="24">
                  <c:v>20.047996453989143</c:v>
                </c:pt>
                <c:pt idx="25">
                  <c:v>13.095177750921753</c:v>
                </c:pt>
                <c:pt idx="26">
                  <c:v>13.021677750921754</c:v>
                </c:pt>
                <c:pt idx="27">
                  <c:v>12.853359047854362</c:v>
                </c:pt>
                <c:pt idx="28">
                  <c:v>12.538040344786971</c:v>
                </c:pt>
                <c:pt idx="29">
                  <c:v>12.538040344786971</c:v>
                </c:pt>
                <c:pt idx="30">
                  <c:v>12.296221641719583</c:v>
                </c:pt>
                <c:pt idx="31">
                  <c:v>12.075721641719582</c:v>
                </c:pt>
                <c:pt idx="32">
                  <c:v>11.833902938652191</c:v>
                </c:pt>
                <c:pt idx="33">
                  <c:v>11.61340293865219</c:v>
                </c:pt>
                <c:pt idx="34">
                  <c:v>11.445084235584799</c:v>
                </c:pt>
                <c:pt idx="35">
                  <c:v>11.445084235584799</c:v>
                </c:pt>
                <c:pt idx="36">
                  <c:v>11.129765532517411</c:v>
                </c:pt>
                <c:pt idx="37">
                  <c:v>10.909265532517411</c:v>
                </c:pt>
                <c:pt idx="38">
                  <c:v>10.667446829450018</c:v>
                </c:pt>
                <c:pt idx="39">
                  <c:v>10.593946829450019</c:v>
                </c:pt>
                <c:pt idx="40">
                  <c:v>10.42562812638263</c:v>
                </c:pt>
                <c:pt idx="41">
                  <c:v>10.27862812638263</c:v>
                </c:pt>
                <c:pt idx="42">
                  <c:v>10.183809423315239</c:v>
                </c:pt>
                <c:pt idx="43">
                  <c:v>9.9419907202478477</c:v>
                </c:pt>
                <c:pt idx="44">
                  <c:v>9.8684907202478467</c:v>
                </c:pt>
                <c:pt idx="45">
                  <c:v>9.626672017180459</c:v>
                </c:pt>
                <c:pt idx="46">
                  <c:v>9.5531720171804579</c:v>
                </c:pt>
                <c:pt idx="47">
                  <c:v>9.3848533141130659</c:v>
                </c:pt>
                <c:pt idx="48">
                  <c:v>9.3848533141130659</c:v>
                </c:pt>
                <c:pt idx="49">
                  <c:v>9.3113533141130667</c:v>
                </c:pt>
                <c:pt idx="50">
                  <c:v>8.9960346110456779</c:v>
                </c:pt>
                <c:pt idx="51">
                  <c:v>8.9960346110456779</c:v>
                </c:pt>
                <c:pt idx="52">
                  <c:v>8.8277159079782876</c:v>
                </c:pt>
                <c:pt idx="53">
                  <c:v>8.6072159079782882</c:v>
                </c:pt>
                <c:pt idx="54">
                  <c:v>8.5123972049108971</c:v>
                </c:pt>
                <c:pt idx="55">
                  <c:v>8.4388972049108961</c:v>
                </c:pt>
                <c:pt idx="56">
                  <c:v>8.3440785018435069</c:v>
                </c:pt>
                <c:pt idx="57">
                  <c:v>8.3440785018435069</c:v>
                </c:pt>
                <c:pt idx="58">
                  <c:v>8.2492597987761176</c:v>
                </c:pt>
                <c:pt idx="59">
                  <c:v>8.1757597987761166</c:v>
                </c:pt>
                <c:pt idx="60">
                  <c:v>8.0809410957087255</c:v>
                </c:pt>
                <c:pt idx="61">
                  <c:v>8.0809410957087255</c:v>
                </c:pt>
                <c:pt idx="62">
                  <c:v>7.9861223926413345</c:v>
                </c:pt>
                <c:pt idx="63">
                  <c:v>7.9861223926413345</c:v>
                </c:pt>
                <c:pt idx="64">
                  <c:v>7.8391223926413351</c:v>
                </c:pt>
                <c:pt idx="65">
                  <c:v>7.7443036895739441</c:v>
                </c:pt>
                <c:pt idx="66">
                  <c:v>7.7443036895739441</c:v>
                </c:pt>
                <c:pt idx="67">
                  <c:v>7.649484986506554</c:v>
                </c:pt>
                <c:pt idx="68">
                  <c:v>7.649484986506554</c:v>
                </c:pt>
                <c:pt idx="69">
                  <c:v>7.5546662834391647</c:v>
                </c:pt>
                <c:pt idx="70">
                  <c:v>7.5546662834391647</c:v>
                </c:pt>
                <c:pt idx="71">
                  <c:v>7.4811662834391646</c:v>
                </c:pt>
                <c:pt idx="72">
                  <c:v>7.3863475803717726</c:v>
                </c:pt>
                <c:pt idx="73">
                  <c:v>7.3863475803717726</c:v>
                </c:pt>
                <c:pt idx="74">
                  <c:v>7.2915288773043834</c:v>
                </c:pt>
                <c:pt idx="75">
                  <c:v>7.2915288773043834</c:v>
                </c:pt>
                <c:pt idx="76">
                  <c:v>7.1232101742369931</c:v>
                </c:pt>
                <c:pt idx="77">
                  <c:v>7.1232101742369931</c:v>
                </c:pt>
                <c:pt idx="78">
                  <c:v>7.1232101742369931</c:v>
                </c:pt>
                <c:pt idx="79">
                  <c:v>7.0283914711696012</c:v>
                </c:pt>
                <c:pt idx="80">
                  <c:v>7.0283914711696012</c:v>
                </c:pt>
                <c:pt idx="81">
                  <c:v>6.9335727681022119</c:v>
                </c:pt>
                <c:pt idx="82">
                  <c:v>6.9335727681022119</c:v>
                </c:pt>
                <c:pt idx="83">
                  <c:v>6.9335727681022119</c:v>
                </c:pt>
                <c:pt idx="84">
                  <c:v>6.83875406503482</c:v>
                </c:pt>
                <c:pt idx="85">
                  <c:v>6.83875406503482</c:v>
                </c:pt>
                <c:pt idx="86">
                  <c:v>6.7439353619674307</c:v>
                </c:pt>
                <c:pt idx="87">
                  <c:v>6.7439353619674307</c:v>
                </c:pt>
                <c:pt idx="88">
                  <c:v>6.7439353619674307</c:v>
                </c:pt>
                <c:pt idx="89">
                  <c:v>5.6201166589000389</c:v>
                </c:pt>
                <c:pt idx="90">
                  <c:v>5.6201166589000389</c:v>
                </c:pt>
                <c:pt idx="91">
                  <c:v>5.6201166589000389</c:v>
                </c:pt>
                <c:pt idx="92">
                  <c:v>5.5252979558326496</c:v>
                </c:pt>
                <c:pt idx="93">
                  <c:v>5.5252979558326496</c:v>
                </c:pt>
                <c:pt idx="94">
                  <c:v>5.4304792527652586</c:v>
                </c:pt>
                <c:pt idx="95">
                  <c:v>5.4304792527652586</c:v>
                </c:pt>
                <c:pt idx="96">
                  <c:v>5.4304792527652586</c:v>
                </c:pt>
                <c:pt idx="97">
                  <c:v>5.3356605496978684</c:v>
                </c:pt>
                <c:pt idx="98">
                  <c:v>5.3356605496978684</c:v>
                </c:pt>
                <c:pt idx="99">
                  <c:v>5.3356605496978684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8-4063-831D-702868345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4166552"/>
        <c:axId val="1824167272"/>
      </c:areaChart>
      <c:catAx>
        <c:axId val="18241665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167272"/>
        <c:crosses val="autoZero"/>
        <c:auto val="1"/>
        <c:lblAlgn val="ctr"/>
        <c:lblOffset val="100"/>
        <c:noMultiLvlLbl val="0"/>
      </c:catAx>
      <c:valAx>
        <c:axId val="182416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Deliverability (mcm/d)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166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9'!$C$2</c:f>
              <c:strCache>
                <c:ptCount val="1"/>
                <c:pt idx="0">
                  <c:v>Injection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82"/>
              <c:pt idx="0">
                <c:v>44835</c:v>
              </c:pt>
              <c:pt idx="1">
                <c:v>44836</c:v>
              </c:pt>
              <c:pt idx="2">
                <c:v>44837</c:v>
              </c:pt>
              <c:pt idx="3">
                <c:v>44838</c:v>
              </c:pt>
              <c:pt idx="4">
                <c:v>44839</c:v>
              </c:pt>
              <c:pt idx="5">
                <c:v>44840</c:v>
              </c:pt>
              <c:pt idx="6">
                <c:v>44841</c:v>
              </c:pt>
              <c:pt idx="7">
                <c:v>44842</c:v>
              </c:pt>
              <c:pt idx="8">
                <c:v>44843</c:v>
              </c:pt>
              <c:pt idx="9">
                <c:v>44844</c:v>
              </c:pt>
              <c:pt idx="10">
                <c:v>44845</c:v>
              </c:pt>
              <c:pt idx="11">
                <c:v>44846</c:v>
              </c:pt>
              <c:pt idx="12">
                <c:v>44847</c:v>
              </c:pt>
              <c:pt idx="13">
                <c:v>44848</c:v>
              </c:pt>
              <c:pt idx="14">
                <c:v>44849</c:v>
              </c:pt>
              <c:pt idx="15">
                <c:v>44850</c:v>
              </c:pt>
              <c:pt idx="16">
                <c:v>44851</c:v>
              </c:pt>
              <c:pt idx="17">
                <c:v>44852</c:v>
              </c:pt>
              <c:pt idx="18">
                <c:v>44853</c:v>
              </c:pt>
              <c:pt idx="19">
                <c:v>44854</c:v>
              </c:pt>
              <c:pt idx="20">
                <c:v>44855</c:v>
              </c:pt>
              <c:pt idx="21">
                <c:v>44856</c:v>
              </c:pt>
              <c:pt idx="22">
                <c:v>44857</c:v>
              </c:pt>
              <c:pt idx="23">
                <c:v>44858</c:v>
              </c:pt>
              <c:pt idx="24">
                <c:v>44859</c:v>
              </c:pt>
              <c:pt idx="25">
                <c:v>44860</c:v>
              </c:pt>
              <c:pt idx="26">
                <c:v>44861</c:v>
              </c:pt>
              <c:pt idx="27">
                <c:v>44862</c:v>
              </c:pt>
              <c:pt idx="28">
                <c:v>44863</c:v>
              </c:pt>
              <c:pt idx="29">
                <c:v>44864</c:v>
              </c:pt>
              <c:pt idx="30">
                <c:v>44865</c:v>
              </c:pt>
              <c:pt idx="31">
                <c:v>44866</c:v>
              </c:pt>
              <c:pt idx="32">
                <c:v>44867</c:v>
              </c:pt>
              <c:pt idx="33">
                <c:v>44868</c:v>
              </c:pt>
              <c:pt idx="34">
                <c:v>44869</c:v>
              </c:pt>
              <c:pt idx="35">
                <c:v>44870</c:v>
              </c:pt>
              <c:pt idx="36">
                <c:v>44871</c:v>
              </c:pt>
              <c:pt idx="37">
                <c:v>44872</c:v>
              </c:pt>
              <c:pt idx="38">
                <c:v>44873</c:v>
              </c:pt>
              <c:pt idx="39">
                <c:v>44874</c:v>
              </c:pt>
              <c:pt idx="40">
                <c:v>44875</c:v>
              </c:pt>
              <c:pt idx="41">
                <c:v>44876</c:v>
              </c:pt>
              <c:pt idx="42">
                <c:v>44877</c:v>
              </c:pt>
              <c:pt idx="43">
                <c:v>44878</c:v>
              </c:pt>
              <c:pt idx="44">
                <c:v>44879</c:v>
              </c:pt>
              <c:pt idx="45">
                <c:v>44880</c:v>
              </c:pt>
              <c:pt idx="46">
                <c:v>44881</c:v>
              </c:pt>
              <c:pt idx="47">
                <c:v>44882</c:v>
              </c:pt>
              <c:pt idx="48">
                <c:v>44883</c:v>
              </c:pt>
              <c:pt idx="49">
                <c:v>44884</c:v>
              </c:pt>
              <c:pt idx="50">
                <c:v>44885</c:v>
              </c:pt>
              <c:pt idx="51">
                <c:v>44886</c:v>
              </c:pt>
              <c:pt idx="52">
                <c:v>44887</c:v>
              </c:pt>
              <c:pt idx="53">
                <c:v>44888</c:v>
              </c:pt>
              <c:pt idx="54">
                <c:v>44889</c:v>
              </c:pt>
              <c:pt idx="55">
                <c:v>44890</c:v>
              </c:pt>
              <c:pt idx="56">
                <c:v>44891</c:v>
              </c:pt>
              <c:pt idx="57">
                <c:v>44892</c:v>
              </c:pt>
              <c:pt idx="58">
                <c:v>44893</c:v>
              </c:pt>
              <c:pt idx="59">
                <c:v>44894</c:v>
              </c:pt>
              <c:pt idx="60">
                <c:v>44895</c:v>
              </c:pt>
              <c:pt idx="61">
                <c:v>44896</c:v>
              </c:pt>
              <c:pt idx="62">
                <c:v>44897</c:v>
              </c:pt>
              <c:pt idx="63">
                <c:v>44898</c:v>
              </c:pt>
              <c:pt idx="64">
                <c:v>44899</c:v>
              </c:pt>
              <c:pt idx="65">
                <c:v>44900</c:v>
              </c:pt>
              <c:pt idx="66">
                <c:v>44901</c:v>
              </c:pt>
              <c:pt idx="67">
                <c:v>44902</c:v>
              </c:pt>
              <c:pt idx="68">
                <c:v>44903</c:v>
              </c:pt>
              <c:pt idx="69">
                <c:v>44904</c:v>
              </c:pt>
              <c:pt idx="70">
                <c:v>44905</c:v>
              </c:pt>
              <c:pt idx="71">
                <c:v>44906</c:v>
              </c:pt>
              <c:pt idx="72">
                <c:v>44907</c:v>
              </c:pt>
              <c:pt idx="73">
                <c:v>44908</c:v>
              </c:pt>
              <c:pt idx="74">
                <c:v>44909</c:v>
              </c:pt>
              <c:pt idx="75">
                <c:v>44910</c:v>
              </c:pt>
              <c:pt idx="76">
                <c:v>44911</c:v>
              </c:pt>
              <c:pt idx="77">
                <c:v>44912</c:v>
              </c:pt>
              <c:pt idx="78">
                <c:v>44913</c:v>
              </c:pt>
              <c:pt idx="79">
                <c:v>44914</c:v>
              </c:pt>
              <c:pt idx="80">
                <c:v>44915</c:v>
              </c:pt>
              <c:pt idx="81">
                <c:v>44916</c:v>
              </c:pt>
              <c:pt idx="82">
                <c:v>44917</c:v>
              </c:pt>
              <c:pt idx="83">
                <c:v>44918</c:v>
              </c:pt>
              <c:pt idx="84">
                <c:v>44919</c:v>
              </c:pt>
              <c:pt idx="85">
                <c:v>44920</c:v>
              </c:pt>
              <c:pt idx="86">
                <c:v>44921</c:v>
              </c:pt>
              <c:pt idx="87">
                <c:v>44922</c:v>
              </c:pt>
              <c:pt idx="88">
                <c:v>44923</c:v>
              </c:pt>
              <c:pt idx="89">
                <c:v>44924</c:v>
              </c:pt>
              <c:pt idx="90">
                <c:v>44925</c:v>
              </c:pt>
              <c:pt idx="91">
                <c:v>44926</c:v>
              </c:pt>
              <c:pt idx="92">
                <c:v>44927</c:v>
              </c:pt>
              <c:pt idx="93">
                <c:v>44928</c:v>
              </c:pt>
              <c:pt idx="94">
                <c:v>44929</c:v>
              </c:pt>
              <c:pt idx="95">
                <c:v>44930</c:v>
              </c:pt>
              <c:pt idx="96">
                <c:v>44931</c:v>
              </c:pt>
              <c:pt idx="97">
                <c:v>44932</c:v>
              </c:pt>
              <c:pt idx="98">
                <c:v>44933</c:v>
              </c:pt>
              <c:pt idx="99">
                <c:v>44934</c:v>
              </c:pt>
              <c:pt idx="100">
                <c:v>44935</c:v>
              </c:pt>
              <c:pt idx="101">
                <c:v>44936</c:v>
              </c:pt>
              <c:pt idx="102">
                <c:v>44937</c:v>
              </c:pt>
              <c:pt idx="103">
                <c:v>44938</c:v>
              </c:pt>
              <c:pt idx="104">
                <c:v>44939</c:v>
              </c:pt>
              <c:pt idx="105">
                <c:v>44940</c:v>
              </c:pt>
              <c:pt idx="106">
                <c:v>44941</c:v>
              </c:pt>
              <c:pt idx="107">
                <c:v>44942</c:v>
              </c:pt>
              <c:pt idx="108">
                <c:v>44943</c:v>
              </c:pt>
              <c:pt idx="109">
                <c:v>44944</c:v>
              </c:pt>
              <c:pt idx="110">
                <c:v>44945</c:v>
              </c:pt>
              <c:pt idx="111">
                <c:v>44946</c:v>
              </c:pt>
              <c:pt idx="112">
                <c:v>44947</c:v>
              </c:pt>
              <c:pt idx="113">
                <c:v>44948</c:v>
              </c:pt>
              <c:pt idx="114">
                <c:v>44949</c:v>
              </c:pt>
              <c:pt idx="115">
                <c:v>44950</c:v>
              </c:pt>
              <c:pt idx="116">
                <c:v>44951</c:v>
              </c:pt>
              <c:pt idx="117">
                <c:v>44952</c:v>
              </c:pt>
              <c:pt idx="118">
                <c:v>44953</c:v>
              </c:pt>
              <c:pt idx="119">
                <c:v>44954</c:v>
              </c:pt>
              <c:pt idx="120">
                <c:v>44955</c:v>
              </c:pt>
              <c:pt idx="121">
                <c:v>44956</c:v>
              </c:pt>
              <c:pt idx="122">
                <c:v>44957</c:v>
              </c:pt>
              <c:pt idx="123">
                <c:v>44958</c:v>
              </c:pt>
              <c:pt idx="124">
                <c:v>44959</c:v>
              </c:pt>
              <c:pt idx="125">
                <c:v>44960</c:v>
              </c:pt>
              <c:pt idx="126">
                <c:v>44961</c:v>
              </c:pt>
              <c:pt idx="127">
                <c:v>44962</c:v>
              </c:pt>
              <c:pt idx="128">
                <c:v>44963</c:v>
              </c:pt>
              <c:pt idx="129">
                <c:v>44964</c:v>
              </c:pt>
              <c:pt idx="130">
                <c:v>44965</c:v>
              </c:pt>
              <c:pt idx="131">
                <c:v>44966</c:v>
              </c:pt>
              <c:pt idx="132">
                <c:v>44967</c:v>
              </c:pt>
              <c:pt idx="133">
                <c:v>44968</c:v>
              </c:pt>
              <c:pt idx="134">
                <c:v>44969</c:v>
              </c:pt>
              <c:pt idx="135">
                <c:v>44970</c:v>
              </c:pt>
              <c:pt idx="136">
                <c:v>44971</c:v>
              </c:pt>
              <c:pt idx="137">
                <c:v>44972</c:v>
              </c:pt>
              <c:pt idx="138">
                <c:v>44973</c:v>
              </c:pt>
              <c:pt idx="139">
                <c:v>44974</c:v>
              </c:pt>
              <c:pt idx="140">
                <c:v>44975</c:v>
              </c:pt>
              <c:pt idx="141">
                <c:v>44976</c:v>
              </c:pt>
              <c:pt idx="142">
                <c:v>44977</c:v>
              </c:pt>
              <c:pt idx="143">
                <c:v>44978</c:v>
              </c:pt>
              <c:pt idx="144">
                <c:v>44979</c:v>
              </c:pt>
              <c:pt idx="145">
                <c:v>44980</c:v>
              </c:pt>
              <c:pt idx="146">
                <c:v>44981</c:v>
              </c:pt>
              <c:pt idx="147">
                <c:v>44982</c:v>
              </c:pt>
              <c:pt idx="148">
                <c:v>44983</c:v>
              </c:pt>
              <c:pt idx="149">
                <c:v>44984</c:v>
              </c:pt>
              <c:pt idx="150">
                <c:v>44985</c:v>
              </c:pt>
              <c:pt idx="151">
                <c:v>44986</c:v>
              </c:pt>
              <c:pt idx="152">
                <c:v>44987</c:v>
              </c:pt>
              <c:pt idx="153">
                <c:v>44988</c:v>
              </c:pt>
              <c:pt idx="154">
                <c:v>44989</c:v>
              </c:pt>
              <c:pt idx="155">
                <c:v>44990</c:v>
              </c:pt>
              <c:pt idx="156">
                <c:v>44991</c:v>
              </c:pt>
              <c:pt idx="157">
                <c:v>44992</c:v>
              </c:pt>
              <c:pt idx="158">
                <c:v>44993</c:v>
              </c:pt>
              <c:pt idx="159">
                <c:v>44994</c:v>
              </c:pt>
              <c:pt idx="160">
                <c:v>44995</c:v>
              </c:pt>
              <c:pt idx="161">
                <c:v>44996</c:v>
              </c:pt>
              <c:pt idx="162">
                <c:v>44997</c:v>
              </c:pt>
              <c:pt idx="163">
                <c:v>44998</c:v>
              </c:pt>
              <c:pt idx="164">
                <c:v>44999</c:v>
              </c:pt>
              <c:pt idx="165">
                <c:v>45000</c:v>
              </c:pt>
              <c:pt idx="166">
                <c:v>45001</c:v>
              </c:pt>
              <c:pt idx="167">
                <c:v>45002</c:v>
              </c:pt>
              <c:pt idx="168">
                <c:v>45003</c:v>
              </c:pt>
              <c:pt idx="169">
                <c:v>45004</c:v>
              </c:pt>
              <c:pt idx="170">
                <c:v>45005</c:v>
              </c:pt>
              <c:pt idx="171">
                <c:v>45006</c:v>
              </c:pt>
              <c:pt idx="172">
                <c:v>45007</c:v>
              </c:pt>
              <c:pt idx="173">
                <c:v>45008</c:v>
              </c:pt>
              <c:pt idx="174">
                <c:v>45009</c:v>
              </c:pt>
              <c:pt idx="175">
                <c:v>45010</c:v>
              </c:pt>
              <c:pt idx="176">
                <c:v>45011</c:v>
              </c:pt>
              <c:pt idx="177">
                <c:v>45012</c:v>
              </c:pt>
              <c:pt idx="178">
                <c:v>45013</c:v>
              </c:pt>
              <c:pt idx="179">
                <c:v>45014</c:v>
              </c:pt>
              <c:pt idx="180">
                <c:v>45015</c:v>
              </c:pt>
              <c:pt idx="181">
                <c:v>45016</c:v>
              </c:pt>
            </c:numLit>
          </c:cat>
          <c:val>
            <c:numRef>
              <c:f>'Figure 9'!$C$3:$C$184</c:f>
              <c:numCache>
                <c:formatCode>General</c:formatCode>
                <c:ptCount val="182"/>
                <c:pt idx="0">
                  <c:v>-51</c:v>
                </c:pt>
                <c:pt idx="1">
                  <c:v>-19.8</c:v>
                </c:pt>
                <c:pt idx="2">
                  <c:v>-24.1</c:v>
                </c:pt>
                <c:pt idx="3">
                  <c:v>-23.3</c:v>
                </c:pt>
                <c:pt idx="4">
                  <c:v>-25.7</c:v>
                </c:pt>
                <c:pt idx="5">
                  <c:v>-15.8</c:v>
                </c:pt>
                <c:pt idx="6">
                  <c:v>-31.5</c:v>
                </c:pt>
                <c:pt idx="7">
                  <c:v>-20.3</c:v>
                </c:pt>
                <c:pt idx="8">
                  <c:v>-30.4</c:v>
                </c:pt>
                <c:pt idx="9">
                  <c:v>-19.399999999999999</c:v>
                </c:pt>
                <c:pt idx="10">
                  <c:v>-6.1</c:v>
                </c:pt>
                <c:pt idx="11">
                  <c:v>-5.9</c:v>
                </c:pt>
                <c:pt idx="12">
                  <c:v>-7.8</c:v>
                </c:pt>
                <c:pt idx="13">
                  <c:v>-6.2</c:v>
                </c:pt>
                <c:pt idx="14">
                  <c:v>-25.6</c:v>
                </c:pt>
                <c:pt idx="15">
                  <c:v>-31.6</c:v>
                </c:pt>
                <c:pt idx="16">
                  <c:v>-40.9</c:v>
                </c:pt>
                <c:pt idx="17">
                  <c:v>-6.9</c:v>
                </c:pt>
                <c:pt idx="18">
                  <c:v>-25.8</c:v>
                </c:pt>
                <c:pt idx="19">
                  <c:v>-6.2</c:v>
                </c:pt>
                <c:pt idx="20">
                  <c:v>-6</c:v>
                </c:pt>
                <c:pt idx="21">
                  <c:v>-22.8</c:v>
                </c:pt>
                <c:pt idx="22">
                  <c:v>-36.1</c:v>
                </c:pt>
                <c:pt idx="23">
                  <c:v>-13.6</c:v>
                </c:pt>
                <c:pt idx="24">
                  <c:v>-6.5</c:v>
                </c:pt>
                <c:pt idx="25">
                  <c:v>-9.6999999999999993</c:v>
                </c:pt>
                <c:pt idx="26">
                  <c:v>-6.5</c:v>
                </c:pt>
                <c:pt idx="27">
                  <c:v>-7.3</c:v>
                </c:pt>
                <c:pt idx="28">
                  <c:v>-11.7</c:v>
                </c:pt>
                <c:pt idx="29">
                  <c:v>-25.9</c:v>
                </c:pt>
                <c:pt idx="30">
                  <c:v>-6.4</c:v>
                </c:pt>
                <c:pt idx="31">
                  <c:v>-28.2</c:v>
                </c:pt>
                <c:pt idx="32">
                  <c:v>-7.6</c:v>
                </c:pt>
                <c:pt idx="33">
                  <c:v>-6.4</c:v>
                </c:pt>
                <c:pt idx="34">
                  <c:v>-6.9</c:v>
                </c:pt>
                <c:pt idx="35">
                  <c:v>-8</c:v>
                </c:pt>
                <c:pt idx="36">
                  <c:v>-16.3</c:v>
                </c:pt>
                <c:pt idx="37">
                  <c:v>-17.2</c:v>
                </c:pt>
                <c:pt idx="38">
                  <c:v>-11.5</c:v>
                </c:pt>
                <c:pt idx="39">
                  <c:v>-7.1</c:v>
                </c:pt>
                <c:pt idx="40">
                  <c:v>-8.6</c:v>
                </c:pt>
                <c:pt idx="41">
                  <c:v>-19.3</c:v>
                </c:pt>
                <c:pt idx="42">
                  <c:v>-10.6</c:v>
                </c:pt>
                <c:pt idx="43">
                  <c:v>-11.4</c:v>
                </c:pt>
                <c:pt idx="44">
                  <c:v>-6.7</c:v>
                </c:pt>
                <c:pt idx="45">
                  <c:v>-20.8</c:v>
                </c:pt>
                <c:pt idx="46">
                  <c:v>-22</c:v>
                </c:pt>
                <c:pt idx="47">
                  <c:v>-29.5</c:v>
                </c:pt>
                <c:pt idx="48">
                  <c:v>-6.8</c:v>
                </c:pt>
                <c:pt idx="49">
                  <c:v>-21.6</c:v>
                </c:pt>
                <c:pt idx="50">
                  <c:v>-12.2</c:v>
                </c:pt>
                <c:pt idx="51">
                  <c:v>-7</c:v>
                </c:pt>
                <c:pt idx="52">
                  <c:v>-7.3</c:v>
                </c:pt>
                <c:pt idx="53">
                  <c:v>-13.1</c:v>
                </c:pt>
                <c:pt idx="54">
                  <c:v>-5.9</c:v>
                </c:pt>
                <c:pt idx="55">
                  <c:v>-11</c:v>
                </c:pt>
                <c:pt idx="56">
                  <c:v>-33.6</c:v>
                </c:pt>
                <c:pt idx="57">
                  <c:v>-24.5</c:v>
                </c:pt>
                <c:pt idx="58">
                  <c:v>-4.7</c:v>
                </c:pt>
                <c:pt idx="59">
                  <c:v>0</c:v>
                </c:pt>
                <c:pt idx="60">
                  <c:v>-0.8</c:v>
                </c:pt>
                <c:pt idx="61">
                  <c:v>0</c:v>
                </c:pt>
                <c:pt idx="62">
                  <c:v>-3.9</c:v>
                </c:pt>
                <c:pt idx="63">
                  <c:v>-17.3</c:v>
                </c:pt>
                <c:pt idx="64">
                  <c:v>-16.399999999999999</c:v>
                </c:pt>
                <c:pt idx="65">
                  <c:v>-1.3</c:v>
                </c:pt>
                <c:pt idx="66">
                  <c:v>-5.6</c:v>
                </c:pt>
                <c:pt idx="67">
                  <c:v>-0.5</c:v>
                </c:pt>
                <c:pt idx="68">
                  <c:v>-0.6</c:v>
                </c:pt>
                <c:pt idx="69">
                  <c:v>0</c:v>
                </c:pt>
                <c:pt idx="70">
                  <c:v>-1.6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-0.1</c:v>
                </c:pt>
                <c:pt idx="77">
                  <c:v>-1.4</c:v>
                </c:pt>
                <c:pt idx="78">
                  <c:v>-11.5</c:v>
                </c:pt>
                <c:pt idx="79">
                  <c:v>-45.8</c:v>
                </c:pt>
                <c:pt idx="80">
                  <c:v>-44.432699999999997</c:v>
                </c:pt>
                <c:pt idx="81">
                  <c:v>-26.121590000000001</c:v>
                </c:pt>
                <c:pt idx="82">
                  <c:v>-6.0935600000000001</c:v>
                </c:pt>
                <c:pt idx="83">
                  <c:v>-15.98687</c:v>
                </c:pt>
                <c:pt idx="84">
                  <c:v>-47.121470000000002</c:v>
                </c:pt>
                <c:pt idx="85">
                  <c:v>-57.876719999999999</c:v>
                </c:pt>
                <c:pt idx="86">
                  <c:v>-35.184579999999997</c:v>
                </c:pt>
                <c:pt idx="87">
                  <c:v>-26.559159999999999</c:v>
                </c:pt>
                <c:pt idx="88">
                  <c:v>-50.627290000000002</c:v>
                </c:pt>
                <c:pt idx="89">
                  <c:v>-18.168479999999999</c:v>
                </c:pt>
                <c:pt idx="90">
                  <c:v>-14.88256</c:v>
                </c:pt>
                <c:pt idx="91">
                  <c:v>-15.81315</c:v>
                </c:pt>
                <c:pt idx="92">
                  <c:v>-23.811620000000001</c:v>
                </c:pt>
                <c:pt idx="93">
                  <c:v>-3.52285</c:v>
                </c:pt>
                <c:pt idx="94">
                  <c:v>-9.8086300000000008</c:v>
                </c:pt>
                <c:pt idx="95">
                  <c:v>-31.236830000000001</c:v>
                </c:pt>
                <c:pt idx="96">
                  <c:v>-12.20182</c:v>
                </c:pt>
                <c:pt idx="97">
                  <c:v>-6.3098299999999998</c:v>
                </c:pt>
                <c:pt idx="98">
                  <c:v>-22.39432</c:v>
                </c:pt>
                <c:pt idx="99">
                  <c:v>-8.8915299999999995</c:v>
                </c:pt>
                <c:pt idx="100">
                  <c:v>-2.9023599999999998</c:v>
                </c:pt>
                <c:pt idx="101">
                  <c:v>-1.4033100000000001</c:v>
                </c:pt>
                <c:pt idx="102">
                  <c:v>-4.1271300000000002</c:v>
                </c:pt>
                <c:pt idx="103">
                  <c:v>-9.22865</c:v>
                </c:pt>
                <c:pt idx="104">
                  <c:v>-4.3900800000000002</c:v>
                </c:pt>
                <c:pt idx="105">
                  <c:v>-33.10763</c:v>
                </c:pt>
                <c:pt idx="106">
                  <c:v>-6.0853000000000002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-3.1700000000000001E-3</c:v>
                </c:pt>
                <c:pt idx="112">
                  <c:v>-2.8777300000000001</c:v>
                </c:pt>
                <c:pt idx="113">
                  <c:v>0</c:v>
                </c:pt>
                <c:pt idx="114">
                  <c:v>-1.0467</c:v>
                </c:pt>
                <c:pt idx="115">
                  <c:v>-0.93520000000000003</c:v>
                </c:pt>
                <c:pt idx="116">
                  <c:v>-1.0475000000000001</c:v>
                </c:pt>
                <c:pt idx="117">
                  <c:v>-1.0465</c:v>
                </c:pt>
                <c:pt idx="118">
                  <c:v>-1.0466</c:v>
                </c:pt>
                <c:pt idx="119">
                  <c:v>0</c:v>
                </c:pt>
                <c:pt idx="120">
                  <c:v>-25.888280000000002</c:v>
                </c:pt>
                <c:pt idx="121">
                  <c:v>0</c:v>
                </c:pt>
                <c:pt idx="122">
                  <c:v>-6.1974499999999999</c:v>
                </c:pt>
                <c:pt idx="123">
                  <c:v>-1.1646799999999999</c:v>
                </c:pt>
                <c:pt idx="124">
                  <c:v>-12.922739999999999</c:v>
                </c:pt>
                <c:pt idx="125">
                  <c:v>-28.521619999999999</c:v>
                </c:pt>
                <c:pt idx="126">
                  <c:v>-32.947409999999998</c:v>
                </c:pt>
                <c:pt idx="127">
                  <c:v>-11.41741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-9.4526000000000003</c:v>
                </c:pt>
                <c:pt idx="134">
                  <c:v>-16.608519999999999</c:v>
                </c:pt>
                <c:pt idx="135">
                  <c:v>-1.69618</c:v>
                </c:pt>
                <c:pt idx="136">
                  <c:v>-0.97833000000000003</c:v>
                </c:pt>
                <c:pt idx="137">
                  <c:v>-2.6320299999999999</c:v>
                </c:pt>
                <c:pt idx="138">
                  <c:v>-8.8190000000000008</c:v>
                </c:pt>
                <c:pt idx="139">
                  <c:v>-24.137969999999999</c:v>
                </c:pt>
                <c:pt idx="140">
                  <c:v>-43.937620000000003</c:v>
                </c:pt>
                <c:pt idx="141">
                  <c:v>-35.097569999999997</c:v>
                </c:pt>
                <c:pt idx="142">
                  <c:v>-28.33982</c:v>
                </c:pt>
                <c:pt idx="143">
                  <c:v>-0.59772999999999998</c:v>
                </c:pt>
                <c:pt idx="144">
                  <c:v>-2.8109700000000002</c:v>
                </c:pt>
                <c:pt idx="145">
                  <c:v>-10.080360000000001</c:v>
                </c:pt>
                <c:pt idx="146">
                  <c:v>-12.049770000000001</c:v>
                </c:pt>
                <c:pt idx="147">
                  <c:v>-19.847750000000001</c:v>
                </c:pt>
                <c:pt idx="148">
                  <c:v>-7.7975700000000003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-3.1931099999999999</c:v>
                </c:pt>
                <c:pt idx="155">
                  <c:v>-3.2373799999999999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-47.112130000000001</c:v>
                </c:pt>
                <c:pt idx="163">
                  <c:v>-40.285760000000003</c:v>
                </c:pt>
                <c:pt idx="164">
                  <c:v>-0.68200000000000005</c:v>
                </c:pt>
                <c:pt idx="165">
                  <c:v>0</c:v>
                </c:pt>
                <c:pt idx="166">
                  <c:v>-24.438220000000001</c:v>
                </c:pt>
                <c:pt idx="167">
                  <c:v>-34.566020000000002</c:v>
                </c:pt>
                <c:pt idx="168">
                  <c:v>-48.996029999999998</c:v>
                </c:pt>
                <c:pt idx="169">
                  <c:v>-29.633769999999998</c:v>
                </c:pt>
                <c:pt idx="170">
                  <c:v>-26.462569999999999</c:v>
                </c:pt>
                <c:pt idx="171">
                  <c:v>-27.275210000000001</c:v>
                </c:pt>
                <c:pt idx="172">
                  <c:v>-37.791510000000002</c:v>
                </c:pt>
                <c:pt idx="173">
                  <c:v>-34.264890000000001</c:v>
                </c:pt>
                <c:pt idx="174">
                  <c:v>-36.50459</c:v>
                </c:pt>
                <c:pt idx="175">
                  <c:v>-36.863729999999997</c:v>
                </c:pt>
                <c:pt idx="176">
                  <c:v>-4.9591900000000004</c:v>
                </c:pt>
                <c:pt idx="177">
                  <c:v>-9.9599200000000003</c:v>
                </c:pt>
                <c:pt idx="178">
                  <c:v>-14.905279999999999</c:v>
                </c:pt>
                <c:pt idx="179">
                  <c:v>-32.146160000000002</c:v>
                </c:pt>
                <c:pt idx="180">
                  <c:v>-51.166330000000002</c:v>
                </c:pt>
                <c:pt idx="181">
                  <c:v>-40.687899999999999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F-4392-9D28-52BE343EC939}"/>
            </c:ext>
          </c:extLst>
        </c:ser>
        <c:ser>
          <c:idx val="0"/>
          <c:order val="1"/>
          <c:tx>
            <c:strRef>
              <c:f>'Figure 9'!$B$2</c:f>
              <c:strCache>
                <c:ptCount val="1"/>
                <c:pt idx="0">
                  <c:v>Withdrawal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82"/>
              <c:pt idx="0">
                <c:v>44835</c:v>
              </c:pt>
              <c:pt idx="1">
                <c:v>44836</c:v>
              </c:pt>
              <c:pt idx="2">
                <c:v>44837</c:v>
              </c:pt>
              <c:pt idx="3">
                <c:v>44838</c:v>
              </c:pt>
              <c:pt idx="4">
                <c:v>44839</c:v>
              </c:pt>
              <c:pt idx="5">
                <c:v>44840</c:v>
              </c:pt>
              <c:pt idx="6">
                <c:v>44841</c:v>
              </c:pt>
              <c:pt idx="7">
                <c:v>44842</c:v>
              </c:pt>
              <c:pt idx="8">
                <c:v>44843</c:v>
              </c:pt>
              <c:pt idx="9">
                <c:v>44844</c:v>
              </c:pt>
              <c:pt idx="10">
                <c:v>44845</c:v>
              </c:pt>
              <c:pt idx="11">
                <c:v>44846</c:v>
              </c:pt>
              <c:pt idx="12">
                <c:v>44847</c:v>
              </c:pt>
              <c:pt idx="13">
                <c:v>44848</c:v>
              </c:pt>
              <c:pt idx="14">
                <c:v>44849</c:v>
              </c:pt>
              <c:pt idx="15">
                <c:v>44850</c:v>
              </c:pt>
              <c:pt idx="16">
                <c:v>44851</c:v>
              </c:pt>
              <c:pt idx="17">
                <c:v>44852</c:v>
              </c:pt>
              <c:pt idx="18">
                <c:v>44853</c:v>
              </c:pt>
              <c:pt idx="19">
                <c:v>44854</c:v>
              </c:pt>
              <c:pt idx="20">
                <c:v>44855</c:v>
              </c:pt>
              <c:pt idx="21">
                <c:v>44856</c:v>
              </c:pt>
              <c:pt idx="22">
                <c:v>44857</c:v>
              </c:pt>
              <c:pt idx="23">
                <c:v>44858</c:v>
              </c:pt>
              <c:pt idx="24">
                <c:v>44859</c:v>
              </c:pt>
              <c:pt idx="25">
                <c:v>44860</c:v>
              </c:pt>
              <c:pt idx="26">
                <c:v>44861</c:v>
              </c:pt>
              <c:pt idx="27">
                <c:v>44862</c:v>
              </c:pt>
              <c:pt idx="28">
                <c:v>44863</c:v>
              </c:pt>
              <c:pt idx="29">
                <c:v>44864</c:v>
              </c:pt>
              <c:pt idx="30">
                <c:v>44865</c:v>
              </c:pt>
              <c:pt idx="31">
                <c:v>44866</c:v>
              </c:pt>
              <c:pt idx="32">
                <c:v>44867</c:v>
              </c:pt>
              <c:pt idx="33">
                <c:v>44868</c:v>
              </c:pt>
              <c:pt idx="34">
                <c:v>44869</c:v>
              </c:pt>
              <c:pt idx="35">
                <c:v>44870</c:v>
              </c:pt>
              <c:pt idx="36">
                <c:v>44871</c:v>
              </c:pt>
              <c:pt idx="37">
                <c:v>44872</c:v>
              </c:pt>
              <c:pt idx="38">
                <c:v>44873</c:v>
              </c:pt>
              <c:pt idx="39">
                <c:v>44874</c:v>
              </c:pt>
              <c:pt idx="40">
                <c:v>44875</c:v>
              </c:pt>
              <c:pt idx="41">
                <c:v>44876</c:v>
              </c:pt>
              <c:pt idx="42">
                <c:v>44877</c:v>
              </c:pt>
              <c:pt idx="43">
                <c:v>44878</c:v>
              </c:pt>
              <c:pt idx="44">
                <c:v>44879</c:v>
              </c:pt>
              <c:pt idx="45">
                <c:v>44880</c:v>
              </c:pt>
              <c:pt idx="46">
                <c:v>44881</c:v>
              </c:pt>
              <c:pt idx="47">
                <c:v>44882</c:v>
              </c:pt>
              <c:pt idx="48">
                <c:v>44883</c:v>
              </c:pt>
              <c:pt idx="49">
                <c:v>44884</c:v>
              </c:pt>
              <c:pt idx="50">
                <c:v>44885</c:v>
              </c:pt>
              <c:pt idx="51">
                <c:v>44886</c:v>
              </c:pt>
              <c:pt idx="52">
                <c:v>44887</c:v>
              </c:pt>
              <c:pt idx="53">
                <c:v>44888</c:v>
              </c:pt>
              <c:pt idx="54">
                <c:v>44889</c:v>
              </c:pt>
              <c:pt idx="55">
                <c:v>44890</c:v>
              </c:pt>
              <c:pt idx="56">
                <c:v>44891</c:v>
              </c:pt>
              <c:pt idx="57">
                <c:v>44892</c:v>
              </c:pt>
              <c:pt idx="58">
                <c:v>44893</c:v>
              </c:pt>
              <c:pt idx="59">
                <c:v>44894</c:v>
              </c:pt>
              <c:pt idx="60">
                <c:v>44895</c:v>
              </c:pt>
              <c:pt idx="61">
                <c:v>44896</c:v>
              </c:pt>
              <c:pt idx="62">
                <c:v>44897</c:v>
              </c:pt>
              <c:pt idx="63">
                <c:v>44898</c:v>
              </c:pt>
              <c:pt idx="64">
                <c:v>44899</c:v>
              </c:pt>
              <c:pt idx="65">
                <c:v>44900</c:v>
              </c:pt>
              <c:pt idx="66">
                <c:v>44901</c:v>
              </c:pt>
              <c:pt idx="67">
                <c:v>44902</c:v>
              </c:pt>
              <c:pt idx="68">
                <c:v>44903</c:v>
              </c:pt>
              <c:pt idx="69">
                <c:v>44904</c:v>
              </c:pt>
              <c:pt idx="70">
                <c:v>44905</c:v>
              </c:pt>
              <c:pt idx="71">
                <c:v>44906</c:v>
              </c:pt>
              <c:pt idx="72">
                <c:v>44907</c:v>
              </c:pt>
              <c:pt idx="73">
                <c:v>44908</c:v>
              </c:pt>
              <c:pt idx="74">
                <c:v>44909</c:v>
              </c:pt>
              <c:pt idx="75">
                <c:v>44910</c:v>
              </c:pt>
              <c:pt idx="76">
                <c:v>44911</c:v>
              </c:pt>
              <c:pt idx="77">
                <c:v>44912</c:v>
              </c:pt>
              <c:pt idx="78">
                <c:v>44913</c:v>
              </c:pt>
              <c:pt idx="79">
                <c:v>44914</c:v>
              </c:pt>
              <c:pt idx="80">
                <c:v>44915</c:v>
              </c:pt>
              <c:pt idx="81">
                <c:v>44916</c:v>
              </c:pt>
              <c:pt idx="82">
                <c:v>44917</c:v>
              </c:pt>
              <c:pt idx="83">
                <c:v>44918</c:v>
              </c:pt>
              <c:pt idx="84">
                <c:v>44919</c:v>
              </c:pt>
              <c:pt idx="85">
                <c:v>44920</c:v>
              </c:pt>
              <c:pt idx="86">
                <c:v>44921</c:v>
              </c:pt>
              <c:pt idx="87">
                <c:v>44922</c:v>
              </c:pt>
              <c:pt idx="88">
                <c:v>44923</c:v>
              </c:pt>
              <c:pt idx="89">
                <c:v>44924</c:v>
              </c:pt>
              <c:pt idx="90">
                <c:v>44925</c:v>
              </c:pt>
              <c:pt idx="91">
                <c:v>44926</c:v>
              </c:pt>
              <c:pt idx="92">
                <c:v>44927</c:v>
              </c:pt>
              <c:pt idx="93">
                <c:v>44928</c:v>
              </c:pt>
              <c:pt idx="94">
                <c:v>44929</c:v>
              </c:pt>
              <c:pt idx="95">
                <c:v>44930</c:v>
              </c:pt>
              <c:pt idx="96">
                <c:v>44931</c:v>
              </c:pt>
              <c:pt idx="97">
                <c:v>44932</c:v>
              </c:pt>
              <c:pt idx="98">
                <c:v>44933</c:v>
              </c:pt>
              <c:pt idx="99">
                <c:v>44934</c:v>
              </c:pt>
              <c:pt idx="100">
                <c:v>44935</c:v>
              </c:pt>
              <c:pt idx="101">
                <c:v>44936</c:v>
              </c:pt>
              <c:pt idx="102">
                <c:v>44937</c:v>
              </c:pt>
              <c:pt idx="103">
                <c:v>44938</c:v>
              </c:pt>
              <c:pt idx="104">
                <c:v>44939</c:v>
              </c:pt>
              <c:pt idx="105">
                <c:v>44940</c:v>
              </c:pt>
              <c:pt idx="106">
                <c:v>44941</c:v>
              </c:pt>
              <c:pt idx="107">
                <c:v>44942</c:v>
              </c:pt>
              <c:pt idx="108">
                <c:v>44943</c:v>
              </c:pt>
              <c:pt idx="109">
                <c:v>44944</c:v>
              </c:pt>
              <c:pt idx="110">
                <c:v>44945</c:v>
              </c:pt>
              <c:pt idx="111">
                <c:v>44946</c:v>
              </c:pt>
              <c:pt idx="112">
                <c:v>44947</c:v>
              </c:pt>
              <c:pt idx="113">
                <c:v>44948</c:v>
              </c:pt>
              <c:pt idx="114">
                <c:v>44949</c:v>
              </c:pt>
              <c:pt idx="115">
                <c:v>44950</c:v>
              </c:pt>
              <c:pt idx="116">
                <c:v>44951</c:v>
              </c:pt>
              <c:pt idx="117">
                <c:v>44952</c:v>
              </c:pt>
              <c:pt idx="118">
                <c:v>44953</c:v>
              </c:pt>
              <c:pt idx="119">
                <c:v>44954</c:v>
              </c:pt>
              <c:pt idx="120">
                <c:v>44955</c:v>
              </c:pt>
              <c:pt idx="121">
                <c:v>44956</c:v>
              </c:pt>
              <c:pt idx="122">
                <c:v>44957</c:v>
              </c:pt>
              <c:pt idx="123">
                <c:v>44958</c:v>
              </c:pt>
              <c:pt idx="124">
                <c:v>44959</c:v>
              </c:pt>
              <c:pt idx="125">
                <c:v>44960</c:v>
              </c:pt>
              <c:pt idx="126">
                <c:v>44961</c:v>
              </c:pt>
              <c:pt idx="127">
                <c:v>44962</c:v>
              </c:pt>
              <c:pt idx="128">
                <c:v>44963</c:v>
              </c:pt>
              <c:pt idx="129">
                <c:v>44964</c:v>
              </c:pt>
              <c:pt idx="130">
                <c:v>44965</c:v>
              </c:pt>
              <c:pt idx="131">
                <c:v>44966</c:v>
              </c:pt>
              <c:pt idx="132">
                <c:v>44967</c:v>
              </c:pt>
              <c:pt idx="133">
                <c:v>44968</c:v>
              </c:pt>
              <c:pt idx="134">
                <c:v>44969</c:v>
              </c:pt>
              <c:pt idx="135">
                <c:v>44970</c:v>
              </c:pt>
              <c:pt idx="136">
                <c:v>44971</c:v>
              </c:pt>
              <c:pt idx="137">
                <c:v>44972</c:v>
              </c:pt>
              <c:pt idx="138">
                <c:v>44973</c:v>
              </c:pt>
              <c:pt idx="139">
                <c:v>44974</c:v>
              </c:pt>
              <c:pt idx="140">
                <c:v>44975</c:v>
              </c:pt>
              <c:pt idx="141">
                <c:v>44976</c:v>
              </c:pt>
              <c:pt idx="142">
                <c:v>44977</c:v>
              </c:pt>
              <c:pt idx="143">
                <c:v>44978</c:v>
              </c:pt>
              <c:pt idx="144">
                <c:v>44979</c:v>
              </c:pt>
              <c:pt idx="145">
                <c:v>44980</c:v>
              </c:pt>
              <c:pt idx="146">
                <c:v>44981</c:v>
              </c:pt>
              <c:pt idx="147">
                <c:v>44982</c:v>
              </c:pt>
              <c:pt idx="148">
                <c:v>44983</c:v>
              </c:pt>
              <c:pt idx="149">
                <c:v>44984</c:v>
              </c:pt>
              <c:pt idx="150">
                <c:v>44985</c:v>
              </c:pt>
              <c:pt idx="151">
                <c:v>44986</c:v>
              </c:pt>
              <c:pt idx="152">
                <c:v>44987</c:v>
              </c:pt>
              <c:pt idx="153">
                <c:v>44988</c:v>
              </c:pt>
              <c:pt idx="154">
                <c:v>44989</c:v>
              </c:pt>
              <c:pt idx="155">
                <c:v>44990</c:v>
              </c:pt>
              <c:pt idx="156">
                <c:v>44991</c:v>
              </c:pt>
              <c:pt idx="157">
                <c:v>44992</c:v>
              </c:pt>
              <c:pt idx="158">
                <c:v>44993</c:v>
              </c:pt>
              <c:pt idx="159">
                <c:v>44994</c:v>
              </c:pt>
              <c:pt idx="160">
                <c:v>44995</c:v>
              </c:pt>
              <c:pt idx="161">
                <c:v>44996</c:v>
              </c:pt>
              <c:pt idx="162">
                <c:v>44997</c:v>
              </c:pt>
              <c:pt idx="163">
                <c:v>44998</c:v>
              </c:pt>
              <c:pt idx="164">
                <c:v>44999</c:v>
              </c:pt>
              <c:pt idx="165">
                <c:v>45000</c:v>
              </c:pt>
              <c:pt idx="166">
                <c:v>45001</c:v>
              </c:pt>
              <c:pt idx="167">
                <c:v>45002</c:v>
              </c:pt>
              <c:pt idx="168">
                <c:v>45003</c:v>
              </c:pt>
              <c:pt idx="169">
                <c:v>45004</c:v>
              </c:pt>
              <c:pt idx="170">
                <c:v>45005</c:v>
              </c:pt>
              <c:pt idx="171">
                <c:v>45006</c:v>
              </c:pt>
              <c:pt idx="172">
                <c:v>45007</c:v>
              </c:pt>
              <c:pt idx="173">
                <c:v>45008</c:v>
              </c:pt>
              <c:pt idx="174">
                <c:v>45009</c:v>
              </c:pt>
              <c:pt idx="175">
                <c:v>45010</c:v>
              </c:pt>
              <c:pt idx="176">
                <c:v>45011</c:v>
              </c:pt>
              <c:pt idx="177">
                <c:v>45012</c:v>
              </c:pt>
              <c:pt idx="178">
                <c:v>45013</c:v>
              </c:pt>
              <c:pt idx="179">
                <c:v>45014</c:v>
              </c:pt>
              <c:pt idx="180">
                <c:v>45015</c:v>
              </c:pt>
              <c:pt idx="181">
                <c:v>45016</c:v>
              </c:pt>
            </c:numLit>
          </c:cat>
          <c:val>
            <c:numRef>
              <c:f>'Figure 9'!$B$3:$B$184</c:f>
              <c:numCache>
                <c:formatCode>0.0</c:formatCode>
                <c:ptCount val="182"/>
                <c:pt idx="0">
                  <c:v>0</c:v>
                </c:pt>
                <c:pt idx="1">
                  <c:v>2.6</c:v>
                </c:pt>
                <c:pt idx="2">
                  <c:v>1.1000000000000001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14.1</c:v>
                </c:pt>
                <c:pt idx="11">
                  <c:v>25.5</c:v>
                </c:pt>
                <c:pt idx="12">
                  <c:v>23.4</c:v>
                </c:pt>
                <c:pt idx="13">
                  <c:v>8.4</c:v>
                </c:pt>
                <c:pt idx="14">
                  <c:v>1.3</c:v>
                </c:pt>
                <c:pt idx="15">
                  <c:v>0</c:v>
                </c:pt>
                <c:pt idx="16">
                  <c:v>0</c:v>
                </c:pt>
                <c:pt idx="17">
                  <c:v>9.1</c:v>
                </c:pt>
                <c:pt idx="18">
                  <c:v>0</c:v>
                </c:pt>
                <c:pt idx="19">
                  <c:v>25.8</c:v>
                </c:pt>
                <c:pt idx="20">
                  <c:v>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8.6</c:v>
                </c:pt>
                <c:pt idx="25">
                  <c:v>3.7</c:v>
                </c:pt>
                <c:pt idx="26">
                  <c:v>19.8</c:v>
                </c:pt>
                <c:pt idx="27">
                  <c:v>8.6</c:v>
                </c:pt>
                <c:pt idx="28">
                  <c:v>0</c:v>
                </c:pt>
                <c:pt idx="29">
                  <c:v>0.4</c:v>
                </c:pt>
                <c:pt idx="30">
                  <c:v>15.6</c:v>
                </c:pt>
                <c:pt idx="31">
                  <c:v>0</c:v>
                </c:pt>
                <c:pt idx="32">
                  <c:v>4.2</c:v>
                </c:pt>
                <c:pt idx="33">
                  <c:v>16.899999999999999</c:v>
                </c:pt>
                <c:pt idx="34">
                  <c:v>12.9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1.3</c:v>
                </c:pt>
                <c:pt idx="39">
                  <c:v>21.4</c:v>
                </c:pt>
                <c:pt idx="40">
                  <c:v>6</c:v>
                </c:pt>
                <c:pt idx="41">
                  <c:v>1.7</c:v>
                </c:pt>
                <c:pt idx="42">
                  <c:v>0</c:v>
                </c:pt>
                <c:pt idx="43">
                  <c:v>0</c:v>
                </c:pt>
                <c:pt idx="44">
                  <c:v>10.6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7.7</c:v>
                </c:pt>
                <c:pt idx="49">
                  <c:v>0</c:v>
                </c:pt>
                <c:pt idx="50">
                  <c:v>1</c:v>
                </c:pt>
                <c:pt idx="51">
                  <c:v>16.600000000000001</c:v>
                </c:pt>
                <c:pt idx="52">
                  <c:v>43.6</c:v>
                </c:pt>
                <c:pt idx="53">
                  <c:v>0</c:v>
                </c:pt>
                <c:pt idx="54">
                  <c:v>9.9</c:v>
                </c:pt>
                <c:pt idx="55">
                  <c:v>0.8</c:v>
                </c:pt>
                <c:pt idx="56">
                  <c:v>0</c:v>
                </c:pt>
                <c:pt idx="57">
                  <c:v>0</c:v>
                </c:pt>
                <c:pt idx="58">
                  <c:v>7.2</c:v>
                </c:pt>
                <c:pt idx="59">
                  <c:v>29.6</c:v>
                </c:pt>
                <c:pt idx="60">
                  <c:v>26.4</c:v>
                </c:pt>
                <c:pt idx="61">
                  <c:v>25.9</c:v>
                </c:pt>
                <c:pt idx="62">
                  <c:v>6.3</c:v>
                </c:pt>
                <c:pt idx="63">
                  <c:v>2.8</c:v>
                </c:pt>
                <c:pt idx="64">
                  <c:v>2.8</c:v>
                </c:pt>
                <c:pt idx="65">
                  <c:v>11.4</c:v>
                </c:pt>
                <c:pt idx="66">
                  <c:v>3.2</c:v>
                </c:pt>
                <c:pt idx="67">
                  <c:v>17.399999999999999</c:v>
                </c:pt>
                <c:pt idx="68">
                  <c:v>32.6</c:v>
                </c:pt>
                <c:pt idx="69">
                  <c:v>37.299999999999997</c:v>
                </c:pt>
                <c:pt idx="70">
                  <c:v>20.3</c:v>
                </c:pt>
                <c:pt idx="71">
                  <c:v>38.6</c:v>
                </c:pt>
                <c:pt idx="72">
                  <c:v>65.7</c:v>
                </c:pt>
                <c:pt idx="73">
                  <c:v>63.8</c:v>
                </c:pt>
                <c:pt idx="74">
                  <c:v>59.4</c:v>
                </c:pt>
                <c:pt idx="75">
                  <c:v>67.3</c:v>
                </c:pt>
                <c:pt idx="76">
                  <c:v>59.1</c:v>
                </c:pt>
                <c:pt idx="77">
                  <c:v>33.6</c:v>
                </c:pt>
                <c:pt idx="78">
                  <c:v>8.1999999999999993</c:v>
                </c:pt>
                <c:pt idx="79">
                  <c:v>2.9</c:v>
                </c:pt>
                <c:pt idx="80">
                  <c:v>0.93110000000000004</c:v>
                </c:pt>
                <c:pt idx="81">
                  <c:v>8.5529000000000011</c:v>
                </c:pt>
                <c:pt idx="82">
                  <c:v>20.878770000000003</c:v>
                </c:pt>
                <c:pt idx="83">
                  <c:v>5.2156399999999996</c:v>
                </c:pt>
                <c:pt idx="84">
                  <c:v>0.68830000000000002</c:v>
                </c:pt>
                <c:pt idx="85">
                  <c:v>0.68840000000000001</c:v>
                </c:pt>
                <c:pt idx="86">
                  <c:v>0.6885</c:v>
                </c:pt>
                <c:pt idx="87">
                  <c:v>5.1804800000000002</c:v>
                </c:pt>
                <c:pt idx="88">
                  <c:v>0.68899999999999995</c:v>
                </c:pt>
                <c:pt idx="89">
                  <c:v>9.7438599999999997</c:v>
                </c:pt>
                <c:pt idx="90">
                  <c:v>9.8226300000000002</c:v>
                </c:pt>
                <c:pt idx="91">
                  <c:v>0.68940000000000001</c:v>
                </c:pt>
                <c:pt idx="92">
                  <c:v>3.1244000000000001</c:v>
                </c:pt>
                <c:pt idx="93">
                  <c:v>17.422449999999998</c:v>
                </c:pt>
                <c:pt idx="94">
                  <c:v>22.504460000000002</c:v>
                </c:pt>
                <c:pt idx="95">
                  <c:v>1.6213</c:v>
                </c:pt>
                <c:pt idx="96">
                  <c:v>2.4245000000000001</c:v>
                </c:pt>
                <c:pt idx="97">
                  <c:v>11.634679999999999</c:v>
                </c:pt>
                <c:pt idx="98">
                  <c:v>0</c:v>
                </c:pt>
                <c:pt idx="99">
                  <c:v>10.938500000000001</c:v>
                </c:pt>
                <c:pt idx="100">
                  <c:v>16.232620000000001</c:v>
                </c:pt>
                <c:pt idx="101">
                  <c:v>8.39344</c:v>
                </c:pt>
                <c:pt idx="102">
                  <c:v>6.5091700000000001</c:v>
                </c:pt>
                <c:pt idx="103">
                  <c:v>5.4379100000000005</c:v>
                </c:pt>
                <c:pt idx="104">
                  <c:v>4.7311699999999997</c:v>
                </c:pt>
                <c:pt idx="105">
                  <c:v>1.8002</c:v>
                </c:pt>
                <c:pt idx="106">
                  <c:v>6.0008400000000002</c:v>
                </c:pt>
                <c:pt idx="107">
                  <c:v>56.90325</c:v>
                </c:pt>
                <c:pt idx="108">
                  <c:v>70.163560000000004</c:v>
                </c:pt>
                <c:pt idx="109">
                  <c:v>55.550300000000007</c:v>
                </c:pt>
                <c:pt idx="110">
                  <c:v>53.561729999999997</c:v>
                </c:pt>
                <c:pt idx="111">
                  <c:v>31.062749999999998</c:v>
                </c:pt>
                <c:pt idx="112">
                  <c:v>15.611190000000001</c:v>
                </c:pt>
                <c:pt idx="113">
                  <c:v>38.197330000000001</c:v>
                </c:pt>
                <c:pt idx="114">
                  <c:v>56.829410000000003</c:v>
                </c:pt>
                <c:pt idx="115">
                  <c:v>46.951300000000003</c:v>
                </c:pt>
                <c:pt idx="116">
                  <c:v>33.744520000000001</c:v>
                </c:pt>
                <c:pt idx="117">
                  <c:v>45.8553</c:v>
                </c:pt>
                <c:pt idx="118">
                  <c:v>49.962599999999995</c:v>
                </c:pt>
                <c:pt idx="119">
                  <c:v>29.720059999999997</c:v>
                </c:pt>
                <c:pt idx="120">
                  <c:v>1.6929000000000001</c:v>
                </c:pt>
                <c:pt idx="121">
                  <c:v>15.701360000000001</c:v>
                </c:pt>
                <c:pt idx="122">
                  <c:v>6.7390600000000003</c:v>
                </c:pt>
                <c:pt idx="123">
                  <c:v>7.2465400000000004</c:v>
                </c:pt>
                <c:pt idx="124">
                  <c:v>2.8546199999999997</c:v>
                </c:pt>
                <c:pt idx="125">
                  <c:v>1.484</c:v>
                </c:pt>
                <c:pt idx="126">
                  <c:v>0.53108999999999995</c:v>
                </c:pt>
                <c:pt idx="127">
                  <c:v>7.2454800000000006</c:v>
                </c:pt>
                <c:pt idx="128">
                  <c:v>50.641739999999999</c:v>
                </c:pt>
                <c:pt idx="129">
                  <c:v>52.83455</c:v>
                </c:pt>
                <c:pt idx="130">
                  <c:v>42.846559999999997</c:v>
                </c:pt>
                <c:pt idx="131">
                  <c:v>42.720500000000001</c:v>
                </c:pt>
                <c:pt idx="132">
                  <c:v>50.969619999999999</c:v>
                </c:pt>
                <c:pt idx="133">
                  <c:v>5.4585600000000003</c:v>
                </c:pt>
                <c:pt idx="134">
                  <c:v>3.9438</c:v>
                </c:pt>
                <c:pt idx="135">
                  <c:v>19.401330000000002</c:v>
                </c:pt>
                <c:pt idx="136">
                  <c:v>26.738990000000001</c:v>
                </c:pt>
                <c:pt idx="137">
                  <c:v>6.5423</c:v>
                </c:pt>
                <c:pt idx="138">
                  <c:v>3.0095999999999998</c:v>
                </c:pt>
                <c:pt idx="139">
                  <c:v>1.6576199999999999</c:v>
                </c:pt>
                <c:pt idx="140">
                  <c:v>0</c:v>
                </c:pt>
                <c:pt idx="141">
                  <c:v>0</c:v>
                </c:pt>
                <c:pt idx="142">
                  <c:v>2.6045000000000003</c:v>
                </c:pt>
                <c:pt idx="143">
                  <c:v>7.2242499999999996</c:v>
                </c:pt>
                <c:pt idx="144">
                  <c:v>5.3239100000000006</c:v>
                </c:pt>
                <c:pt idx="145">
                  <c:v>13.59093</c:v>
                </c:pt>
                <c:pt idx="146">
                  <c:v>18.367260000000002</c:v>
                </c:pt>
                <c:pt idx="147">
                  <c:v>7.4329299999999998</c:v>
                </c:pt>
                <c:pt idx="148">
                  <c:v>7.4282000000000004</c:v>
                </c:pt>
                <c:pt idx="149">
                  <c:v>40.63655</c:v>
                </c:pt>
                <c:pt idx="150">
                  <c:v>33.241660000000003</c:v>
                </c:pt>
                <c:pt idx="151">
                  <c:v>38.916539999999998</c:v>
                </c:pt>
                <c:pt idx="152">
                  <c:v>35.84301</c:v>
                </c:pt>
                <c:pt idx="153">
                  <c:v>27.774170000000002</c:v>
                </c:pt>
                <c:pt idx="154">
                  <c:v>17.281579999999998</c:v>
                </c:pt>
                <c:pt idx="155">
                  <c:v>14.874750000000001</c:v>
                </c:pt>
                <c:pt idx="156">
                  <c:v>37.252519999999997</c:v>
                </c:pt>
                <c:pt idx="157">
                  <c:v>61.106119999999997</c:v>
                </c:pt>
                <c:pt idx="158">
                  <c:v>66.375099999999989</c:v>
                </c:pt>
                <c:pt idx="159">
                  <c:v>31.898949999999999</c:v>
                </c:pt>
                <c:pt idx="160">
                  <c:v>38.083259999999996</c:v>
                </c:pt>
                <c:pt idx="161">
                  <c:v>8.3481199999999998</c:v>
                </c:pt>
                <c:pt idx="162">
                  <c:v>2.1635</c:v>
                </c:pt>
                <c:pt idx="163">
                  <c:v>3.2915399999999999</c:v>
                </c:pt>
                <c:pt idx="164">
                  <c:v>13.944570000000002</c:v>
                </c:pt>
                <c:pt idx="165">
                  <c:v>39.684149999999995</c:v>
                </c:pt>
                <c:pt idx="166">
                  <c:v>3.50969</c:v>
                </c:pt>
                <c:pt idx="167">
                  <c:v>0</c:v>
                </c:pt>
                <c:pt idx="168">
                  <c:v>0</c:v>
                </c:pt>
                <c:pt idx="169">
                  <c:v>0.20008999999999999</c:v>
                </c:pt>
                <c:pt idx="170">
                  <c:v>1.0209699999999999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0.71043999999999996</c:v>
                </c:pt>
                <c:pt idx="175">
                  <c:v>0</c:v>
                </c:pt>
                <c:pt idx="176">
                  <c:v>29.742989999999999</c:v>
                </c:pt>
                <c:pt idx="177">
                  <c:v>11.468370000000002</c:v>
                </c:pt>
                <c:pt idx="178">
                  <c:v>13.399660000000001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F-4392-9D28-52BE343EC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73124360"/>
        <c:axId val="1773130120"/>
      </c:barChart>
      <c:lineChart>
        <c:grouping val="standard"/>
        <c:varyColors val="0"/>
        <c:ser>
          <c:idx val="2"/>
          <c:order val="2"/>
          <c:tx>
            <c:strRef>
              <c:f>'Figure 9'!$D$2</c:f>
              <c:strCache>
                <c:ptCount val="1"/>
                <c:pt idx="0">
                  <c:v>Max Deliverability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82"/>
              <c:pt idx="0">
                <c:v>44835</c:v>
              </c:pt>
              <c:pt idx="1">
                <c:v>44836</c:v>
              </c:pt>
              <c:pt idx="2">
                <c:v>44837</c:v>
              </c:pt>
              <c:pt idx="3">
                <c:v>44838</c:v>
              </c:pt>
              <c:pt idx="4">
                <c:v>44839</c:v>
              </c:pt>
              <c:pt idx="5">
                <c:v>44840</c:v>
              </c:pt>
              <c:pt idx="6">
                <c:v>44841</c:v>
              </c:pt>
              <c:pt idx="7">
                <c:v>44842</c:v>
              </c:pt>
              <c:pt idx="8">
                <c:v>44843</c:v>
              </c:pt>
              <c:pt idx="9">
                <c:v>44844</c:v>
              </c:pt>
              <c:pt idx="10">
                <c:v>44845</c:v>
              </c:pt>
              <c:pt idx="11">
                <c:v>44846</c:v>
              </c:pt>
              <c:pt idx="12">
                <c:v>44847</c:v>
              </c:pt>
              <c:pt idx="13">
                <c:v>44848</c:v>
              </c:pt>
              <c:pt idx="14">
                <c:v>44849</c:v>
              </c:pt>
              <c:pt idx="15">
                <c:v>44850</c:v>
              </c:pt>
              <c:pt idx="16">
                <c:v>44851</c:v>
              </c:pt>
              <c:pt idx="17">
                <c:v>44852</c:v>
              </c:pt>
              <c:pt idx="18">
                <c:v>44853</c:v>
              </c:pt>
              <c:pt idx="19">
                <c:v>44854</c:v>
              </c:pt>
              <c:pt idx="20">
                <c:v>44855</c:v>
              </c:pt>
              <c:pt idx="21">
                <c:v>44856</c:v>
              </c:pt>
              <c:pt idx="22">
                <c:v>44857</c:v>
              </c:pt>
              <c:pt idx="23">
                <c:v>44858</c:v>
              </c:pt>
              <c:pt idx="24">
                <c:v>44859</c:v>
              </c:pt>
              <c:pt idx="25">
                <c:v>44860</c:v>
              </c:pt>
              <c:pt idx="26">
                <c:v>44861</c:v>
              </c:pt>
              <c:pt idx="27">
                <c:v>44862</c:v>
              </c:pt>
              <c:pt idx="28">
                <c:v>44863</c:v>
              </c:pt>
              <c:pt idx="29">
                <c:v>44864</c:v>
              </c:pt>
              <c:pt idx="30">
                <c:v>44865</c:v>
              </c:pt>
              <c:pt idx="31">
                <c:v>44866</c:v>
              </c:pt>
              <c:pt idx="32">
                <c:v>44867</c:v>
              </c:pt>
              <c:pt idx="33">
                <c:v>44868</c:v>
              </c:pt>
              <c:pt idx="34">
                <c:v>44869</c:v>
              </c:pt>
              <c:pt idx="35">
                <c:v>44870</c:v>
              </c:pt>
              <c:pt idx="36">
                <c:v>44871</c:v>
              </c:pt>
              <c:pt idx="37">
                <c:v>44872</c:v>
              </c:pt>
              <c:pt idx="38">
                <c:v>44873</c:v>
              </c:pt>
              <c:pt idx="39">
                <c:v>44874</c:v>
              </c:pt>
              <c:pt idx="40">
                <c:v>44875</c:v>
              </c:pt>
              <c:pt idx="41">
                <c:v>44876</c:v>
              </c:pt>
              <c:pt idx="42">
                <c:v>44877</c:v>
              </c:pt>
              <c:pt idx="43">
                <c:v>44878</c:v>
              </c:pt>
              <c:pt idx="44">
                <c:v>44879</c:v>
              </c:pt>
              <c:pt idx="45">
                <c:v>44880</c:v>
              </c:pt>
              <c:pt idx="46">
                <c:v>44881</c:v>
              </c:pt>
              <c:pt idx="47">
                <c:v>44882</c:v>
              </c:pt>
              <c:pt idx="48">
                <c:v>44883</c:v>
              </c:pt>
              <c:pt idx="49">
                <c:v>44884</c:v>
              </c:pt>
              <c:pt idx="50">
                <c:v>44885</c:v>
              </c:pt>
              <c:pt idx="51">
                <c:v>44886</c:v>
              </c:pt>
              <c:pt idx="52">
                <c:v>44887</c:v>
              </c:pt>
              <c:pt idx="53">
                <c:v>44888</c:v>
              </c:pt>
              <c:pt idx="54">
                <c:v>44889</c:v>
              </c:pt>
              <c:pt idx="55">
                <c:v>44890</c:v>
              </c:pt>
              <c:pt idx="56">
                <c:v>44891</c:v>
              </c:pt>
              <c:pt idx="57">
                <c:v>44892</c:v>
              </c:pt>
              <c:pt idx="58">
                <c:v>44893</c:v>
              </c:pt>
              <c:pt idx="59">
                <c:v>44894</c:v>
              </c:pt>
              <c:pt idx="60">
                <c:v>44895</c:v>
              </c:pt>
              <c:pt idx="61">
                <c:v>44896</c:v>
              </c:pt>
              <c:pt idx="62">
                <c:v>44897</c:v>
              </c:pt>
              <c:pt idx="63">
                <c:v>44898</c:v>
              </c:pt>
              <c:pt idx="64">
                <c:v>44899</c:v>
              </c:pt>
              <c:pt idx="65">
                <c:v>44900</c:v>
              </c:pt>
              <c:pt idx="66">
                <c:v>44901</c:v>
              </c:pt>
              <c:pt idx="67">
                <c:v>44902</c:v>
              </c:pt>
              <c:pt idx="68">
                <c:v>44903</c:v>
              </c:pt>
              <c:pt idx="69">
                <c:v>44904</c:v>
              </c:pt>
              <c:pt idx="70">
                <c:v>44905</c:v>
              </c:pt>
              <c:pt idx="71">
                <c:v>44906</c:v>
              </c:pt>
              <c:pt idx="72">
                <c:v>44907</c:v>
              </c:pt>
              <c:pt idx="73">
                <c:v>44908</c:v>
              </c:pt>
              <c:pt idx="74">
                <c:v>44909</c:v>
              </c:pt>
              <c:pt idx="75">
                <c:v>44910</c:v>
              </c:pt>
              <c:pt idx="76">
                <c:v>44911</c:v>
              </c:pt>
              <c:pt idx="77">
                <c:v>44912</c:v>
              </c:pt>
              <c:pt idx="78">
                <c:v>44913</c:v>
              </c:pt>
              <c:pt idx="79">
                <c:v>44914</c:v>
              </c:pt>
              <c:pt idx="80">
                <c:v>44915</c:v>
              </c:pt>
              <c:pt idx="81">
                <c:v>44916</c:v>
              </c:pt>
              <c:pt idx="82">
                <c:v>44917</c:v>
              </c:pt>
              <c:pt idx="83">
                <c:v>44918</c:v>
              </c:pt>
              <c:pt idx="84">
                <c:v>44919</c:v>
              </c:pt>
              <c:pt idx="85">
                <c:v>44920</c:v>
              </c:pt>
              <c:pt idx="86">
                <c:v>44921</c:v>
              </c:pt>
              <c:pt idx="87">
                <c:v>44922</c:v>
              </c:pt>
              <c:pt idx="88">
                <c:v>44923</c:v>
              </c:pt>
              <c:pt idx="89">
                <c:v>44924</c:v>
              </c:pt>
              <c:pt idx="90">
                <c:v>44925</c:v>
              </c:pt>
              <c:pt idx="91">
                <c:v>44926</c:v>
              </c:pt>
              <c:pt idx="92">
                <c:v>44927</c:v>
              </c:pt>
              <c:pt idx="93">
                <c:v>44928</c:v>
              </c:pt>
              <c:pt idx="94">
                <c:v>44929</c:v>
              </c:pt>
              <c:pt idx="95">
                <c:v>44930</c:v>
              </c:pt>
              <c:pt idx="96">
                <c:v>44931</c:v>
              </c:pt>
              <c:pt idx="97">
                <c:v>44932</c:v>
              </c:pt>
              <c:pt idx="98">
                <c:v>44933</c:v>
              </c:pt>
              <c:pt idx="99">
                <c:v>44934</c:v>
              </c:pt>
              <c:pt idx="100">
                <c:v>44935</c:v>
              </c:pt>
              <c:pt idx="101">
                <c:v>44936</c:v>
              </c:pt>
              <c:pt idx="102">
                <c:v>44937</c:v>
              </c:pt>
              <c:pt idx="103">
                <c:v>44938</c:v>
              </c:pt>
              <c:pt idx="104">
                <c:v>44939</c:v>
              </c:pt>
              <c:pt idx="105">
                <c:v>44940</c:v>
              </c:pt>
              <c:pt idx="106">
                <c:v>44941</c:v>
              </c:pt>
              <c:pt idx="107">
                <c:v>44942</c:v>
              </c:pt>
              <c:pt idx="108">
                <c:v>44943</c:v>
              </c:pt>
              <c:pt idx="109">
                <c:v>44944</c:v>
              </c:pt>
              <c:pt idx="110">
                <c:v>44945</c:v>
              </c:pt>
              <c:pt idx="111">
                <c:v>44946</c:v>
              </c:pt>
              <c:pt idx="112">
                <c:v>44947</c:v>
              </c:pt>
              <c:pt idx="113">
                <c:v>44948</c:v>
              </c:pt>
              <c:pt idx="114">
                <c:v>44949</c:v>
              </c:pt>
              <c:pt idx="115">
                <c:v>44950</c:v>
              </c:pt>
              <c:pt idx="116">
                <c:v>44951</c:v>
              </c:pt>
              <c:pt idx="117">
                <c:v>44952</c:v>
              </c:pt>
              <c:pt idx="118">
                <c:v>44953</c:v>
              </c:pt>
              <c:pt idx="119">
                <c:v>44954</c:v>
              </c:pt>
              <c:pt idx="120">
                <c:v>44955</c:v>
              </c:pt>
              <c:pt idx="121">
                <c:v>44956</c:v>
              </c:pt>
              <c:pt idx="122">
                <c:v>44957</c:v>
              </c:pt>
              <c:pt idx="123">
                <c:v>44958</c:v>
              </c:pt>
              <c:pt idx="124">
                <c:v>44959</c:v>
              </c:pt>
              <c:pt idx="125">
                <c:v>44960</c:v>
              </c:pt>
              <c:pt idx="126">
                <c:v>44961</c:v>
              </c:pt>
              <c:pt idx="127">
                <c:v>44962</c:v>
              </c:pt>
              <c:pt idx="128">
                <c:v>44963</c:v>
              </c:pt>
              <c:pt idx="129">
                <c:v>44964</c:v>
              </c:pt>
              <c:pt idx="130">
                <c:v>44965</c:v>
              </c:pt>
              <c:pt idx="131">
                <c:v>44966</c:v>
              </c:pt>
              <c:pt idx="132">
                <c:v>44967</c:v>
              </c:pt>
              <c:pt idx="133">
                <c:v>44968</c:v>
              </c:pt>
              <c:pt idx="134">
                <c:v>44969</c:v>
              </c:pt>
              <c:pt idx="135">
                <c:v>44970</c:v>
              </c:pt>
              <c:pt idx="136">
                <c:v>44971</c:v>
              </c:pt>
              <c:pt idx="137">
                <c:v>44972</c:v>
              </c:pt>
              <c:pt idx="138">
                <c:v>44973</c:v>
              </c:pt>
              <c:pt idx="139">
                <c:v>44974</c:v>
              </c:pt>
              <c:pt idx="140">
                <c:v>44975</c:v>
              </c:pt>
              <c:pt idx="141">
                <c:v>44976</c:v>
              </c:pt>
              <c:pt idx="142">
                <c:v>44977</c:v>
              </c:pt>
              <c:pt idx="143">
                <c:v>44978</c:v>
              </c:pt>
              <c:pt idx="144">
                <c:v>44979</c:v>
              </c:pt>
              <c:pt idx="145">
                <c:v>44980</c:v>
              </c:pt>
              <c:pt idx="146">
                <c:v>44981</c:v>
              </c:pt>
              <c:pt idx="147">
                <c:v>44982</c:v>
              </c:pt>
              <c:pt idx="148">
                <c:v>44983</c:v>
              </c:pt>
              <c:pt idx="149">
                <c:v>44984</c:v>
              </c:pt>
              <c:pt idx="150">
                <c:v>44985</c:v>
              </c:pt>
              <c:pt idx="151">
                <c:v>44986</c:v>
              </c:pt>
              <c:pt idx="152">
                <c:v>44987</c:v>
              </c:pt>
              <c:pt idx="153">
                <c:v>44988</c:v>
              </c:pt>
              <c:pt idx="154">
                <c:v>44989</c:v>
              </c:pt>
              <c:pt idx="155">
                <c:v>44990</c:v>
              </c:pt>
              <c:pt idx="156">
                <c:v>44991</c:v>
              </c:pt>
              <c:pt idx="157">
                <c:v>44992</c:v>
              </c:pt>
              <c:pt idx="158">
                <c:v>44993</c:v>
              </c:pt>
              <c:pt idx="159">
                <c:v>44994</c:v>
              </c:pt>
              <c:pt idx="160">
                <c:v>44995</c:v>
              </c:pt>
              <c:pt idx="161">
                <c:v>44996</c:v>
              </c:pt>
              <c:pt idx="162">
                <c:v>44997</c:v>
              </c:pt>
              <c:pt idx="163">
                <c:v>44998</c:v>
              </c:pt>
              <c:pt idx="164">
                <c:v>44999</c:v>
              </c:pt>
              <c:pt idx="165">
                <c:v>45000</c:v>
              </c:pt>
              <c:pt idx="166">
                <c:v>45001</c:v>
              </c:pt>
              <c:pt idx="167">
                <c:v>45002</c:v>
              </c:pt>
              <c:pt idx="168">
                <c:v>45003</c:v>
              </c:pt>
              <c:pt idx="169">
                <c:v>45004</c:v>
              </c:pt>
              <c:pt idx="170">
                <c:v>45005</c:v>
              </c:pt>
              <c:pt idx="171">
                <c:v>45006</c:v>
              </c:pt>
              <c:pt idx="172">
                <c:v>45007</c:v>
              </c:pt>
              <c:pt idx="173">
                <c:v>45008</c:v>
              </c:pt>
              <c:pt idx="174">
                <c:v>45009</c:v>
              </c:pt>
              <c:pt idx="175">
                <c:v>45010</c:v>
              </c:pt>
              <c:pt idx="176">
                <c:v>45011</c:v>
              </c:pt>
              <c:pt idx="177">
                <c:v>45012</c:v>
              </c:pt>
              <c:pt idx="178">
                <c:v>45013</c:v>
              </c:pt>
              <c:pt idx="179">
                <c:v>45014</c:v>
              </c:pt>
              <c:pt idx="180">
                <c:v>45015</c:v>
              </c:pt>
              <c:pt idx="181">
                <c:v>45016</c:v>
              </c:pt>
            </c:numLit>
          </c:cat>
          <c:val>
            <c:numRef>
              <c:f>'Figure 9'!$D$3:$D$184</c:f>
              <c:numCache>
                <c:formatCode>0.0</c:formatCode>
                <c:ptCount val="182"/>
                <c:pt idx="0">
                  <c:v>109.69294274887341</c:v>
                </c:pt>
                <c:pt idx="1">
                  <c:v>109.78318496517818</c:v>
                </c:pt>
                <c:pt idx="2">
                  <c:v>109.87342718148298</c:v>
                </c:pt>
                <c:pt idx="3">
                  <c:v>109.87342718148298</c:v>
                </c:pt>
                <c:pt idx="4">
                  <c:v>109.96366939778778</c:v>
                </c:pt>
                <c:pt idx="5">
                  <c:v>110.05391161409256</c:v>
                </c:pt>
                <c:pt idx="6">
                  <c:v>110.05391161409256</c:v>
                </c:pt>
                <c:pt idx="7">
                  <c:v>110.23439604670216</c:v>
                </c:pt>
                <c:pt idx="8">
                  <c:v>110.23439604670216</c:v>
                </c:pt>
                <c:pt idx="9">
                  <c:v>110.32463826300696</c:v>
                </c:pt>
                <c:pt idx="10">
                  <c:v>110.32463826300696</c:v>
                </c:pt>
                <c:pt idx="11">
                  <c:v>110.50512269561654</c:v>
                </c:pt>
                <c:pt idx="12">
                  <c:v>110.59536491192134</c:v>
                </c:pt>
                <c:pt idx="13">
                  <c:v>110.59536491192134</c:v>
                </c:pt>
                <c:pt idx="14">
                  <c:v>110.68560712822611</c:v>
                </c:pt>
                <c:pt idx="15">
                  <c:v>110.77584934453091</c:v>
                </c:pt>
                <c:pt idx="16">
                  <c:v>110.77584934453091</c:v>
                </c:pt>
                <c:pt idx="17">
                  <c:v>110.86609156083571</c:v>
                </c:pt>
                <c:pt idx="18">
                  <c:v>110.95633377714051</c:v>
                </c:pt>
                <c:pt idx="19">
                  <c:v>111.04657599344529</c:v>
                </c:pt>
                <c:pt idx="20">
                  <c:v>111.13681820975009</c:v>
                </c:pt>
                <c:pt idx="21">
                  <c:v>111.13681820975009</c:v>
                </c:pt>
                <c:pt idx="22">
                  <c:v>111.22706042605489</c:v>
                </c:pt>
                <c:pt idx="23">
                  <c:v>111.31730264235966</c:v>
                </c:pt>
                <c:pt idx="24">
                  <c:v>111.40754485866447</c:v>
                </c:pt>
                <c:pt idx="25">
                  <c:v>111.49778707496927</c:v>
                </c:pt>
                <c:pt idx="26">
                  <c:v>111.58802929127404</c:v>
                </c:pt>
                <c:pt idx="27">
                  <c:v>111.58802929127404</c:v>
                </c:pt>
                <c:pt idx="28">
                  <c:v>111.67827150757884</c:v>
                </c:pt>
                <c:pt idx="29">
                  <c:v>111.76851372388364</c:v>
                </c:pt>
                <c:pt idx="30">
                  <c:v>111.85875594018844</c:v>
                </c:pt>
                <c:pt idx="31">
                  <c:v>111.85875594018844</c:v>
                </c:pt>
                <c:pt idx="32">
                  <c:v>111.94899815649322</c:v>
                </c:pt>
                <c:pt idx="33">
                  <c:v>112.03924037279802</c:v>
                </c:pt>
                <c:pt idx="34">
                  <c:v>112.12948258910282</c:v>
                </c:pt>
                <c:pt idx="35">
                  <c:v>112.21972480540759</c:v>
                </c:pt>
                <c:pt idx="36">
                  <c:v>112.3099670217124</c:v>
                </c:pt>
                <c:pt idx="37">
                  <c:v>112.4002092380172</c:v>
                </c:pt>
                <c:pt idx="38">
                  <c:v>112.49045145432197</c:v>
                </c:pt>
                <c:pt idx="39">
                  <c:v>112.58069367062677</c:v>
                </c:pt>
                <c:pt idx="40">
                  <c:v>112.58069367062677</c:v>
                </c:pt>
                <c:pt idx="41">
                  <c:v>112.67093588693157</c:v>
                </c:pt>
                <c:pt idx="42">
                  <c:v>112.76117810323638</c:v>
                </c:pt>
                <c:pt idx="43">
                  <c:v>112.85142031954115</c:v>
                </c:pt>
                <c:pt idx="44">
                  <c:v>112.94166253584595</c:v>
                </c:pt>
                <c:pt idx="45">
                  <c:v>113.03190475215075</c:v>
                </c:pt>
                <c:pt idx="46">
                  <c:v>113.12214696845552</c:v>
                </c:pt>
                <c:pt idx="47">
                  <c:v>113.12214696845552</c:v>
                </c:pt>
                <c:pt idx="48">
                  <c:v>113.30263140106513</c:v>
                </c:pt>
                <c:pt idx="49">
                  <c:v>113.30263140106513</c:v>
                </c:pt>
                <c:pt idx="50">
                  <c:v>113.3928736173699</c:v>
                </c:pt>
                <c:pt idx="51">
                  <c:v>113.4831158336747</c:v>
                </c:pt>
                <c:pt idx="52">
                  <c:v>113.5733580499795</c:v>
                </c:pt>
                <c:pt idx="53">
                  <c:v>113.66360026628431</c:v>
                </c:pt>
                <c:pt idx="54">
                  <c:v>113.75384248258908</c:v>
                </c:pt>
                <c:pt idx="55">
                  <c:v>113.84408469889388</c:v>
                </c:pt>
                <c:pt idx="56">
                  <c:v>113.93432691519868</c:v>
                </c:pt>
                <c:pt idx="57">
                  <c:v>114.02456913150345</c:v>
                </c:pt>
                <c:pt idx="58">
                  <c:v>114.11481134780826</c:v>
                </c:pt>
                <c:pt idx="59">
                  <c:v>114.11481134780826</c:v>
                </c:pt>
                <c:pt idx="60">
                  <c:v>114.11481134780826</c:v>
                </c:pt>
                <c:pt idx="61">
                  <c:v>114.11481134780826</c:v>
                </c:pt>
                <c:pt idx="62">
                  <c:v>114.02456913150345</c:v>
                </c:pt>
                <c:pt idx="63">
                  <c:v>114.02456913150345</c:v>
                </c:pt>
                <c:pt idx="64">
                  <c:v>113.93432691519868</c:v>
                </c:pt>
                <c:pt idx="65">
                  <c:v>113.93432691519868</c:v>
                </c:pt>
                <c:pt idx="66">
                  <c:v>113.93432691519868</c:v>
                </c:pt>
                <c:pt idx="67">
                  <c:v>113.93432691519868</c:v>
                </c:pt>
                <c:pt idx="68">
                  <c:v>113.93432691519868</c:v>
                </c:pt>
                <c:pt idx="69">
                  <c:v>113.84408469889388</c:v>
                </c:pt>
                <c:pt idx="70">
                  <c:v>113.84408469889388</c:v>
                </c:pt>
                <c:pt idx="71">
                  <c:v>113.84408469889388</c:v>
                </c:pt>
                <c:pt idx="72">
                  <c:v>113.84408469889388</c:v>
                </c:pt>
                <c:pt idx="73">
                  <c:v>113.75384248258908</c:v>
                </c:pt>
                <c:pt idx="74">
                  <c:v>113.75384248258908</c:v>
                </c:pt>
                <c:pt idx="75">
                  <c:v>113.68034248258908</c:v>
                </c:pt>
                <c:pt idx="76">
                  <c:v>112.61722048258909</c:v>
                </c:pt>
                <c:pt idx="77">
                  <c:v>112.54372048258909</c:v>
                </c:pt>
                <c:pt idx="78">
                  <c:v>112.54372048258909</c:v>
                </c:pt>
                <c:pt idx="79">
                  <c:v>112.54372048258909</c:v>
                </c:pt>
                <c:pt idx="80">
                  <c:v>112.54372048258909</c:v>
                </c:pt>
                <c:pt idx="81">
                  <c:v>113.51660026628431</c:v>
                </c:pt>
                <c:pt idx="82">
                  <c:v>113.60684248258909</c:v>
                </c:pt>
                <c:pt idx="83">
                  <c:v>113.68034248258908</c:v>
                </c:pt>
                <c:pt idx="84">
                  <c:v>113.68034248258908</c:v>
                </c:pt>
                <c:pt idx="85">
                  <c:v>113.68034248258908</c:v>
                </c:pt>
                <c:pt idx="86">
                  <c:v>113.66360026628431</c:v>
                </c:pt>
                <c:pt idx="87">
                  <c:v>113.66360026628431</c:v>
                </c:pt>
                <c:pt idx="88">
                  <c:v>113.66360026628431</c:v>
                </c:pt>
                <c:pt idx="89">
                  <c:v>113.66360026628431</c:v>
                </c:pt>
                <c:pt idx="90">
                  <c:v>113.66360026628431</c:v>
                </c:pt>
                <c:pt idx="91">
                  <c:v>113.66360026628431</c:v>
                </c:pt>
                <c:pt idx="92">
                  <c:v>113.66360026628431</c:v>
                </c:pt>
                <c:pt idx="93">
                  <c:v>113.66360026628431</c:v>
                </c:pt>
                <c:pt idx="94">
                  <c:v>113.5733580499795</c:v>
                </c:pt>
                <c:pt idx="95">
                  <c:v>113.5733580499795</c:v>
                </c:pt>
                <c:pt idx="96">
                  <c:v>113.4831158336747</c:v>
                </c:pt>
                <c:pt idx="97">
                  <c:v>113.4831158336747</c:v>
                </c:pt>
                <c:pt idx="98">
                  <c:v>113.4831158336747</c:v>
                </c:pt>
                <c:pt idx="99">
                  <c:v>113.4831158336747</c:v>
                </c:pt>
                <c:pt idx="100">
                  <c:v>113.4831158336747</c:v>
                </c:pt>
                <c:pt idx="101">
                  <c:v>113.4831158336747</c:v>
                </c:pt>
                <c:pt idx="102">
                  <c:v>113.4831158336747</c:v>
                </c:pt>
                <c:pt idx="103">
                  <c:v>113.3928736173699</c:v>
                </c:pt>
                <c:pt idx="104">
                  <c:v>113.3928736173699</c:v>
                </c:pt>
                <c:pt idx="105">
                  <c:v>113.30263140106513</c:v>
                </c:pt>
                <c:pt idx="106">
                  <c:v>113.30263140106513</c:v>
                </c:pt>
                <c:pt idx="107">
                  <c:v>113.30263140106513</c:v>
                </c:pt>
                <c:pt idx="108">
                  <c:v>113.21238918476033</c:v>
                </c:pt>
                <c:pt idx="109">
                  <c:v>113.21238918476033</c:v>
                </c:pt>
                <c:pt idx="110">
                  <c:v>113.12214696845552</c:v>
                </c:pt>
                <c:pt idx="111">
                  <c:v>113.12214696845552</c:v>
                </c:pt>
                <c:pt idx="112">
                  <c:v>113.03190475215075</c:v>
                </c:pt>
                <c:pt idx="113">
                  <c:v>113.03190475215075</c:v>
                </c:pt>
                <c:pt idx="114">
                  <c:v>112.94166253584595</c:v>
                </c:pt>
                <c:pt idx="115">
                  <c:v>112.94166253584595</c:v>
                </c:pt>
                <c:pt idx="116">
                  <c:v>111.78829831954116</c:v>
                </c:pt>
                <c:pt idx="117">
                  <c:v>111.78829831954116</c:v>
                </c:pt>
                <c:pt idx="118">
                  <c:v>111.69805610323638</c:v>
                </c:pt>
                <c:pt idx="119">
                  <c:v>111.69805610323638</c:v>
                </c:pt>
                <c:pt idx="120">
                  <c:v>110.86639610323638</c:v>
                </c:pt>
                <c:pt idx="121">
                  <c:v>111.60781388693158</c:v>
                </c:pt>
                <c:pt idx="122">
                  <c:v>111.51757167062678</c:v>
                </c:pt>
                <c:pt idx="123">
                  <c:v>111.51757167062678</c:v>
                </c:pt>
                <c:pt idx="124">
                  <c:v>111.51757167062678</c:v>
                </c:pt>
                <c:pt idx="125">
                  <c:v>110.77709367062678</c:v>
                </c:pt>
                <c:pt idx="126">
                  <c:v>112.49045145432197</c:v>
                </c:pt>
                <c:pt idx="127">
                  <c:v>112.49045145432197</c:v>
                </c:pt>
                <c:pt idx="128">
                  <c:v>112.49045145432197</c:v>
                </c:pt>
                <c:pt idx="129">
                  <c:v>112.49045145432197</c:v>
                </c:pt>
                <c:pt idx="130">
                  <c:v>110.59566945432198</c:v>
                </c:pt>
                <c:pt idx="131">
                  <c:v>110.50542723801721</c:v>
                </c:pt>
                <c:pt idx="132">
                  <c:v>103.1118620217124</c:v>
                </c:pt>
                <c:pt idx="133">
                  <c:v>100.64427202171241</c:v>
                </c:pt>
                <c:pt idx="134">
                  <c:v>100.55402980540761</c:v>
                </c:pt>
                <c:pt idx="135">
                  <c:v>101.29450780540762</c:v>
                </c:pt>
                <c:pt idx="136">
                  <c:v>100.46378758910282</c:v>
                </c:pt>
                <c:pt idx="137">
                  <c:v>100.46378758910282</c:v>
                </c:pt>
                <c:pt idx="138">
                  <c:v>100.46378758910282</c:v>
                </c:pt>
                <c:pt idx="139">
                  <c:v>100.37354537279802</c:v>
                </c:pt>
                <c:pt idx="140">
                  <c:v>101.43666737279803</c:v>
                </c:pt>
                <c:pt idx="141">
                  <c:v>102.17714537279802</c:v>
                </c:pt>
                <c:pt idx="142">
                  <c:v>108.73999037279802</c:v>
                </c:pt>
                <c:pt idx="143">
                  <c:v>108.73999037279802</c:v>
                </c:pt>
                <c:pt idx="144">
                  <c:v>108.73999037279802</c:v>
                </c:pt>
                <c:pt idx="145">
                  <c:v>108.64974815649323</c:v>
                </c:pt>
                <c:pt idx="146">
                  <c:v>108.64974815649323</c:v>
                </c:pt>
                <c:pt idx="147">
                  <c:v>108.55950594018844</c:v>
                </c:pt>
                <c:pt idx="148">
                  <c:v>108.46926372388364</c:v>
                </c:pt>
                <c:pt idx="149">
                  <c:v>108.39576372388365</c:v>
                </c:pt>
                <c:pt idx="150">
                  <c:v>108.30552150757886</c:v>
                </c:pt>
                <c:pt idx="151">
                  <c:v>107.56504350757886</c:v>
                </c:pt>
                <c:pt idx="152">
                  <c:v>102.13435350757885</c:v>
                </c:pt>
                <c:pt idx="153">
                  <c:v>102.04411129127405</c:v>
                </c:pt>
                <c:pt idx="154">
                  <c:v>101.97061129127405</c:v>
                </c:pt>
                <c:pt idx="155">
                  <c:v>101.88036907496928</c:v>
                </c:pt>
                <c:pt idx="156">
                  <c:v>101.88036907496928</c:v>
                </c:pt>
                <c:pt idx="157">
                  <c:v>101.79012685866448</c:v>
                </c:pt>
                <c:pt idx="158">
                  <c:v>92.435124858664494</c:v>
                </c:pt>
                <c:pt idx="159">
                  <c:v>92.435124858664494</c:v>
                </c:pt>
                <c:pt idx="160">
                  <c:v>92.344882642359693</c:v>
                </c:pt>
                <c:pt idx="161">
                  <c:v>92.344882642359693</c:v>
                </c:pt>
                <c:pt idx="162">
                  <c:v>92.254640426054905</c:v>
                </c:pt>
                <c:pt idx="163">
                  <c:v>92.254640426054905</c:v>
                </c:pt>
                <c:pt idx="164">
                  <c:v>92.849750426054896</c:v>
                </c:pt>
                <c:pt idx="165">
                  <c:v>92.759508209750095</c:v>
                </c:pt>
                <c:pt idx="166">
                  <c:v>92.164398209750104</c:v>
                </c:pt>
                <c:pt idx="167">
                  <c:v>92.759508209750095</c:v>
                </c:pt>
                <c:pt idx="168">
                  <c:v>92.759508209750095</c:v>
                </c:pt>
                <c:pt idx="169">
                  <c:v>92.849750426054896</c:v>
                </c:pt>
                <c:pt idx="170">
                  <c:v>100.47748742605491</c:v>
                </c:pt>
                <c:pt idx="171">
                  <c:v>100.56772964235969</c:v>
                </c:pt>
                <c:pt idx="172">
                  <c:v>100.6579718586645</c:v>
                </c:pt>
                <c:pt idx="173">
                  <c:v>100.74821407496928</c:v>
                </c:pt>
                <c:pt idx="174">
                  <c:v>101.57893429127407</c:v>
                </c:pt>
                <c:pt idx="175">
                  <c:v>104.04652429127407</c:v>
                </c:pt>
                <c:pt idx="176">
                  <c:v>104.13676650757887</c:v>
                </c:pt>
                <c:pt idx="177">
                  <c:v>104.22700872388364</c:v>
                </c:pt>
                <c:pt idx="178">
                  <c:v>104.31725094018844</c:v>
                </c:pt>
                <c:pt idx="179">
                  <c:v>104.40749315649325</c:v>
                </c:pt>
                <c:pt idx="180">
                  <c:v>111.06058037279803</c:v>
                </c:pt>
                <c:pt idx="181">
                  <c:v>111.98248258910283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0F-4392-9D28-52BE343EC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124360"/>
        <c:axId val="1773130120"/>
      </c:lineChart>
      <c:catAx>
        <c:axId val="17731243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norite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773130120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77313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enorite" panose="00000500000000000000" pitchFamily="2" charset="0"/>
                    <a:ea typeface="+mn-ea"/>
                    <a:cs typeface="+mn-cs"/>
                  </a:defRPr>
                </a:pPr>
                <a:r>
                  <a:rPr lang="en-GB"/>
                  <a:t>mcm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enorite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norite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773124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enorite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enorite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10'!$B$2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10'!$A$3:$A$367</c:f>
              <c:numCache>
                <c:formatCode>m/d/yyyy</c:formatCode>
                <c:ptCount val="365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  <c:pt idx="31">
                  <c:v>44501</c:v>
                </c:pt>
                <c:pt idx="32">
                  <c:v>44502</c:v>
                </c:pt>
                <c:pt idx="33">
                  <c:v>44503</c:v>
                </c:pt>
                <c:pt idx="34">
                  <c:v>44504</c:v>
                </c:pt>
                <c:pt idx="35">
                  <c:v>44505</c:v>
                </c:pt>
                <c:pt idx="36">
                  <c:v>44506</c:v>
                </c:pt>
                <c:pt idx="37">
                  <c:v>44507</c:v>
                </c:pt>
                <c:pt idx="38">
                  <c:v>44508</c:v>
                </c:pt>
                <c:pt idx="39">
                  <c:v>44509</c:v>
                </c:pt>
                <c:pt idx="40">
                  <c:v>44510</c:v>
                </c:pt>
                <c:pt idx="41">
                  <c:v>44511</c:v>
                </c:pt>
                <c:pt idx="42">
                  <c:v>44512</c:v>
                </c:pt>
                <c:pt idx="43">
                  <c:v>44513</c:v>
                </c:pt>
                <c:pt idx="44">
                  <c:v>44514</c:v>
                </c:pt>
                <c:pt idx="45">
                  <c:v>44515</c:v>
                </c:pt>
                <c:pt idx="46">
                  <c:v>44516</c:v>
                </c:pt>
                <c:pt idx="47">
                  <c:v>44517</c:v>
                </c:pt>
                <c:pt idx="48">
                  <c:v>44518</c:v>
                </c:pt>
                <c:pt idx="49">
                  <c:v>44519</c:v>
                </c:pt>
                <c:pt idx="50">
                  <c:v>44520</c:v>
                </c:pt>
                <c:pt idx="51">
                  <c:v>44521</c:v>
                </c:pt>
                <c:pt idx="52">
                  <c:v>44522</c:v>
                </c:pt>
                <c:pt idx="53">
                  <c:v>44523</c:v>
                </c:pt>
                <c:pt idx="54">
                  <c:v>44524</c:v>
                </c:pt>
                <c:pt idx="55">
                  <c:v>44525</c:v>
                </c:pt>
                <c:pt idx="56">
                  <c:v>44526</c:v>
                </c:pt>
                <c:pt idx="57">
                  <c:v>44527</c:v>
                </c:pt>
                <c:pt idx="58">
                  <c:v>44528</c:v>
                </c:pt>
                <c:pt idx="59">
                  <c:v>44529</c:v>
                </c:pt>
                <c:pt idx="60">
                  <c:v>44530</c:v>
                </c:pt>
                <c:pt idx="61">
                  <c:v>44531</c:v>
                </c:pt>
                <c:pt idx="62">
                  <c:v>44532</c:v>
                </c:pt>
                <c:pt idx="63">
                  <c:v>44533</c:v>
                </c:pt>
                <c:pt idx="64">
                  <c:v>44534</c:v>
                </c:pt>
                <c:pt idx="65">
                  <c:v>44535</c:v>
                </c:pt>
                <c:pt idx="66">
                  <c:v>44536</c:v>
                </c:pt>
                <c:pt idx="67">
                  <c:v>44537</c:v>
                </c:pt>
                <c:pt idx="68">
                  <c:v>44538</c:v>
                </c:pt>
                <c:pt idx="69">
                  <c:v>44539</c:v>
                </c:pt>
                <c:pt idx="70">
                  <c:v>44540</c:v>
                </c:pt>
                <c:pt idx="71">
                  <c:v>44541</c:v>
                </c:pt>
                <c:pt idx="72">
                  <c:v>44542</c:v>
                </c:pt>
                <c:pt idx="73">
                  <c:v>44543</c:v>
                </c:pt>
                <c:pt idx="74">
                  <c:v>44544</c:v>
                </c:pt>
                <c:pt idx="75">
                  <c:v>44545</c:v>
                </c:pt>
                <c:pt idx="76">
                  <c:v>44546</c:v>
                </c:pt>
                <c:pt idx="77">
                  <c:v>44547</c:v>
                </c:pt>
                <c:pt idx="78">
                  <c:v>44548</c:v>
                </c:pt>
                <c:pt idx="79">
                  <c:v>44549</c:v>
                </c:pt>
                <c:pt idx="80">
                  <c:v>44550</c:v>
                </c:pt>
                <c:pt idx="81">
                  <c:v>44551</c:v>
                </c:pt>
                <c:pt idx="82">
                  <c:v>44552</c:v>
                </c:pt>
                <c:pt idx="83">
                  <c:v>44553</c:v>
                </c:pt>
                <c:pt idx="84">
                  <c:v>44554</c:v>
                </c:pt>
                <c:pt idx="85">
                  <c:v>44555</c:v>
                </c:pt>
                <c:pt idx="86">
                  <c:v>44556</c:v>
                </c:pt>
                <c:pt idx="87">
                  <c:v>44557</c:v>
                </c:pt>
                <c:pt idx="88">
                  <c:v>44558</c:v>
                </c:pt>
                <c:pt idx="89">
                  <c:v>44559</c:v>
                </c:pt>
                <c:pt idx="90">
                  <c:v>44560</c:v>
                </c:pt>
                <c:pt idx="91">
                  <c:v>44561</c:v>
                </c:pt>
                <c:pt idx="92">
                  <c:v>44562</c:v>
                </c:pt>
                <c:pt idx="93">
                  <c:v>44563</c:v>
                </c:pt>
                <c:pt idx="94">
                  <c:v>44564</c:v>
                </c:pt>
                <c:pt idx="95">
                  <c:v>44565</c:v>
                </c:pt>
                <c:pt idx="96">
                  <c:v>44566</c:v>
                </c:pt>
                <c:pt idx="97">
                  <c:v>44567</c:v>
                </c:pt>
                <c:pt idx="98">
                  <c:v>44568</c:v>
                </c:pt>
                <c:pt idx="99">
                  <c:v>44569</c:v>
                </c:pt>
                <c:pt idx="100">
                  <c:v>44570</c:v>
                </c:pt>
                <c:pt idx="101">
                  <c:v>44571</c:v>
                </c:pt>
                <c:pt idx="102">
                  <c:v>44572</c:v>
                </c:pt>
                <c:pt idx="103">
                  <c:v>44573</c:v>
                </c:pt>
                <c:pt idx="104">
                  <c:v>44574</c:v>
                </c:pt>
                <c:pt idx="105">
                  <c:v>44575</c:v>
                </c:pt>
                <c:pt idx="106">
                  <c:v>44576</c:v>
                </c:pt>
                <c:pt idx="107">
                  <c:v>44577</c:v>
                </c:pt>
                <c:pt idx="108">
                  <c:v>44578</c:v>
                </c:pt>
                <c:pt idx="109">
                  <c:v>44579</c:v>
                </c:pt>
                <c:pt idx="110">
                  <c:v>44580</c:v>
                </c:pt>
                <c:pt idx="111">
                  <c:v>44581</c:v>
                </c:pt>
                <c:pt idx="112">
                  <c:v>44582</c:v>
                </c:pt>
                <c:pt idx="113">
                  <c:v>44583</c:v>
                </c:pt>
                <c:pt idx="114">
                  <c:v>44584</c:v>
                </c:pt>
                <c:pt idx="115">
                  <c:v>44585</c:v>
                </c:pt>
                <c:pt idx="116">
                  <c:v>44586</c:v>
                </c:pt>
                <c:pt idx="117">
                  <c:v>44587</c:v>
                </c:pt>
                <c:pt idx="118">
                  <c:v>44588</c:v>
                </c:pt>
                <c:pt idx="119">
                  <c:v>44589</c:v>
                </c:pt>
                <c:pt idx="120">
                  <c:v>44590</c:v>
                </c:pt>
                <c:pt idx="121">
                  <c:v>44591</c:v>
                </c:pt>
                <c:pt idx="122">
                  <c:v>44592</c:v>
                </c:pt>
                <c:pt idx="123">
                  <c:v>44593</c:v>
                </c:pt>
                <c:pt idx="124">
                  <c:v>44594</c:v>
                </c:pt>
                <c:pt idx="125">
                  <c:v>44595</c:v>
                </c:pt>
                <c:pt idx="126">
                  <c:v>44596</c:v>
                </c:pt>
                <c:pt idx="127">
                  <c:v>44597</c:v>
                </c:pt>
                <c:pt idx="128">
                  <c:v>44598</c:v>
                </c:pt>
                <c:pt idx="129">
                  <c:v>44599</c:v>
                </c:pt>
                <c:pt idx="130">
                  <c:v>44600</c:v>
                </c:pt>
                <c:pt idx="131">
                  <c:v>44601</c:v>
                </c:pt>
                <c:pt idx="132">
                  <c:v>44602</c:v>
                </c:pt>
                <c:pt idx="133">
                  <c:v>44603</c:v>
                </c:pt>
                <c:pt idx="134">
                  <c:v>44604</c:v>
                </c:pt>
                <c:pt idx="135">
                  <c:v>44605</c:v>
                </c:pt>
                <c:pt idx="136">
                  <c:v>44606</c:v>
                </c:pt>
                <c:pt idx="137">
                  <c:v>44607</c:v>
                </c:pt>
                <c:pt idx="138">
                  <c:v>44608</c:v>
                </c:pt>
                <c:pt idx="139">
                  <c:v>44609</c:v>
                </c:pt>
                <c:pt idx="140">
                  <c:v>44610</c:v>
                </c:pt>
                <c:pt idx="141">
                  <c:v>44611</c:v>
                </c:pt>
                <c:pt idx="142">
                  <c:v>44612</c:v>
                </c:pt>
                <c:pt idx="143">
                  <c:v>44613</c:v>
                </c:pt>
                <c:pt idx="144">
                  <c:v>44614</c:v>
                </c:pt>
                <c:pt idx="145">
                  <c:v>44615</c:v>
                </c:pt>
                <c:pt idx="146">
                  <c:v>44616</c:v>
                </c:pt>
                <c:pt idx="147">
                  <c:v>44617</c:v>
                </c:pt>
                <c:pt idx="148">
                  <c:v>44618</c:v>
                </c:pt>
                <c:pt idx="149">
                  <c:v>44619</c:v>
                </c:pt>
                <c:pt idx="150">
                  <c:v>44620</c:v>
                </c:pt>
                <c:pt idx="151">
                  <c:v>44621</c:v>
                </c:pt>
                <c:pt idx="152">
                  <c:v>44622</c:v>
                </c:pt>
                <c:pt idx="153">
                  <c:v>44623</c:v>
                </c:pt>
                <c:pt idx="154">
                  <c:v>44624</c:v>
                </c:pt>
                <c:pt idx="155">
                  <c:v>44625</c:v>
                </c:pt>
                <c:pt idx="156">
                  <c:v>44626</c:v>
                </c:pt>
                <c:pt idx="157">
                  <c:v>44627</c:v>
                </c:pt>
                <c:pt idx="158">
                  <c:v>44628</c:v>
                </c:pt>
                <c:pt idx="159">
                  <c:v>44629</c:v>
                </c:pt>
                <c:pt idx="160">
                  <c:v>44630</c:v>
                </c:pt>
                <c:pt idx="161">
                  <c:v>44631</c:v>
                </c:pt>
                <c:pt idx="162">
                  <c:v>44632</c:v>
                </c:pt>
                <c:pt idx="163">
                  <c:v>44633</c:v>
                </c:pt>
                <c:pt idx="164">
                  <c:v>44634</c:v>
                </c:pt>
                <c:pt idx="165">
                  <c:v>44635</c:v>
                </c:pt>
                <c:pt idx="166">
                  <c:v>44636</c:v>
                </c:pt>
                <c:pt idx="167">
                  <c:v>44637</c:v>
                </c:pt>
                <c:pt idx="168">
                  <c:v>44638</c:v>
                </c:pt>
                <c:pt idx="169">
                  <c:v>44639</c:v>
                </c:pt>
                <c:pt idx="170">
                  <c:v>44640</c:v>
                </c:pt>
                <c:pt idx="171">
                  <c:v>44641</c:v>
                </c:pt>
                <c:pt idx="172">
                  <c:v>44642</c:v>
                </c:pt>
                <c:pt idx="173">
                  <c:v>44643</c:v>
                </c:pt>
                <c:pt idx="174">
                  <c:v>44644</c:v>
                </c:pt>
                <c:pt idx="175">
                  <c:v>44645</c:v>
                </c:pt>
                <c:pt idx="176">
                  <c:v>44646</c:v>
                </c:pt>
                <c:pt idx="177">
                  <c:v>44647</c:v>
                </c:pt>
                <c:pt idx="178">
                  <c:v>44648</c:v>
                </c:pt>
                <c:pt idx="179">
                  <c:v>44649</c:v>
                </c:pt>
                <c:pt idx="180">
                  <c:v>44650</c:v>
                </c:pt>
                <c:pt idx="181">
                  <c:v>44651</c:v>
                </c:pt>
                <c:pt idx="182">
                  <c:v>44652</c:v>
                </c:pt>
                <c:pt idx="183">
                  <c:v>44653</c:v>
                </c:pt>
                <c:pt idx="184">
                  <c:v>44654</c:v>
                </c:pt>
                <c:pt idx="185">
                  <c:v>44655</c:v>
                </c:pt>
                <c:pt idx="186">
                  <c:v>44656</c:v>
                </c:pt>
                <c:pt idx="187">
                  <c:v>44657</c:v>
                </c:pt>
                <c:pt idx="188">
                  <c:v>44658</c:v>
                </c:pt>
                <c:pt idx="189">
                  <c:v>44659</c:v>
                </c:pt>
                <c:pt idx="190">
                  <c:v>44660</c:v>
                </c:pt>
                <c:pt idx="191">
                  <c:v>44661</c:v>
                </c:pt>
                <c:pt idx="192">
                  <c:v>44662</c:v>
                </c:pt>
                <c:pt idx="193">
                  <c:v>44663</c:v>
                </c:pt>
                <c:pt idx="194">
                  <c:v>44664</c:v>
                </c:pt>
                <c:pt idx="195">
                  <c:v>44665</c:v>
                </c:pt>
                <c:pt idx="196">
                  <c:v>44666</c:v>
                </c:pt>
                <c:pt idx="197">
                  <c:v>44667</c:v>
                </c:pt>
                <c:pt idx="198">
                  <c:v>44668</c:v>
                </c:pt>
                <c:pt idx="199">
                  <c:v>44669</c:v>
                </c:pt>
                <c:pt idx="200">
                  <c:v>44670</c:v>
                </c:pt>
                <c:pt idx="201">
                  <c:v>44671</c:v>
                </c:pt>
                <c:pt idx="202">
                  <c:v>44672</c:v>
                </c:pt>
                <c:pt idx="203">
                  <c:v>44673</c:v>
                </c:pt>
                <c:pt idx="204">
                  <c:v>44674</c:v>
                </c:pt>
                <c:pt idx="205">
                  <c:v>44675</c:v>
                </c:pt>
                <c:pt idx="206">
                  <c:v>44676</c:v>
                </c:pt>
                <c:pt idx="207">
                  <c:v>44677</c:v>
                </c:pt>
                <c:pt idx="208">
                  <c:v>44678</c:v>
                </c:pt>
                <c:pt idx="209">
                  <c:v>44679</c:v>
                </c:pt>
                <c:pt idx="210">
                  <c:v>44680</c:v>
                </c:pt>
                <c:pt idx="211">
                  <c:v>44681</c:v>
                </c:pt>
                <c:pt idx="212">
                  <c:v>44682</c:v>
                </c:pt>
                <c:pt idx="213">
                  <c:v>44683</c:v>
                </c:pt>
                <c:pt idx="214">
                  <c:v>44684</c:v>
                </c:pt>
                <c:pt idx="215">
                  <c:v>44685</c:v>
                </c:pt>
                <c:pt idx="216">
                  <c:v>44686</c:v>
                </c:pt>
                <c:pt idx="217">
                  <c:v>44687</c:v>
                </c:pt>
                <c:pt idx="218">
                  <c:v>44688</c:v>
                </c:pt>
                <c:pt idx="219">
                  <c:v>44689</c:v>
                </c:pt>
                <c:pt idx="220">
                  <c:v>44690</c:v>
                </c:pt>
                <c:pt idx="221">
                  <c:v>44691</c:v>
                </c:pt>
                <c:pt idx="222">
                  <c:v>44692</c:v>
                </c:pt>
                <c:pt idx="223">
                  <c:v>44693</c:v>
                </c:pt>
                <c:pt idx="224">
                  <c:v>44694</c:v>
                </c:pt>
                <c:pt idx="225">
                  <c:v>44695</c:v>
                </c:pt>
                <c:pt idx="226">
                  <c:v>44696</c:v>
                </c:pt>
                <c:pt idx="227">
                  <c:v>44697</c:v>
                </c:pt>
                <c:pt idx="228">
                  <c:v>44698</c:v>
                </c:pt>
                <c:pt idx="229">
                  <c:v>44699</c:v>
                </c:pt>
                <c:pt idx="230">
                  <c:v>44700</c:v>
                </c:pt>
                <c:pt idx="231">
                  <c:v>44701</c:v>
                </c:pt>
                <c:pt idx="232">
                  <c:v>44702</c:v>
                </c:pt>
                <c:pt idx="233">
                  <c:v>44703</c:v>
                </c:pt>
                <c:pt idx="234">
                  <c:v>44704</c:v>
                </c:pt>
                <c:pt idx="235">
                  <c:v>44705</c:v>
                </c:pt>
                <c:pt idx="236">
                  <c:v>44706</c:v>
                </c:pt>
                <c:pt idx="237">
                  <c:v>44707</c:v>
                </c:pt>
                <c:pt idx="238">
                  <c:v>44708</c:v>
                </c:pt>
                <c:pt idx="239">
                  <c:v>44709</c:v>
                </c:pt>
                <c:pt idx="240">
                  <c:v>44710</c:v>
                </c:pt>
                <c:pt idx="241">
                  <c:v>44711</c:v>
                </c:pt>
                <c:pt idx="242">
                  <c:v>44712</c:v>
                </c:pt>
                <c:pt idx="243">
                  <c:v>44713</c:v>
                </c:pt>
                <c:pt idx="244">
                  <c:v>44714</c:v>
                </c:pt>
                <c:pt idx="245">
                  <c:v>44715</c:v>
                </c:pt>
                <c:pt idx="246">
                  <c:v>44716</c:v>
                </c:pt>
                <c:pt idx="247">
                  <c:v>44717</c:v>
                </c:pt>
                <c:pt idx="248">
                  <c:v>44718</c:v>
                </c:pt>
                <c:pt idx="249">
                  <c:v>44719</c:v>
                </c:pt>
                <c:pt idx="250">
                  <c:v>44720</c:v>
                </c:pt>
                <c:pt idx="251">
                  <c:v>44721</c:v>
                </c:pt>
                <c:pt idx="252">
                  <c:v>44722</c:v>
                </c:pt>
                <c:pt idx="253">
                  <c:v>44723</c:v>
                </c:pt>
                <c:pt idx="254">
                  <c:v>44724</c:v>
                </c:pt>
                <c:pt idx="255">
                  <c:v>44725</c:v>
                </c:pt>
                <c:pt idx="256">
                  <c:v>44726</c:v>
                </c:pt>
                <c:pt idx="257">
                  <c:v>44727</c:v>
                </c:pt>
                <c:pt idx="258">
                  <c:v>44728</c:v>
                </c:pt>
                <c:pt idx="259">
                  <c:v>44729</c:v>
                </c:pt>
                <c:pt idx="260">
                  <c:v>44730</c:v>
                </c:pt>
                <c:pt idx="261">
                  <c:v>44731</c:v>
                </c:pt>
                <c:pt idx="262">
                  <c:v>44732</c:v>
                </c:pt>
                <c:pt idx="263">
                  <c:v>44733</c:v>
                </c:pt>
                <c:pt idx="264">
                  <c:v>44734</c:v>
                </c:pt>
                <c:pt idx="265">
                  <c:v>44735</c:v>
                </c:pt>
                <c:pt idx="266">
                  <c:v>44736</c:v>
                </c:pt>
                <c:pt idx="267">
                  <c:v>44737</c:v>
                </c:pt>
                <c:pt idx="268">
                  <c:v>44738</c:v>
                </c:pt>
                <c:pt idx="269">
                  <c:v>44739</c:v>
                </c:pt>
                <c:pt idx="270">
                  <c:v>44740</c:v>
                </c:pt>
                <c:pt idx="271">
                  <c:v>44741</c:v>
                </c:pt>
                <c:pt idx="272">
                  <c:v>44742</c:v>
                </c:pt>
                <c:pt idx="273">
                  <c:v>44743</c:v>
                </c:pt>
                <c:pt idx="274">
                  <c:v>44744</c:v>
                </c:pt>
                <c:pt idx="275">
                  <c:v>44745</c:v>
                </c:pt>
                <c:pt idx="276">
                  <c:v>44746</c:v>
                </c:pt>
                <c:pt idx="277">
                  <c:v>44747</c:v>
                </c:pt>
                <c:pt idx="278">
                  <c:v>44748</c:v>
                </c:pt>
                <c:pt idx="279">
                  <c:v>44749</c:v>
                </c:pt>
                <c:pt idx="280">
                  <c:v>44750</c:v>
                </c:pt>
                <c:pt idx="281">
                  <c:v>44751</c:v>
                </c:pt>
                <c:pt idx="282">
                  <c:v>44752</c:v>
                </c:pt>
                <c:pt idx="283">
                  <c:v>44753</c:v>
                </c:pt>
                <c:pt idx="284">
                  <c:v>44754</c:v>
                </c:pt>
                <c:pt idx="285">
                  <c:v>44755</c:v>
                </c:pt>
                <c:pt idx="286">
                  <c:v>44756</c:v>
                </c:pt>
                <c:pt idx="287">
                  <c:v>44757</c:v>
                </c:pt>
                <c:pt idx="288">
                  <c:v>44758</c:v>
                </c:pt>
                <c:pt idx="289">
                  <c:v>44759</c:v>
                </c:pt>
                <c:pt idx="290">
                  <c:v>44760</c:v>
                </c:pt>
                <c:pt idx="291">
                  <c:v>44761</c:v>
                </c:pt>
                <c:pt idx="292">
                  <c:v>44762</c:v>
                </c:pt>
                <c:pt idx="293">
                  <c:v>44763</c:v>
                </c:pt>
                <c:pt idx="294">
                  <c:v>44764</c:v>
                </c:pt>
                <c:pt idx="295">
                  <c:v>44765</c:v>
                </c:pt>
                <c:pt idx="296">
                  <c:v>44766</c:v>
                </c:pt>
                <c:pt idx="297">
                  <c:v>44767</c:v>
                </c:pt>
                <c:pt idx="298">
                  <c:v>44768</c:v>
                </c:pt>
                <c:pt idx="299">
                  <c:v>44769</c:v>
                </c:pt>
                <c:pt idx="300">
                  <c:v>44770</c:v>
                </c:pt>
                <c:pt idx="301">
                  <c:v>44771</c:v>
                </c:pt>
                <c:pt idx="302">
                  <c:v>44772</c:v>
                </c:pt>
                <c:pt idx="303">
                  <c:v>44773</c:v>
                </c:pt>
                <c:pt idx="304">
                  <c:v>44774</c:v>
                </c:pt>
                <c:pt idx="305">
                  <c:v>44775</c:v>
                </c:pt>
                <c:pt idx="306">
                  <c:v>44776</c:v>
                </c:pt>
                <c:pt idx="307">
                  <c:v>44777</c:v>
                </c:pt>
                <c:pt idx="308">
                  <c:v>44778</c:v>
                </c:pt>
                <c:pt idx="309">
                  <c:v>44779</c:v>
                </c:pt>
                <c:pt idx="310">
                  <c:v>44780</c:v>
                </c:pt>
                <c:pt idx="311">
                  <c:v>44781</c:v>
                </c:pt>
                <c:pt idx="312">
                  <c:v>44782</c:v>
                </c:pt>
                <c:pt idx="313">
                  <c:v>44783</c:v>
                </c:pt>
                <c:pt idx="314">
                  <c:v>44784</c:v>
                </c:pt>
                <c:pt idx="315">
                  <c:v>44785</c:v>
                </c:pt>
                <c:pt idx="316">
                  <c:v>44786</c:v>
                </c:pt>
                <c:pt idx="317">
                  <c:v>44787</c:v>
                </c:pt>
                <c:pt idx="318">
                  <c:v>44788</c:v>
                </c:pt>
                <c:pt idx="319">
                  <c:v>44789</c:v>
                </c:pt>
                <c:pt idx="320">
                  <c:v>44790</c:v>
                </c:pt>
                <c:pt idx="321">
                  <c:v>44791</c:v>
                </c:pt>
                <c:pt idx="322">
                  <c:v>44792</c:v>
                </c:pt>
                <c:pt idx="323">
                  <c:v>44793</c:v>
                </c:pt>
                <c:pt idx="324">
                  <c:v>44794</c:v>
                </c:pt>
                <c:pt idx="325">
                  <c:v>44795</c:v>
                </c:pt>
                <c:pt idx="326">
                  <c:v>44796</c:v>
                </c:pt>
                <c:pt idx="327">
                  <c:v>44797</c:v>
                </c:pt>
                <c:pt idx="328">
                  <c:v>44798</c:v>
                </c:pt>
                <c:pt idx="329">
                  <c:v>44799</c:v>
                </c:pt>
                <c:pt idx="330">
                  <c:v>44800</c:v>
                </c:pt>
                <c:pt idx="331">
                  <c:v>44801</c:v>
                </c:pt>
                <c:pt idx="332">
                  <c:v>44802</c:v>
                </c:pt>
                <c:pt idx="333">
                  <c:v>44803</c:v>
                </c:pt>
                <c:pt idx="334">
                  <c:v>44804</c:v>
                </c:pt>
                <c:pt idx="335">
                  <c:v>44805</c:v>
                </c:pt>
                <c:pt idx="336">
                  <c:v>44806</c:v>
                </c:pt>
                <c:pt idx="337">
                  <c:v>44807</c:v>
                </c:pt>
                <c:pt idx="338">
                  <c:v>44808</c:v>
                </c:pt>
                <c:pt idx="339">
                  <c:v>44809</c:v>
                </c:pt>
                <c:pt idx="340">
                  <c:v>44810</c:v>
                </c:pt>
                <c:pt idx="341">
                  <c:v>44811</c:v>
                </c:pt>
                <c:pt idx="342">
                  <c:v>44812</c:v>
                </c:pt>
                <c:pt idx="343">
                  <c:v>44813</c:v>
                </c:pt>
                <c:pt idx="344">
                  <c:v>44814</c:v>
                </c:pt>
                <c:pt idx="345">
                  <c:v>44815</c:v>
                </c:pt>
                <c:pt idx="346">
                  <c:v>44816</c:v>
                </c:pt>
                <c:pt idx="347">
                  <c:v>44817</c:v>
                </c:pt>
                <c:pt idx="348">
                  <c:v>44818</c:v>
                </c:pt>
                <c:pt idx="349">
                  <c:v>44819</c:v>
                </c:pt>
                <c:pt idx="350">
                  <c:v>44820</c:v>
                </c:pt>
                <c:pt idx="351">
                  <c:v>44821</c:v>
                </c:pt>
                <c:pt idx="352">
                  <c:v>44822</c:v>
                </c:pt>
                <c:pt idx="353">
                  <c:v>44823</c:v>
                </c:pt>
                <c:pt idx="354">
                  <c:v>44824</c:v>
                </c:pt>
                <c:pt idx="355">
                  <c:v>44825</c:v>
                </c:pt>
                <c:pt idx="356">
                  <c:v>44826</c:v>
                </c:pt>
                <c:pt idx="357">
                  <c:v>44827</c:v>
                </c:pt>
                <c:pt idx="358">
                  <c:v>44828</c:v>
                </c:pt>
                <c:pt idx="359">
                  <c:v>44829</c:v>
                </c:pt>
                <c:pt idx="360">
                  <c:v>44830</c:v>
                </c:pt>
                <c:pt idx="361">
                  <c:v>44831</c:v>
                </c:pt>
                <c:pt idx="362">
                  <c:v>44832</c:v>
                </c:pt>
                <c:pt idx="363">
                  <c:v>44833</c:v>
                </c:pt>
                <c:pt idx="364">
                  <c:v>44834</c:v>
                </c:pt>
              </c:numCache>
            </c:numRef>
          </c:cat>
          <c:val>
            <c:numRef>
              <c:f>'Figure 10'!$B$3:$B$367</c:f>
              <c:numCache>
                <c:formatCode>General</c:formatCode>
                <c:ptCount val="365"/>
                <c:pt idx="0">
                  <c:v>75.872536363636357</c:v>
                </c:pt>
                <c:pt idx="1">
                  <c:v>76.115745454545447</c:v>
                </c:pt>
                <c:pt idx="2">
                  <c:v>76.426536363636373</c:v>
                </c:pt>
                <c:pt idx="3">
                  <c:v>76.602372727272723</c:v>
                </c:pt>
                <c:pt idx="4">
                  <c:v>76.826000000000008</c:v>
                </c:pt>
                <c:pt idx="5">
                  <c:v>76.93774545454545</c:v>
                </c:pt>
                <c:pt idx="6">
                  <c:v>76.997109090909092</c:v>
                </c:pt>
                <c:pt idx="7">
                  <c:v>77.108790909090899</c:v>
                </c:pt>
                <c:pt idx="8">
                  <c:v>77.323872727272729</c:v>
                </c:pt>
                <c:pt idx="9">
                  <c:v>77.951081818181819</c:v>
                </c:pt>
                <c:pt idx="10">
                  <c:v>77.949609090909092</c:v>
                </c:pt>
                <c:pt idx="11">
                  <c:v>77.997772727272732</c:v>
                </c:pt>
                <c:pt idx="12">
                  <c:v>77.93398181818182</c:v>
                </c:pt>
                <c:pt idx="13">
                  <c:v>77.921909090909082</c:v>
                </c:pt>
                <c:pt idx="14">
                  <c:v>77.919700000000006</c:v>
                </c:pt>
                <c:pt idx="15">
                  <c:v>77.99727272727273</c:v>
                </c:pt>
                <c:pt idx="16">
                  <c:v>78.091772727272726</c:v>
                </c:pt>
                <c:pt idx="17">
                  <c:v>78.089318181818172</c:v>
                </c:pt>
                <c:pt idx="18">
                  <c:v>78.147218181818189</c:v>
                </c:pt>
                <c:pt idx="19">
                  <c:v>78.274163636363639</c:v>
                </c:pt>
                <c:pt idx="20">
                  <c:v>78.289472727272724</c:v>
                </c:pt>
                <c:pt idx="21">
                  <c:v>78.226354545454555</c:v>
                </c:pt>
                <c:pt idx="22">
                  <c:v>78.204099999999997</c:v>
                </c:pt>
                <c:pt idx="23">
                  <c:v>78.220718181818185</c:v>
                </c:pt>
                <c:pt idx="24">
                  <c:v>78.096554545454538</c:v>
                </c:pt>
                <c:pt idx="25">
                  <c:v>78.010018181818182</c:v>
                </c:pt>
                <c:pt idx="26">
                  <c:v>78.036854545454545</c:v>
                </c:pt>
                <c:pt idx="27">
                  <c:v>77.997736363636363</c:v>
                </c:pt>
                <c:pt idx="28">
                  <c:v>77.982336363636364</c:v>
                </c:pt>
                <c:pt idx="29">
                  <c:v>78.036063636363636</c:v>
                </c:pt>
                <c:pt idx="30">
                  <c:v>78.090199999999996</c:v>
                </c:pt>
                <c:pt idx="31">
                  <c:v>78.090990909090905</c:v>
                </c:pt>
                <c:pt idx="32">
                  <c:v>77.834754545454544</c:v>
                </c:pt>
                <c:pt idx="33">
                  <c:v>77.51633636363637</c:v>
                </c:pt>
                <c:pt idx="34">
                  <c:v>77.258372727272729</c:v>
                </c:pt>
                <c:pt idx="35">
                  <c:v>77.016772727272723</c:v>
                </c:pt>
                <c:pt idx="36">
                  <c:v>76.923772727272734</c:v>
                </c:pt>
                <c:pt idx="37">
                  <c:v>76.866963636363636</c:v>
                </c:pt>
                <c:pt idx="38">
                  <c:v>76.585118181818174</c:v>
                </c:pt>
                <c:pt idx="39">
                  <c:v>76.286454545454546</c:v>
                </c:pt>
                <c:pt idx="40">
                  <c:v>75.994563636363637</c:v>
                </c:pt>
                <c:pt idx="41">
                  <c:v>75.691690909090909</c:v>
                </c:pt>
                <c:pt idx="42">
                  <c:v>75.362518181818189</c:v>
                </c:pt>
                <c:pt idx="43">
                  <c:v>75.188190909090906</c:v>
                </c:pt>
                <c:pt idx="44">
                  <c:v>75.073454545454538</c:v>
                </c:pt>
                <c:pt idx="45">
                  <c:v>74.752372727272729</c:v>
                </c:pt>
                <c:pt idx="46">
                  <c:v>74.371327272727271</c:v>
                </c:pt>
                <c:pt idx="47">
                  <c:v>74.041763636363626</c:v>
                </c:pt>
                <c:pt idx="48">
                  <c:v>73.749618181818178</c:v>
                </c:pt>
                <c:pt idx="49">
                  <c:v>73.5488</c:v>
                </c:pt>
                <c:pt idx="50">
                  <c:v>73.397236363636367</c:v>
                </c:pt>
                <c:pt idx="51">
                  <c:v>73.206554545454551</c:v>
                </c:pt>
                <c:pt idx="52">
                  <c:v>72.788499999999999</c:v>
                </c:pt>
                <c:pt idx="53">
                  <c:v>72.307054545454548</c:v>
                </c:pt>
                <c:pt idx="54">
                  <c:v>71.745981818181818</c:v>
                </c:pt>
                <c:pt idx="55">
                  <c:v>71.212900000000005</c:v>
                </c:pt>
                <c:pt idx="56">
                  <c:v>70.696209090909093</c:v>
                </c:pt>
                <c:pt idx="57">
                  <c:v>70.2684</c:v>
                </c:pt>
                <c:pt idx="58">
                  <c:v>69.840154545454553</c:v>
                </c:pt>
                <c:pt idx="59">
                  <c:v>69.244609090909094</c:v>
                </c:pt>
                <c:pt idx="60">
                  <c:v>68.687190909090901</c:v>
                </c:pt>
                <c:pt idx="61">
                  <c:v>68.117509090909095</c:v>
                </c:pt>
                <c:pt idx="62">
                  <c:v>67.522081818181817</c:v>
                </c:pt>
                <c:pt idx="63">
                  <c:v>66.936909090909097</c:v>
                </c:pt>
                <c:pt idx="64">
                  <c:v>66.479363636363644</c:v>
                </c:pt>
                <c:pt idx="65">
                  <c:v>66.017090909090911</c:v>
                </c:pt>
                <c:pt idx="66">
                  <c:v>65.380681818181813</c:v>
                </c:pt>
                <c:pt idx="67">
                  <c:v>64.762863636363633</c:v>
                </c:pt>
                <c:pt idx="68">
                  <c:v>64.148700000000005</c:v>
                </c:pt>
                <c:pt idx="69">
                  <c:v>63.491145454545453</c:v>
                </c:pt>
                <c:pt idx="70">
                  <c:v>62.884300000000003</c:v>
                </c:pt>
                <c:pt idx="71">
                  <c:v>62.38668181818182</c:v>
                </c:pt>
                <c:pt idx="72">
                  <c:v>61.990063636363637</c:v>
                </c:pt>
                <c:pt idx="73">
                  <c:v>61.44603636363636</c:v>
                </c:pt>
                <c:pt idx="74">
                  <c:v>60.943172727272731</c:v>
                </c:pt>
                <c:pt idx="75">
                  <c:v>60.464290909090913</c:v>
                </c:pt>
                <c:pt idx="76">
                  <c:v>59.979727272727274</c:v>
                </c:pt>
                <c:pt idx="77">
                  <c:v>59.491399999999999</c:v>
                </c:pt>
                <c:pt idx="78">
                  <c:v>59.083236363636367</c:v>
                </c:pt>
                <c:pt idx="79">
                  <c:v>58.646972727272733</c:v>
                </c:pt>
                <c:pt idx="80">
                  <c:v>57.956627272727275</c:v>
                </c:pt>
                <c:pt idx="81">
                  <c:v>57.178245454545454</c:v>
                </c:pt>
                <c:pt idx="82">
                  <c:v>56.384981818181814</c:v>
                </c:pt>
                <c:pt idx="83">
                  <c:v>55.768590909090911</c:v>
                </c:pt>
                <c:pt idx="84">
                  <c:v>55.423645454545458</c:v>
                </c:pt>
                <c:pt idx="85">
                  <c:v>55.153181818181814</c:v>
                </c:pt>
                <c:pt idx="86">
                  <c:v>54.810745454545447</c:v>
                </c:pt>
                <c:pt idx="87">
                  <c:v>54.50781818181818</c:v>
                </c:pt>
                <c:pt idx="88">
                  <c:v>54.26945454545455</c:v>
                </c:pt>
                <c:pt idx="89">
                  <c:v>54.168181818181822</c:v>
                </c:pt>
                <c:pt idx="90">
                  <c:v>54.144727272727273</c:v>
                </c:pt>
                <c:pt idx="91">
                  <c:v>54.288472727272726</c:v>
                </c:pt>
                <c:pt idx="92">
                  <c:v>54.515154545454543</c:v>
                </c:pt>
                <c:pt idx="93">
                  <c:v>54.511463636363629</c:v>
                </c:pt>
                <c:pt idx="94">
                  <c:v>54.371554545454543</c:v>
                </c:pt>
                <c:pt idx="95">
                  <c:v>54.120463636363638</c:v>
                </c:pt>
                <c:pt idx="96">
                  <c:v>53.731509090909093</c:v>
                </c:pt>
                <c:pt idx="97">
                  <c:v>53.336836363636365</c:v>
                </c:pt>
                <c:pt idx="98">
                  <c:v>52.813699999999997</c:v>
                </c:pt>
                <c:pt idx="99">
                  <c:v>52.380490909090902</c:v>
                </c:pt>
                <c:pt idx="100">
                  <c:v>51.946863636363631</c:v>
                </c:pt>
                <c:pt idx="101">
                  <c:v>51.207509090909092</c:v>
                </c:pt>
                <c:pt idx="102">
                  <c:v>50.471236363636358</c:v>
                </c:pt>
                <c:pt idx="103">
                  <c:v>49.725318181818189</c:v>
                </c:pt>
                <c:pt idx="104">
                  <c:v>49.007445454545454</c:v>
                </c:pt>
                <c:pt idx="105">
                  <c:v>48.286736363636358</c:v>
                </c:pt>
                <c:pt idx="106">
                  <c:v>47.721963636363633</c:v>
                </c:pt>
                <c:pt idx="107">
                  <c:v>47.223063636363641</c:v>
                </c:pt>
                <c:pt idx="108">
                  <c:v>46.571618181818174</c:v>
                </c:pt>
                <c:pt idx="109">
                  <c:v>45.868481818181813</c:v>
                </c:pt>
                <c:pt idx="110">
                  <c:v>45.235854545454544</c:v>
                </c:pt>
                <c:pt idx="111">
                  <c:v>44.576663636363634</c:v>
                </c:pt>
                <c:pt idx="112">
                  <c:v>43.877936363636366</c:v>
                </c:pt>
                <c:pt idx="113">
                  <c:v>43.290863636363639</c:v>
                </c:pt>
                <c:pt idx="114">
                  <c:v>42.732327272727275</c:v>
                </c:pt>
                <c:pt idx="115">
                  <c:v>42.025981818181819</c:v>
                </c:pt>
                <c:pt idx="116">
                  <c:v>41.291727272727272</c:v>
                </c:pt>
                <c:pt idx="117">
                  <c:v>40.602181818181819</c:v>
                </c:pt>
                <c:pt idx="118">
                  <c:v>40.005509090909094</c:v>
                </c:pt>
                <c:pt idx="119">
                  <c:v>39.437045454545455</c:v>
                </c:pt>
                <c:pt idx="120">
                  <c:v>39.074472727272727</c:v>
                </c:pt>
                <c:pt idx="121">
                  <c:v>38.720718181818185</c:v>
                </c:pt>
                <c:pt idx="122">
                  <c:v>38.162790909090909</c:v>
                </c:pt>
                <c:pt idx="123">
                  <c:v>37.712618181818179</c:v>
                </c:pt>
                <c:pt idx="124">
                  <c:v>37.269872727272727</c:v>
                </c:pt>
                <c:pt idx="125">
                  <c:v>36.851900000000001</c:v>
                </c:pt>
                <c:pt idx="126">
                  <c:v>36.508600000000001</c:v>
                </c:pt>
                <c:pt idx="127">
                  <c:v>36.262481818181818</c:v>
                </c:pt>
                <c:pt idx="128">
                  <c:v>36.035018181818181</c:v>
                </c:pt>
                <c:pt idx="129">
                  <c:v>35.635390909090908</c:v>
                </c:pt>
                <c:pt idx="130">
                  <c:v>35.263572727272724</c:v>
                </c:pt>
                <c:pt idx="131">
                  <c:v>34.909445454545455</c:v>
                </c:pt>
                <c:pt idx="132">
                  <c:v>34.49009090909091</c:v>
                </c:pt>
                <c:pt idx="133">
                  <c:v>34.062809090909091</c:v>
                </c:pt>
                <c:pt idx="134">
                  <c:v>33.714463636363639</c:v>
                </c:pt>
                <c:pt idx="135">
                  <c:v>33.447254545454548</c:v>
                </c:pt>
                <c:pt idx="136">
                  <c:v>33.087527272727272</c:v>
                </c:pt>
                <c:pt idx="137">
                  <c:v>32.713718181818187</c:v>
                </c:pt>
                <c:pt idx="138">
                  <c:v>32.410109090909089</c:v>
                </c:pt>
                <c:pt idx="139">
                  <c:v>32.175445454545454</c:v>
                </c:pt>
                <c:pt idx="140">
                  <c:v>31.930818181818179</c:v>
                </c:pt>
                <c:pt idx="141">
                  <c:v>31.705554545454547</c:v>
                </c:pt>
                <c:pt idx="142">
                  <c:v>31.532181818181815</c:v>
                </c:pt>
                <c:pt idx="143">
                  <c:v>31.201636363636364</c:v>
                </c:pt>
                <c:pt idx="144">
                  <c:v>30.865990909090907</c:v>
                </c:pt>
                <c:pt idx="145">
                  <c:v>30.585009090909089</c:v>
                </c:pt>
                <c:pt idx="146">
                  <c:v>30.330445454545455</c:v>
                </c:pt>
                <c:pt idx="147">
                  <c:v>30.079572727272726</c:v>
                </c:pt>
                <c:pt idx="148">
                  <c:v>29.905727272727276</c:v>
                </c:pt>
                <c:pt idx="149">
                  <c:v>29.747036363636365</c:v>
                </c:pt>
                <c:pt idx="150">
                  <c:v>29.396881818181818</c:v>
                </c:pt>
                <c:pt idx="151">
                  <c:v>29.042727272727276</c:v>
                </c:pt>
                <c:pt idx="152">
                  <c:v>28.71057272727273</c:v>
                </c:pt>
                <c:pt idx="153">
                  <c:v>28.403590909090909</c:v>
                </c:pt>
                <c:pt idx="154">
                  <c:v>28.132554545454546</c:v>
                </c:pt>
                <c:pt idx="155">
                  <c:v>27.945118181818181</c:v>
                </c:pt>
                <c:pt idx="156">
                  <c:v>27.735363636363637</c:v>
                </c:pt>
                <c:pt idx="157">
                  <c:v>27.352509090909088</c:v>
                </c:pt>
                <c:pt idx="158">
                  <c:v>27.031999999999996</c:v>
                </c:pt>
                <c:pt idx="159">
                  <c:v>26.783545454545457</c:v>
                </c:pt>
                <c:pt idx="160">
                  <c:v>26.693427272727273</c:v>
                </c:pt>
                <c:pt idx="161">
                  <c:v>26.586118181818179</c:v>
                </c:pt>
                <c:pt idx="162">
                  <c:v>26.584227272727272</c:v>
                </c:pt>
                <c:pt idx="163">
                  <c:v>26.577990909090907</c:v>
                </c:pt>
                <c:pt idx="164">
                  <c:v>26.396663636363634</c:v>
                </c:pt>
                <c:pt idx="165">
                  <c:v>26.234490909090912</c:v>
                </c:pt>
                <c:pt idx="166">
                  <c:v>26.127845454545454</c:v>
                </c:pt>
                <c:pt idx="167">
                  <c:v>26.038018181818185</c:v>
                </c:pt>
                <c:pt idx="168">
                  <c:v>25.979190909090907</c:v>
                </c:pt>
                <c:pt idx="169">
                  <c:v>25.882427272727274</c:v>
                </c:pt>
                <c:pt idx="170">
                  <c:v>26.083836363636362</c:v>
                </c:pt>
                <c:pt idx="171">
                  <c:v>26.02489090909091</c:v>
                </c:pt>
                <c:pt idx="172">
                  <c:v>26.02493636363636</c:v>
                </c:pt>
                <c:pt idx="173">
                  <c:v>26.063445454545455</c:v>
                </c:pt>
                <c:pt idx="174">
                  <c:v>26.185954545454546</c:v>
                </c:pt>
                <c:pt idx="175">
                  <c:v>26.309863636363637</c:v>
                </c:pt>
                <c:pt idx="176">
                  <c:v>26.528936363636365</c:v>
                </c:pt>
                <c:pt idx="177">
                  <c:v>26.764281818181818</c:v>
                </c:pt>
                <c:pt idx="178">
                  <c:v>26.870736363636365</c:v>
                </c:pt>
                <c:pt idx="179">
                  <c:v>26.969427272727273</c:v>
                </c:pt>
                <c:pt idx="180">
                  <c:v>26.99668181818182</c:v>
                </c:pt>
                <c:pt idx="181">
                  <c:v>26.623872727272726</c:v>
                </c:pt>
                <c:pt idx="182">
                  <c:v>26.654236363636361</c:v>
                </c:pt>
                <c:pt idx="183">
                  <c:v>26.608436363636361</c:v>
                </c:pt>
                <c:pt idx="184">
                  <c:v>26.549627272727275</c:v>
                </c:pt>
                <c:pt idx="185">
                  <c:v>26.459427272727272</c:v>
                </c:pt>
                <c:pt idx="186">
                  <c:v>26.389990909090908</c:v>
                </c:pt>
                <c:pt idx="187">
                  <c:v>26.513699999999996</c:v>
                </c:pt>
                <c:pt idx="188">
                  <c:v>26.662472727272725</c:v>
                </c:pt>
                <c:pt idx="189">
                  <c:v>26.814763636363637</c:v>
                </c:pt>
                <c:pt idx="190">
                  <c:v>27.002345454545456</c:v>
                </c:pt>
                <c:pt idx="191">
                  <c:v>27.217845454545454</c:v>
                </c:pt>
                <c:pt idx="192">
                  <c:v>27.331209090909091</c:v>
                </c:pt>
                <c:pt idx="193">
                  <c:v>27.558518181818183</c:v>
                </c:pt>
                <c:pt idx="194">
                  <c:v>27.823254545454542</c:v>
                </c:pt>
                <c:pt idx="195">
                  <c:v>28.132163636363636</c:v>
                </c:pt>
                <c:pt idx="196">
                  <c:v>28.563218181818183</c:v>
                </c:pt>
                <c:pt idx="197">
                  <c:v>28.989527272727273</c:v>
                </c:pt>
                <c:pt idx="198">
                  <c:v>29.42630909090909</c:v>
                </c:pt>
                <c:pt idx="199">
                  <c:v>29.84059090909091</c:v>
                </c:pt>
                <c:pt idx="200">
                  <c:v>30.1234</c:v>
                </c:pt>
                <c:pt idx="201">
                  <c:v>30.374263636363636</c:v>
                </c:pt>
                <c:pt idx="202">
                  <c:v>30.654990909090909</c:v>
                </c:pt>
                <c:pt idx="203">
                  <c:v>30.980918181818183</c:v>
                </c:pt>
                <c:pt idx="204">
                  <c:v>31.389590909090909</c:v>
                </c:pt>
                <c:pt idx="205">
                  <c:v>31.813790909090912</c:v>
                </c:pt>
                <c:pt idx="206">
                  <c:v>32.080599999999997</c:v>
                </c:pt>
                <c:pt idx="207">
                  <c:v>32.287954545454546</c:v>
                </c:pt>
                <c:pt idx="208">
                  <c:v>32.481336363636359</c:v>
                </c:pt>
                <c:pt idx="209">
                  <c:v>32.755536363636367</c:v>
                </c:pt>
                <c:pt idx="210">
                  <c:v>33.057509090909093</c:v>
                </c:pt>
                <c:pt idx="211">
                  <c:v>33.413336363636361</c:v>
                </c:pt>
                <c:pt idx="212">
                  <c:v>33.87168181818182</c:v>
                </c:pt>
                <c:pt idx="213">
                  <c:v>34.263081818181817</c:v>
                </c:pt>
                <c:pt idx="214">
                  <c:v>34.66519090909091</c:v>
                </c:pt>
                <c:pt idx="215">
                  <c:v>35.057763636363639</c:v>
                </c:pt>
                <c:pt idx="216">
                  <c:v>35.466154545454543</c:v>
                </c:pt>
                <c:pt idx="217">
                  <c:v>35.89051818181818</c:v>
                </c:pt>
                <c:pt idx="218">
                  <c:v>36.409809090909093</c:v>
                </c:pt>
                <c:pt idx="219">
                  <c:v>36.923154545454544</c:v>
                </c:pt>
                <c:pt idx="220">
                  <c:v>37.359063636363636</c:v>
                </c:pt>
                <c:pt idx="221">
                  <c:v>37.774854545454545</c:v>
                </c:pt>
                <c:pt idx="222">
                  <c:v>38.222172727272728</c:v>
                </c:pt>
                <c:pt idx="223">
                  <c:v>38.654672727272725</c:v>
                </c:pt>
                <c:pt idx="224">
                  <c:v>39.162963636363635</c:v>
                </c:pt>
                <c:pt idx="225">
                  <c:v>39.720718181818185</c:v>
                </c:pt>
                <c:pt idx="226">
                  <c:v>40.305345454545453</c:v>
                </c:pt>
                <c:pt idx="227">
                  <c:v>40.737227272727274</c:v>
                </c:pt>
                <c:pt idx="228">
                  <c:v>41.135418181818181</c:v>
                </c:pt>
                <c:pt idx="229">
                  <c:v>41.53249090909091</c:v>
                </c:pt>
                <c:pt idx="230">
                  <c:v>41.972636363636362</c:v>
                </c:pt>
                <c:pt idx="231">
                  <c:v>42.438245454545452</c:v>
                </c:pt>
                <c:pt idx="232">
                  <c:v>42.97698181818182</c:v>
                </c:pt>
                <c:pt idx="233">
                  <c:v>43.507681818181815</c:v>
                </c:pt>
                <c:pt idx="234">
                  <c:v>43.942936363636363</c:v>
                </c:pt>
                <c:pt idx="235">
                  <c:v>44.365736363636366</c:v>
                </c:pt>
                <c:pt idx="236">
                  <c:v>44.820536363636364</c:v>
                </c:pt>
                <c:pt idx="237">
                  <c:v>45.303709090909088</c:v>
                </c:pt>
                <c:pt idx="238">
                  <c:v>45.784536363636363</c:v>
                </c:pt>
                <c:pt idx="239">
                  <c:v>46.27301818181818</c:v>
                </c:pt>
                <c:pt idx="240">
                  <c:v>46.743400000000001</c:v>
                </c:pt>
                <c:pt idx="241">
                  <c:v>47.068863636363638</c:v>
                </c:pt>
                <c:pt idx="242">
                  <c:v>47.360527272727268</c:v>
                </c:pt>
                <c:pt idx="243">
                  <c:v>47.707018181818178</c:v>
                </c:pt>
                <c:pt idx="244">
                  <c:v>48.114390909090908</c:v>
                </c:pt>
                <c:pt idx="245">
                  <c:v>48.540272727272729</c:v>
                </c:pt>
                <c:pt idx="246">
                  <c:v>49.045927272727269</c:v>
                </c:pt>
                <c:pt idx="247">
                  <c:v>49.551299999999998</c:v>
                </c:pt>
                <c:pt idx="248">
                  <c:v>50.004199999999997</c:v>
                </c:pt>
                <c:pt idx="249">
                  <c:v>50.350654545454546</c:v>
                </c:pt>
                <c:pt idx="250">
                  <c:v>50.614354545454539</c:v>
                </c:pt>
                <c:pt idx="251">
                  <c:v>50.84973636363636</c:v>
                </c:pt>
                <c:pt idx="252">
                  <c:v>51.088009090909097</c:v>
                </c:pt>
                <c:pt idx="253">
                  <c:v>51.609963636363638</c:v>
                </c:pt>
                <c:pt idx="254">
                  <c:v>52.12777272727272</c:v>
                </c:pt>
                <c:pt idx="255">
                  <c:v>52.558581818181821</c:v>
                </c:pt>
                <c:pt idx="256">
                  <c:v>52.88862727272727</c:v>
                </c:pt>
                <c:pt idx="257">
                  <c:v>53.223054545454552</c:v>
                </c:pt>
                <c:pt idx="258">
                  <c:v>53.559609090909092</c:v>
                </c:pt>
                <c:pt idx="259">
                  <c:v>53.903336363636363</c:v>
                </c:pt>
                <c:pt idx="260">
                  <c:v>54.337472727272733</c:v>
                </c:pt>
                <c:pt idx="261">
                  <c:v>54.775290909090906</c:v>
                </c:pt>
                <c:pt idx="262">
                  <c:v>55.095572727272724</c:v>
                </c:pt>
                <c:pt idx="263">
                  <c:v>55.823090909090908</c:v>
                </c:pt>
                <c:pt idx="264">
                  <c:v>56.099536363636368</c:v>
                </c:pt>
                <c:pt idx="265">
                  <c:v>56.376981818181818</c:v>
                </c:pt>
                <c:pt idx="266">
                  <c:v>56.702209090909086</c:v>
                </c:pt>
                <c:pt idx="267">
                  <c:v>57.136545454545448</c:v>
                </c:pt>
                <c:pt idx="268">
                  <c:v>57.577845454545461</c:v>
                </c:pt>
                <c:pt idx="269">
                  <c:v>57.875554545454541</c:v>
                </c:pt>
                <c:pt idx="270">
                  <c:v>58.196209090909093</c:v>
                </c:pt>
                <c:pt idx="271">
                  <c:v>58.493318181818182</c:v>
                </c:pt>
                <c:pt idx="272">
                  <c:v>58.773272727272726</c:v>
                </c:pt>
                <c:pt idx="273">
                  <c:v>59.154890909090909</c:v>
                </c:pt>
                <c:pt idx="274">
                  <c:v>59.588527272727269</c:v>
                </c:pt>
                <c:pt idx="275">
                  <c:v>60.048490909090908</c:v>
                </c:pt>
                <c:pt idx="276">
                  <c:v>60.41957272727273</c:v>
                </c:pt>
                <c:pt idx="277">
                  <c:v>60.780409090909096</c:v>
                </c:pt>
                <c:pt idx="278">
                  <c:v>61.144018181818183</c:v>
                </c:pt>
                <c:pt idx="279">
                  <c:v>61.497054545454539</c:v>
                </c:pt>
                <c:pt idx="280">
                  <c:v>61.851627272727271</c:v>
                </c:pt>
                <c:pt idx="281">
                  <c:v>62.332163636363639</c:v>
                </c:pt>
                <c:pt idx="282">
                  <c:v>62.808809090909087</c:v>
                </c:pt>
                <c:pt idx="283">
                  <c:v>63.050172727272731</c:v>
                </c:pt>
                <c:pt idx="284">
                  <c:v>63.312090909090905</c:v>
                </c:pt>
                <c:pt idx="285">
                  <c:v>63.596618181818187</c:v>
                </c:pt>
                <c:pt idx="286">
                  <c:v>63.914018181818186</c:v>
                </c:pt>
                <c:pt idx="287">
                  <c:v>64.251527272727273</c:v>
                </c:pt>
                <c:pt idx="288">
                  <c:v>64.683481818181818</c:v>
                </c:pt>
                <c:pt idx="289">
                  <c:v>65.093136363636361</c:v>
                </c:pt>
                <c:pt idx="290">
                  <c:v>65.39651818181818</c:v>
                </c:pt>
                <c:pt idx="291">
                  <c:v>65.646745454545453</c:v>
                </c:pt>
                <c:pt idx="292">
                  <c:v>65.899627272727272</c:v>
                </c:pt>
                <c:pt idx="293">
                  <c:v>66.181281818181816</c:v>
                </c:pt>
                <c:pt idx="294">
                  <c:v>66.528118181818186</c:v>
                </c:pt>
                <c:pt idx="295">
                  <c:v>66.962336363636368</c:v>
                </c:pt>
                <c:pt idx="296">
                  <c:v>67.428145454545458</c:v>
                </c:pt>
                <c:pt idx="297">
                  <c:v>67.821163636363636</c:v>
                </c:pt>
                <c:pt idx="298">
                  <c:v>68.187072727272735</c:v>
                </c:pt>
                <c:pt idx="299">
                  <c:v>68.538627272727268</c:v>
                </c:pt>
                <c:pt idx="300">
                  <c:v>68.887772727272718</c:v>
                </c:pt>
                <c:pt idx="301">
                  <c:v>69.226481818181824</c:v>
                </c:pt>
                <c:pt idx="302">
                  <c:v>69.64758181818182</c:v>
                </c:pt>
                <c:pt idx="303">
                  <c:v>70.029845454545452</c:v>
                </c:pt>
                <c:pt idx="304">
                  <c:v>70.434809090909098</c:v>
                </c:pt>
                <c:pt idx="305">
                  <c:v>70.822809090909089</c:v>
                </c:pt>
                <c:pt idx="306">
                  <c:v>71.186172727272734</c:v>
                </c:pt>
                <c:pt idx="307">
                  <c:v>71.469372727272727</c:v>
                </c:pt>
                <c:pt idx="308">
                  <c:v>71.840345454545457</c:v>
                </c:pt>
                <c:pt idx="309">
                  <c:v>72.297000000000011</c:v>
                </c:pt>
                <c:pt idx="310">
                  <c:v>72.769163636363629</c:v>
                </c:pt>
                <c:pt idx="311">
                  <c:v>73.153772727272724</c:v>
                </c:pt>
                <c:pt idx="312">
                  <c:v>73.547854545454541</c:v>
                </c:pt>
                <c:pt idx="313">
                  <c:v>73.956363636363633</c:v>
                </c:pt>
                <c:pt idx="314">
                  <c:v>74.330681818181816</c:v>
                </c:pt>
                <c:pt idx="315">
                  <c:v>74.723409090909087</c:v>
                </c:pt>
                <c:pt idx="316">
                  <c:v>75.171118181818187</c:v>
                </c:pt>
                <c:pt idx="317">
                  <c:v>75.616290909090907</c:v>
                </c:pt>
                <c:pt idx="318">
                  <c:v>76.021781818181822</c:v>
                </c:pt>
                <c:pt idx="319">
                  <c:v>76.384199999999993</c:v>
                </c:pt>
                <c:pt idx="320">
                  <c:v>76.711254545454551</c:v>
                </c:pt>
                <c:pt idx="321">
                  <c:v>77.06301818181818</c:v>
                </c:pt>
                <c:pt idx="322">
                  <c:v>77.441918181818181</c:v>
                </c:pt>
                <c:pt idx="323">
                  <c:v>77.884181818181816</c:v>
                </c:pt>
                <c:pt idx="324">
                  <c:v>78.319272727272718</c:v>
                </c:pt>
                <c:pt idx="325">
                  <c:v>78.646863636363634</c:v>
                </c:pt>
                <c:pt idx="326">
                  <c:v>78.966554545454542</c:v>
                </c:pt>
                <c:pt idx="327">
                  <c:v>79.305281818181825</c:v>
                </c:pt>
                <c:pt idx="328">
                  <c:v>79.647418181818182</c:v>
                </c:pt>
                <c:pt idx="329">
                  <c:v>79.969309090909093</c:v>
                </c:pt>
                <c:pt idx="330">
                  <c:v>80.357863636363632</c:v>
                </c:pt>
                <c:pt idx="331">
                  <c:v>80.760609090909099</c:v>
                </c:pt>
                <c:pt idx="332">
                  <c:v>81.043054545454552</c:v>
                </c:pt>
                <c:pt idx="333">
                  <c:v>81.315427272727277</c:v>
                </c:pt>
                <c:pt idx="334">
                  <c:v>81.433772727272725</c:v>
                </c:pt>
                <c:pt idx="335">
                  <c:v>81.797927272727279</c:v>
                </c:pt>
                <c:pt idx="336">
                  <c:v>82.09823636363636</c:v>
                </c:pt>
                <c:pt idx="337">
                  <c:v>82.502890909090908</c:v>
                </c:pt>
                <c:pt idx="338">
                  <c:v>82.921181818181822</c:v>
                </c:pt>
                <c:pt idx="339">
                  <c:v>83.232709090909097</c:v>
                </c:pt>
                <c:pt idx="340">
                  <c:v>83.529927272727278</c:v>
                </c:pt>
                <c:pt idx="341">
                  <c:v>83.76045454545455</c:v>
                </c:pt>
                <c:pt idx="342">
                  <c:v>84.072554545454537</c:v>
                </c:pt>
                <c:pt idx="343">
                  <c:v>84.367390909090901</c:v>
                </c:pt>
                <c:pt idx="344">
                  <c:v>84.720409090909087</c:v>
                </c:pt>
                <c:pt idx="345">
                  <c:v>85.081572727272729</c:v>
                </c:pt>
                <c:pt idx="346">
                  <c:v>85.337000000000003</c:v>
                </c:pt>
                <c:pt idx="347">
                  <c:v>85.576054545454539</c:v>
                </c:pt>
                <c:pt idx="348">
                  <c:v>85.806663636363638</c:v>
                </c:pt>
                <c:pt idx="349">
                  <c:v>86.060354545454544</c:v>
                </c:pt>
                <c:pt idx="350">
                  <c:v>86.392981818181823</c:v>
                </c:pt>
                <c:pt idx="351">
                  <c:v>86.765172727272727</c:v>
                </c:pt>
                <c:pt idx="352">
                  <c:v>87.127281818181814</c:v>
                </c:pt>
                <c:pt idx="353">
                  <c:v>87.358745454545456</c:v>
                </c:pt>
                <c:pt idx="354">
                  <c:v>87.579290909090915</c:v>
                </c:pt>
                <c:pt idx="355">
                  <c:v>87.794363636363641</c:v>
                </c:pt>
                <c:pt idx="356">
                  <c:v>88.018890909090914</c:v>
                </c:pt>
                <c:pt idx="357">
                  <c:v>88.26033636363637</c:v>
                </c:pt>
                <c:pt idx="358">
                  <c:v>88.570909090909083</c:v>
                </c:pt>
                <c:pt idx="359">
                  <c:v>88.892663636363636</c:v>
                </c:pt>
                <c:pt idx="360">
                  <c:v>89.121536363636366</c:v>
                </c:pt>
                <c:pt idx="361">
                  <c:v>89.320272727272723</c:v>
                </c:pt>
                <c:pt idx="362">
                  <c:v>89.463654545454546</c:v>
                </c:pt>
                <c:pt idx="363">
                  <c:v>89.649372727272734</c:v>
                </c:pt>
                <c:pt idx="364">
                  <c:v>89.766745454545458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66-4217-A0CB-48B6219D8FF0}"/>
            </c:ext>
          </c:extLst>
        </c:ser>
        <c:ser>
          <c:idx val="1"/>
          <c:order val="1"/>
          <c:tx>
            <c:strRef>
              <c:f>'Figure 10'!$C$2</c:f>
              <c:strCache>
                <c:ptCount val="1"/>
                <c:pt idx="0">
                  <c:v>2022/23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10'!$A$3:$A$367</c:f>
              <c:numCache>
                <c:formatCode>m/d/yyyy</c:formatCode>
                <c:ptCount val="365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  <c:pt idx="31">
                  <c:v>44501</c:v>
                </c:pt>
                <c:pt idx="32">
                  <c:v>44502</c:v>
                </c:pt>
                <c:pt idx="33">
                  <c:v>44503</c:v>
                </c:pt>
                <c:pt idx="34">
                  <c:v>44504</c:v>
                </c:pt>
                <c:pt idx="35">
                  <c:v>44505</c:v>
                </c:pt>
                <c:pt idx="36">
                  <c:v>44506</c:v>
                </c:pt>
                <c:pt idx="37">
                  <c:v>44507</c:v>
                </c:pt>
                <c:pt idx="38">
                  <c:v>44508</c:v>
                </c:pt>
                <c:pt idx="39">
                  <c:v>44509</c:v>
                </c:pt>
                <c:pt idx="40">
                  <c:v>44510</c:v>
                </c:pt>
                <c:pt idx="41">
                  <c:v>44511</c:v>
                </c:pt>
                <c:pt idx="42">
                  <c:v>44512</c:v>
                </c:pt>
                <c:pt idx="43">
                  <c:v>44513</c:v>
                </c:pt>
                <c:pt idx="44">
                  <c:v>44514</c:v>
                </c:pt>
                <c:pt idx="45">
                  <c:v>44515</c:v>
                </c:pt>
                <c:pt idx="46">
                  <c:v>44516</c:v>
                </c:pt>
                <c:pt idx="47">
                  <c:v>44517</c:v>
                </c:pt>
                <c:pt idx="48">
                  <c:v>44518</c:v>
                </c:pt>
                <c:pt idx="49">
                  <c:v>44519</c:v>
                </c:pt>
                <c:pt idx="50">
                  <c:v>44520</c:v>
                </c:pt>
                <c:pt idx="51">
                  <c:v>44521</c:v>
                </c:pt>
                <c:pt idx="52">
                  <c:v>44522</c:v>
                </c:pt>
                <c:pt idx="53">
                  <c:v>44523</c:v>
                </c:pt>
                <c:pt idx="54">
                  <c:v>44524</c:v>
                </c:pt>
                <c:pt idx="55">
                  <c:v>44525</c:v>
                </c:pt>
                <c:pt idx="56">
                  <c:v>44526</c:v>
                </c:pt>
                <c:pt idx="57">
                  <c:v>44527</c:v>
                </c:pt>
                <c:pt idx="58">
                  <c:v>44528</c:v>
                </c:pt>
                <c:pt idx="59">
                  <c:v>44529</c:v>
                </c:pt>
                <c:pt idx="60">
                  <c:v>44530</c:v>
                </c:pt>
                <c:pt idx="61">
                  <c:v>44531</c:v>
                </c:pt>
                <c:pt idx="62">
                  <c:v>44532</c:v>
                </c:pt>
                <c:pt idx="63">
                  <c:v>44533</c:v>
                </c:pt>
                <c:pt idx="64">
                  <c:v>44534</c:v>
                </c:pt>
                <c:pt idx="65">
                  <c:v>44535</c:v>
                </c:pt>
                <c:pt idx="66">
                  <c:v>44536</c:v>
                </c:pt>
                <c:pt idx="67">
                  <c:v>44537</c:v>
                </c:pt>
                <c:pt idx="68">
                  <c:v>44538</c:v>
                </c:pt>
                <c:pt idx="69">
                  <c:v>44539</c:v>
                </c:pt>
                <c:pt idx="70">
                  <c:v>44540</c:v>
                </c:pt>
                <c:pt idx="71">
                  <c:v>44541</c:v>
                </c:pt>
                <c:pt idx="72">
                  <c:v>44542</c:v>
                </c:pt>
                <c:pt idx="73">
                  <c:v>44543</c:v>
                </c:pt>
                <c:pt idx="74">
                  <c:v>44544</c:v>
                </c:pt>
                <c:pt idx="75">
                  <c:v>44545</c:v>
                </c:pt>
                <c:pt idx="76">
                  <c:v>44546</c:v>
                </c:pt>
                <c:pt idx="77">
                  <c:v>44547</c:v>
                </c:pt>
                <c:pt idx="78">
                  <c:v>44548</c:v>
                </c:pt>
                <c:pt idx="79">
                  <c:v>44549</c:v>
                </c:pt>
                <c:pt idx="80">
                  <c:v>44550</c:v>
                </c:pt>
                <c:pt idx="81">
                  <c:v>44551</c:v>
                </c:pt>
                <c:pt idx="82">
                  <c:v>44552</c:v>
                </c:pt>
                <c:pt idx="83">
                  <c:v>44553</c:v>
                </c:pt>
                <c:pt idx="84">
                  <c:v>44554</c:v>
                </c:pt>
                <c:pt idx="85">
                  <c:v>44555</c:v>
                </c:pt>
                <c:pt idx="86">
                  <c:v>44556</c:v>
                </c:pt>
                <c:pt idx="87">
                  <c:v>44557</c:v>
                </c:pt>
                <c:pt idx="88">
                  <c:v>44558</c:v>
                </c:pt>
                <c:pt idx="89">
                  <c:v>44559</c:v>
                </c:pt>
                <c:pt idx="90">
                  <c:v>44560</c:v>
                </c:pt>
                <c:pt idx="91">
                  <c:v>44561</c:v>
                </c:pt>
                <c:pt idx="92">
                  <c:v>44562</c:v>
                </c:pt>
                <c:pt idx="93">
                  <c:v>44563</c:v>
                </c:pt>
                <c:pt idx="94">
                  <c:v>44564</c:v>
                </c:pt>
                <c:pt idx="95">
                  <c:v>44565</c:v>
                </c:pt>
                <c:pt idx="96">
                  <c:v>44566</c:v>
                </c:pt>
                <c:pt idx="97">
                  <c:v>44567</c:v>
                </c:pt>
                <c:pt idx="98">
                  <c:v>44568</c:v>
                </c:pt>
                <c:pt idx="99">
                  <c:v>44569</c:v>
                </c:pt>
                <c:pt idx="100">
                  <c:v>44570</c:v>
                </c:pt>
                <c:pt idx="101">
                  <c:v>44571</c:v>
                </c:pt>
                <c:pt idx="102">
                  <c:v>44572</c:v>
                </c:pt>
                <c:pt idx="103">
                  <c:v>44573</c:v>
                </c:pt>
                <c:pt idx="104">
                  <c:v>44574</c:v>
                </c:pt>
                <c:pt idx="105">
                  <c:v>44575</c:v>
                </c:pt>
                <c:pt idx="106">
                  <c:v>44576</c:v>
                </c:pt>
                <c:pt idx="107">
                  <c:v>44577</c:v>
                </c:pt>
                <c:pt idx="108">
                  <c:v>44578</c:v>
                </c:pt>
                <c:pt idx="109">
                  <c:v>44579</c:v>
                </c:pt>
                <c:pt idx="110">
                  <c:v>44580</c:v>
                </c:pt>
                <c:pt idx="111">
                  <c:v>44581</c:v>
                </c:pt>
                <c:pt idx="112">
                  <c:v>44582</c:v>
                </c:pt>
                <c:pt idx="113">
                  <c:v>44583</c:v>
                </c:pt>
                <c:pt idx="114">
                  <c:v>44584</c:v>
                </c:pt>
                <c:pt idx="115">
                  <c:v>44585</c:v>
                </c:pt>
                <c:pt idx="116">
                  <c:v>44586</c:v>
                </c:pt>
                <c:pt idx="117">
                  <c:v>44587</c:v>
                </c:pt>
                <c:pt idx="118">
                  <c:v>44588</c:v>
                </c:pt>
                <c:pt idx="119">
                  <c:v>44589</c:v>
                </c:pt>
                <c:pt idx="120">
                  <c:v>44590</c:v>
                </c:pt>
                <c:pt idx="121">
                  <c:v>44591</c:v>
                </c:pt>
                <c:pt idx="122">
                  <c:v>44592</c:v>
                </c:pt>
                <c:pt idx="123">
                  <c:v>44593</c:v>
                </c:pt>
                <c:pt idx="124">
                  <c:v>44594</c:v>
                </c:pt>
                <c:pt idx="125">
                  <c:v>44595</c:v>
                </c:pt>
                <c:pt idx="126">
                  <c:v>44596</c:v>
                </c:pt>
                <c:pt idx="127">
                  <c:v>44597</c:v>
                </c:pt>
                <c:pt idx="128">
                  <c:v>44598</c:v>
                </c:pt>
                <c:pt idx="129">
                  <c:v>44599</c:v>
                </c:pt>
                <c:pt idx="130">
                  <c:v>44600</c:v>
                </c:pt>
                <c:pt idx="131">
                  <c:v>44601</c:v>
                </c:pt>
                <c:pt idx="132">
                  <c:v>44602</c:v>
                </c:pt>
                <c:pt idx="133">
                  <c:v>44603</c:v>
                </c:pt>
                <c:pt idx="134">
                  <c:v>44604</c:v>
                </c:pt>
                <c:pt idx="135">
                  <c:v>44605</c:v>
                </c:pt>
                <c:pt idx="136">
                  <c:v>44606</c:v>
                </c:pt>
                <c:pt idx="137">
                  <c:v>44607</c:v>
                </c:pt>
                <c:pt idx="138">
                  <c:v>44608</c:v>
                </c:pt>
                <c:pt idx="139">
                  <c:v>44609</c:v>
                </c:pt>
                <c:pt idx="140">
                  <c:v>44610</c:v>
                </c:pt>
                <c:pt idx="141">
                  <c:v>44611</c:v>
                </c:pt>
                <c:pt idx="142">
                  <c:v>44612</c:v>
                </c:pt>
                <c:pt idx="143">
                  <c:v>44613</c:v>
                </c:pt>
                <c:pt idx="144">
                  <c:v>44614</c:v>
                </c:pt>
                <c:pt idx="145">
                  <c:v>44615</c:v>
                </c:pt>
                <c:pt idx="146">
                  <c:v>44616</c:v>
                </c:pt>
                <c:pt idx="147">
                  <c:v>44617</c:v>
                </c:pt>
                <c:pt idx="148">
                  <c:v>44618</c:v>
                </c:pt>
                <c:pt idx="149">
                  <c:v>44619</c:v>
                </c:pt>
                <c:pt idx="150">
                  <c:v>44620</c:v>
                </c:pt>
                <c:pt idx="151">
                  <c:v>44621</c:v>
                </c:pt>
                <c:pt idx="152">
                  <c:v>44622</c:v>
                </c:pt>
                <c:pt idx="153">
                  <c:v>44623</c:v>
                </c:pt>
                <c:pt idx="154">
                  <c:v>44624</c:v>
                </c:pt>
                <c:pt idx="155">
                  <c:v>44625</c:v>
                </c:pt>
                <c:pt idx="156">
                  <c:v>44626</c:v>
                </c:pt>
                <c:pt idx="157">
                  <c:v>44627</c:v>
                </c:pt>
                <c:pt idx="158">
                  <c:v>44628</c:v>
                </c:pt>
                <c:pt idx="159">
                  <c:v>44629</c:v>
                </c:pt>
                <c:pt idx="160">
                  <c:v>44630</c:v>
                </c:pt>
                <c:pt idx="161">
                  <c:v>44631</c:v>
                </c:pt>
                <c:pt idx="162">
                  <c:v>44632</c:v>
                </c:pt>
                <c:pt idx="163">
                  <c:v>44633</c:v>
                </c:pt>
                <c:pt idx="164">
                  <c:v>44634</c:v>
                </c:pt>
                <c:pt idx="165">
                  <c:v>44635</c:v>
                </c:pt>
                <c:pt idx="166">
                  <c:v>44636</c:v>
                </c:pt>
                <c:pt idx="167">
                  <c:v>44637</c:v>
                </c:pt>
                <c:pt idx="168">
                  <c:v>44638</c:v>
                </c:pt>
                <c:pt idx="169">
                  <c:v>44639</c:v>
                </c:pt>
                <c:pt idx="170">
                  <c:v>44640</c:v>
                </c:pt>
                <c:pt idx="171">
                  <c:v>44641</c:v>
                </c:pt>
                <c:pt idx="172">
                  <c:v>44642</c:v>
                </c:pt>
                <c:pt idx="173">
                  <c:v>44643</c:v>
                </c:pt>
                <c:pt idx="174">
                  <c:v>44644</c:v>
                </c:pt>
                <c:pt idx="175">
                  <c:v>44645</c:v>
                </c:pt>
                <c:pt idx="176">
                  <c:v>44646</c:v>
                </c:pt>
                <c:pt idx="177">
                  <c:v>44647</c:v>
                </c:pt>
                <c:pt idx="178">
                  <c:v>44648</c:v>
                </c:pt>
                <c:pt idx="179">
                  <c:v>44649</c:v>
                </c:pt>
                <c:pt idx="180">
                  <c:v>44650</c:v>
                </c:pt>
                <c:pt idx="181">
                  <c:v>44651</c:v>
                </c:pt>
                <c:pt idx="182">
                  <c:v>44652</c:v>
                </c:pt>
                <c:pt idx="183">
                  <c:v>44653</c:v>
                </c:pt>
                <c:pt idx="184">
                  <c:v>44654</c:v>
                </c:pt>
                <c:pt idx="185">
                  <c:v>44655</c:v>
                </c:pt>
                <c:pt idx="186">
                  <c:v>44656</c:v>
                </c:pt>
                <c:pt idx="187">
                  <c:v>44657</c:v>
                </c:pt>
                <c:pt idx="188">
                  <c:v>44658</c:v>
                </c:pt>
                <c:pt idx="189">
                  <c:v>44659</c:v>
                </c:pt>
                <c:pt idx="190">
                  <c:v>44660</c:v>
                </c:pt>
                <c:pt idx="191">
                  <c:v>44661</c:v>
                </c:pt>
                <c:pt idx="192">
                  <c:v>44662</c:v>
                </c:pt>
                <c:pt idx="193">
                  <c:v>44663</c:v>
                </c:pt>
                <c:pt idx="194">
                  <c:v>44664</c:v>
                </c:pt>
                <c:pt idx="195">
                  <c:v>44665</c:v>
                </c:pt>
                <c:pt idx="196">
                  <c:v>44666</c:v>
                </c:pt>
                <c:pt idx="197">
                  <c:v>44667</c:v>
                </c:pt>
                <c:pt idx="198">
                  <c:v>44668</c:v>
                </c:pt>
                <c:pt idx="199">
                  <c:v>44669</c:v>
                </c:pt>
                <c:pt idx="200">
                  <c:v>44670</c:v>
                </c:pt>
                <c:pt idx="201">
                  <c:v>44671</c:v>
                </c:pt>
                <c:pt idx="202">
                  <c:v>44672</c:v>
                </c:pt>
                <c:pt idx="203">
                  <c:v>44673</c:v>
                </c:pt>
                <c:pt idx="204">
                  <c:v>44674</c:v>
                </c:pt>
                <c:pt idx="205">
                  <c:v>44675</c:v>
                </c:pt>
                <c:pt idx="206">
                  <c:v>44676</c:v>
                </c:pt>
                <c:pt idx="207">
                  <c:v>44677</c:v>
                </c:pt>
                <c:pt idx="208">
                  <c:v>44678</c:v>
                </c:pt>
                <c:pt idx="209">
                  <c:v>44679</c:v>
                </c:pt>
                <c:pt idx="210">
                  <c:v>44680</c:v>
                </c:pt>
                <c:pt idx="211">
                  <c:v>44681</c:v>
                </c:pt>
                <c:pt idx="212">
                  <c:v>44682</c:v>
                </c:pt>
                <c:pt idx="213">
                  <c:v>44683</c:v>
                </c:pt>
                <c:pt idx="214">
                  <c:v>44684</c:v>
                </c:pt>
                <c:pt idx="215">
                  <c:v>44685</c:v>
                </c:pt>
                <c:pt idx="216">
                  <c:v>44686</c:v>
                </c:pt>
                <c:pt idx="217">
                  <c:v>44687</c:v>
                </c:pt>
                <c:pt idx="218">
                  <c:v>44688</c:v>
                </c:pt>
                <c:pt idx="219">
                  <c:v>44689</c:v>
                </c:pt>
                <c:pt idx="220">
                  <c:v>44690</c:v>
                </c:pt>
                <c:pt idx="221">
                  <c:v>44691</c:v>
                </c:pt>
                <c:pt idx="222">
                  <c:v>44692</c:v>
                </c:pt>
                <c:pt idx="223">
                  <c:v>44693</c:v>
                </c:pt>
                <c:pt idx="224">
                  <c:v>44694</c:v>
                </c:pt>
                <c:pt idx="225">
                  <c:v>44695</c:v>
                </c:pt>
                <c:pt idx="226">
                  <c:v>44696</c:v>
                </c:pt>
                <c:pt idx="227">
                  <c:v>44697</c:v>
                </c:pt>
                <c:pt idx="228">
                  <c:v>44698</c:v>
                </c:pt>
                <c:pt idx="229">
                  <c:v>44699</c:v>
                </c:pt>
                <c:pt idx="230">
                  <c:v>44700</c:v>
                </c:pt>
                <c:pt idx="231">
                  <c:v>44701</c:v>
                </c:pt>
                <c:pt idx="232">
                  <c:v>44702</c:v>
                </c:pt>
                <c:pt idx="233">
                  <c:v>44703</c:v>
                </c:pt>
                <c:pt idx="234">
                  <c:v>44704</c:v>
                </c:pt>
                <c:pt idx="235">
                  <c:v>44705</c:v>
                </c:pt>
                <c:pt idx="236">
                  <c:v>44706</c:v>
                </c:pt>
                <c:pt idx="237">
                  <c:v>44707</c:v>
                </c:pt>
                <c:pt idx="238">
                  <c:v>44708</c:v>
                </c:pt>
                <c:pt idx="239">
                  <c:v>44709</c:v>
                </c:pt>
                <c:pt idx="240">
                  <c:v>44710</c:v>
                </c:pt>
                <c:pt idx="241">
                  <c:v>44711</c:v>
                </c:pt>
                <c:pt idx="242">
                  <c:v>44712</c:v>
                </c:pt>
                <c:pt idx="243">
                  <c:v>44713</c:v>
                </c:pt>
                <c:pt idx="244">
                  <c:v>44714</c:v>
                </c:pt>
                <c:pt idx="245">
                  <c:v>44715</c:v>
                </c:pt>
                <c:pt idx="246">
                  <c:v>44716</c:v>
                </c:pt>
                <c:pt idx="247">
                  <c:v>44717</c:v>
                </c:pt>
                <c:pt idx="248">
                  <c:v>44718</c:v>
                </c:pt>
                <c:pt idx="249">
                  <c:v>44719</c:v>
                </c:pt>
                <c:pt idx="250">
                  <c:v>44720</c:v>
                </c:pt>
                <c:pt idx="251">
                  <c:v>44721</c:v>
                </c:pt>
                <c:pt idx="252">
                  <c:v>44722</c:v>
                </c:pt>
                <c:pt idx="253">
                  <c:v>44723</c:v>
                </c:pt>
                <c:pt idx="254">
                  <c:v>44724</c:v>
                </c:pt>
                <c:pt idx="255">
                  <c:v>44725</c:v>
                </c:pt>
                <c:pt idx="256">
                  <c:v>44726</c:v>
                </c:pt>
                <c:pt idx="257">
                  <c:v>44727</c:v>
                </c:pt>
                <c:pt idx="258">
                  <c:v>44728</c:v>
                </c:pt>
                <c:pt idx="259">
                  <c:v>44729</c:v>
                </c:pt>
                <c:pt idx="260">
                  <c:v>44730</c:v>
                </c:pt>
                <c:pt idx="261">
                  <c:v>44731</c:v>
                </c:pt>
                <c:pt idx="262">
                  <c:v>44732</c:v>
                </c:pt>
                <c:pt idx="263">
                  <c:v>44733</c:v>
                </c:pt>
                <c:pt idx="264">
                  <c:v>44734</c:v>
                </c:pt>
                <c:pt idx="265">
                  <c:v>44735</c:v>
                </c:pt>
                <c:pt idx="266">
                  <c:v>44736</c:v>
                </c:pt>
                <c:pt idx="267">
                  <c:v>44737</c:v>
                </c:pt>
                <c:pt idx="268">
                  <c:v>44738</c:v>
                </c:pt>
                <c:pt idx="269">
                  <c:v>44739</c:v>
                </c:pt>
                <c:pt idx="270">
                  <c:v>44740</c:v>
                </c:pt>
                <c:pt idx="271">
                  <c:v>44741</c:v>
                </c:pt>
                <c:pt idx="272">
                  <c:v>44742</c:v>
                </c:pt>
                <c:pt idx="273">
                  <c:v>44743</c:v>
                </c:pt>
                <c:pt idx="274">
                  <c:v>44744</c:v>
                </c:pt>
                <c:pt idx="275">
                  <c:v>44745</c:v>
                </c:pt>
                <c:pt idx="276">
                  <c:v>44746</c:v>
                </c:pt>
                <c:pt idx="277">
                  <c:v>44747</c:v>
                </c:pt>
                <c:pt idx="278">
                  <c:v>44748</c:v>
                </c:pt>
                <c:pt idx="279">
                  <c:v>44749</c:v>
                </c:pt>
                <c:pt idx="280">
                  <c:v>44750</c:v>
                </c:pt>
                <c:pt idx="281">
                  <c:v>44751</c:v>
                </c:pt>
                <c:pt idx="282">
                  <c:v>44752</c:v>
                </c:pt>
                <c:pt idx="283">
                  <c:v>44753</c:v>
                </c:pt>
                <c:pt idx="284">
                  <c:v>44754</c:v>
                </c:pt>
                <c:pt idx="285">
                  <c:v>44755</c:v>
                </c:pt>
                <c:pt idx="286">
                  <c:v>44756</c:v>
                </c:pt>
                <c:pt idx="287">
                  <c:v>44757</c:v>
                </c:pt>
                <c:pt idx="288">
                  <c:v>44758</c:v>
                </c:pt>
                <c:pt idx="289">
                  <c:v>44759</c:v>
                </c:pt>
                <c:pt idx="290">
                  <c:v>44760</c:v>
                </c:pt>
                <c:pt idx="291">
                  <c:v>44761</c:v>
                </c:pt>
                <c:pt idx="292">
                  <c:v>44762</c:v>
                </c:pt>
                <c:pt idx="293">
                  <c:v>44763</c:v>
                </c:pt>
                <c:pt idx="294">
                  <c:v>44764</c:v>
                </c:pt>
                <c:pt idx="295">
                  <c:v>44765</c:v>
                </c:pt>
                <c:pt idx="296">
                  <c:v>44766</c:v>
                </c:pt>
                <c:pt idx="297">
                  <c:v>44767</c:v>
                </c:pt>
                <c:pt idx="298">
                  <c:v>44768</c:v>
                </c:pt>
                <c:pt idx="299">
                  <c:v>44769</c:v>
                </c:pt>
                <c:pt idx="300">
                  <c:v>44770</c:v>
                </c:pt>
                <c:pt idx="301">
                  <c:v>44771</c:v>
                </c:pt>
                <c:pt idx="302">
                  <c:v>44772</c:v>
                </c:pt>
                <c:pt idx="303">
                  <c:v>44773</c:v>
                </c:pt>
                <c:pt idx="304">
                  <c:v>44774</c:v>
                </c:pt>
                <c:pt idx="305">
                  <c:v>44775</c:v>
                </c:pt>
                <c:pt idx="306">
                  <c:v>44776</c:v>
                </c:pt>
                <c:pt idx="307">
                  <c:v>44777</c:v>
                </c:pt>
                <c:pt idx="308">
                  <c:v>44778</c:v>
                </c:pt>
                <c:pt idx="309">
                  <c:v>44779</c:v>
                </c:pt>
                <c:pt idx="310">
                  <c:v>44780</c:v>
                </c:pt>
                <c:pt idx="311">
                  <c:v>44781</c:v>
                </c:pt>
                <c:pt idx="312">
                  <c:v>44782</c:v>
                </c:pt>
                <c:pt idx="313">
                  <c:v>44783</c:v>
                </c:pt>
                <c:pt idx="314">
                  <c:v>44784</c:v>
                </c:pt>
                <c:pt idx="315">
                  <c:v>44785</c:v>
                </c:pt>
                <c:pt idx="316">
                  <c:v>44786</c:v>
                </c:pt>
                <c:pt idx="317">
                  <c:v>44787</c:v>
                </c:pt>
                <c:pt idx="318">
                  <c:v>44788</c:v>
                </c:pt>
                <c:pt idx="319">
                  <c:v>44789</c:v>
                </c:pt>
                <c:pt idx="320">
                  <c:v>44790</c:v>
                </c:pt>
                <c:pt idx="321">
                  <c:v>44791</c:v>
                </c:pt>
                <c:pt idx="322">
                  <c:v>44792</c:v>
                </c:pt>
                <c:pt idx="323">
                  <c:v>44793</c:v>
                </c:pt>
                <c:pt idx="324">
                  <c:v>44794</c:v>
                </c:pt>
                <c:pt idx="325">
                  <c:v>44795</c:v>
                </c:pt>
                <c:pt idx="326">
                  <c:v>44796</c:v>
                </c:pt>
                <c:pt idx="327">
                  <c:v>44797</c:v>
                </c:pt>
                <c:pt idx="328">
                  <c:v>44798</c:v>
                </c:pt>
                <c:pt idx="329">
                  <c:v>44799</c:v>
                </c:pt>
                <c:pt idx="330">
                  <c:v>44800</c:v>
                </c:pt>
                <c:pt idx="331">
                  <c:v>44801</c:v>
                </c:pt>
                <c:pt idx="332">
                  <c:v>44802</c:v>
                </c:pt>
                <c:pt idx="333">
                  <c:v>44803</c:v>
                </c:pt>
                <c:pt idx="334">
                  <c:v>44804</c:v>
                </c:pt>
                <c:pt idx="335">
                  <c:v>44805</c:v>
                </c:pt>
                <c:pt idx="336">
                  <c:v>44806</c:v>
                </c:pt>
                <c:pt idx="337">
                  <c:v>44807</c:v>
                </c:pt>
                <c:pt idx="338">
                  <c:v>44808</c:v>
                </c:pt>
                <c:pt idx="339">
                  <c:v>44809</c:v>
                </c:pt>
                <c:pt idx="340">
                  <c:v>44810</c:v>
                </c:pt>
                <c:pt idx="341">
                  <c:v>44811</c:v>
                </c:pt>
                <c:pt idx="342">
                  <c:v>44812</c:v>
                </c:pt>
                <c:pt idx="343">
                  <c:v>44813</c:v>
                </c:pt>
                <c:pt idx="344">
                  <c:v>44814</c:v>
                </c:pt>
                <c:pt idx="345">
                  <c:v>44815</c:v>
                </c:pt>
                <c:pt idx="346">
                  <c:v>44816</c:v>
                </c:pt>
                <c:pt idx="347">
                  <c:v>44817</c:v>
                </c:pt>
                <c:pt idx="348">
                  <c:v>44818</c:v>
                </c:pt>
                <c:pt idx="349">
                  <c:v>44819</c:v>
                </c:pt>
                <c:pt idx="350">
                  <c:v>44820</c:v>
                </c:pt>
                <c:pt idx="351">
                  <c:v>44821</c:v>
                </c:pt>
                <c:pt idx="352">
                  <c:v>44822</c:v>
                </c:pt>
                <c:pt idx="353">
                  <c:v>44823</c:v>
                </c:pt>
                <c:pt idx="354">
                  <c:v>44824</c:v>
                </c:pt>
                <c:pt idx="355">
                  <c:v>44825</c:v>
                </c:pt>
                <c:pt idx="356">
                  <c:v>44826</c:v>
                </c:pt>
                <c:pt idx="357">
                  <c:v>44827</c:v>
                </c:pt>
                <c:pt idx="358">
                  <c:v>44828</c:v>
                </c:pt>
                <c:pt idx="359">
                  <c:v>44829</c:v>
                </c:pt>
                <c:pt idx="360">
                  <c:v>44830</c:v>
                </c:pt>
                <c:pt idx="361">
                  <c:v>44831</c:v>
                </c:pt>
                <c:pt idx="362">
                  <c:v>44832</c:v>
                </c:pt>
                <c:pt idx="363">
                  <c:v>44833</c:v>
                </c:pt>
                <c:pt idx="364">
                  <c:v>44834</c:v>
                </c:pt>
              </c:numCache>
            </c:numRef>
          </c:cat>
          <c:val>
            <c:numRef>
              <c:f>'Figure 10'!$C$3:$C$315</c:f>
              <c:numCache>
                <c:formatCode>General</c:formatCode>
                <c:ptCount val="313"/>
                <c:pt idx="0">
                  <c:v>90.088745454545446</c:v>
                </c:pt>
                <c:pt idx="1">
                  <c:v>90.439763636363637</c:v>
                </c:pt>
                <c:pt idx="2">
                  <c:v>90.705554545454547</c:v>
                </c:pt>
                <c:pt idx="3">
                  <c:v>90.917872727272723</c:v>
                </c:pt>
                <c:pt idx="4">
                  <c:v>91.166799999999995</c:v>
                </c:pt>
                <c:pt idx="5">
                  <c:v>91.423081818181814</c:v>
                </c:pt>
                <c:pt idx="6">
                  <c:v>91.678990909090899</c:v>
                </c:pt>
                <c:pt idx="7">
                  <c:v>92.00263636363637</c:v>
                </c:pt>
                <c:pt idx="8">
                  <c:v>92.300554545454546</c:v>
                </c:pt>
                <c:pt idx="9">
                  <c:v>92.519045454545463</c:v>
                </c:pt>
                <c:pt idx="10">
                  <c:v>92.667318181818189</c:v>
                </c:pt>
                <c:pt idx="11">
                  <c:v>92.794418181818187</c:v>
                </c:pt>
                <c:pt idx="12">
                  <c:v>92.91640000000001</c:v>
                </c:pt>
                <c:pt idx="13">
                  <c:v>93.114190909090908</c:v>
                </c:pt>
                <c:pt idx="14">
                  <c:v>93.40267272727273</c:v>
                </c:pt>
                <c:pt idx="15">
                  <c:v>93.687872727272733</c:v>
                </c:pt>
                <c:pt idx="16">
                  <c:v>93.901790909090906</c:v>
                </c:pt>
                <c:pt idx="17">
                  <c:v>94.067136363636351</c:v>
                </c:pt>
                <c:pt idx="18">
                  <c:v>94.205818181818174</c:v>
                </c:pt>
                <c:pt idx="19">
                  <c:v>94.316299999999998</c:v>
                </c:pt>
                <c:pt idx="20">
                  <c:v>94.439190909090925</c:v>
                </c:pt>
                <c:pt idx="21">
                  <c:v>94.656318181818179</c:v>
                </c:pt>
                <c:pt idx="22">
                  <c:v>94.873154545454554</c:v>
                </c:pt>
                <c:pt idx="23">
                  <c:v>95.06668181818182</c:v>
                </c:pt>
                <c:pt idx="24">
                  <c:v>95.178745454545464</c:v>
                </c:pt>
                <c:pt idx="25">
                  <c:v>95.273163636363634</c:v>
                </c:pt>
                <c:pt idx="26">
                  <c:v>95.417172727272728</c:v>
                </c:pt>
                <c:pt idx="27">
                  <c:v>95.58450909090908</c:v>
                </c:pt>
                <c:pt idx="28">
                  <c:v>95.814390909090903</c:v>
                </c:pt>
                <c:pt idx="29">
                  <c:v>96.055172727272733</c:v>
                </c:pt>
                <c:pt idx="30">
                  <c:v>96.199600000000004</c:v>
                </c:pt>
                <c:pt idx="31">
                  <c:v>96.377009090909084</c:v>
                </c:pt>
                <c:pt idx="32">
                  <c:v>96.466490909090908</c:v>
                </c:pt>
                <c:pt idx="33">
                  <c:v>96.484636363636355</c:v>
                </c:pt>
                <c:pt idx="34">
                  <c:v>96.542509090909093</c:v>
                </c:pt>
                <c:pt idx="35">
                  <c:v>96.655200000000008</c:v>
                </c:pt>
                <c:pt idx="36">
                  <c:v>96.781836363636373</c:v>
                </c:pt>
                <c:pt idx="37">
                  <c:v>96.830600000000004</c:v>
                </c:pt>
                <c:pt idx="38">
                  <c:v>96.889536363636367</c:v>
                </c:pt>
                <c:pt idx="39">
                  <c:v>96.953945454545462</c:v>
                </c:pt>
                <c:pt idx="40">
                  <c:v>97.013490909090919</c:v>
                </c:pt>
                <c:pt idx="41">
                  <c:v>97.072699999999998</c:v>
                </c:pt>
                <c:pt idx="42">
                  <c:v>97.15933636363637</c:v>
                </c:pt>
                <c:pt idx="43">
                  <c:v>97.255345454545463</c:v>
                </c:pt>
                <c:pt idx="44">
                  <c:v>97.188845454545444</c:v>
                </c:pt>
                <c:pt idx="45">
                  <c:v>97.076645454545456</c:v>
                </c:pt>
                <c:pt idx="46">
                  <c:v>97.015363636363645</c:v>
                </c:pt>
                <c:pt idx="47">
                  <c:v>96.979827272727277</c:v>
                </c:pt>
                <c:pt idx="48">
                  <c:v>96.868590909090912</c:v>
                </c:pt>
                <c:pt idx="49">
                  <c:v>96.774018181818192</c:v>
                </c:pt>
                <c:pt idx="50">
                  <c:v>96.658227272727288</c:v>
                </c:pt>
                <c:pt idx="51">
                  <c:v>96.45031818181819</c:v>
                </c:pt>
                <c:pt idx="52">
                  <c:v>96.214363636363629</c:v>
                </c:pt>
                <c:pt idx="53">
                  <c:v>96.038727272727272</c:v>
                </c:pt>
                <c:pt idx="54">
                  <c:v>95.861727272727279</c:v>
                </c:pt>
                <c:pt idx="55">
                  <c:v>95.6874090909091</c:v>
                </c:pt>
                <c:pt idx="56">
                  <c:v>95.618281818181813</c:v>
                </c:pt>
                <c:pt idx="57">
                  <c:v>95.570300000000003</c:v>
                </c:pt>
                <c:pt idx="58">
                  <c:v>95.26367272727272</c:v>
                </c:pt>
                <c:pt idx="59">
                  <c:v>94.846800000000016</c:v>
                </c:pt>
                <c:pt idx="60">
                  <c:v>94.43059090909091</c:v>
                </c:pt>
                <c:pt idx="61">
                  <c:v>93.949645454545447</c:v>
                </c:pt>
                <c:pt idx="62">
                  <c:v>93.482499999999987</c:v>
                </c:pt>
                <c:pt idx="63">
                  <c:v>93.182036363636371</c:v>
                </c:pt>
                <c:pt idx="64">
                  <c:v>92.886945454545454</c:v>
                </c:pt>
                <c:pt idx="65">
                  <c:v>92.458427272727263</c:v>
                </c:pt>
                <c:pt idx="66">
                  <c:v>91.998627272727276</c:v>
                </c:pt>
                <c:pt idx="67">
                  <c:v>91.504945454545449</c:v>
                </c:pt>
                <c:pt idx="68">
                  <c:v>90.989345454545457</c:v>
                </c:pt>
                <c:pt idx="69">
                  <c:v>90.495145454545451</c:v>
                </c:pt>
                <c:pt idx="70">
                  <c:v>90.057645454545451</c:v>
                </c:pt>
                <c:pt idx="71">
                  <c:v>89.581572727272729</c:v>
                </c:pt>
                <c:pt idx="72">
                  <c:v>88.866136363636372</c:v>
                </c:pt>
                <c:pt idx="73">
                  <c:v>88.083254545454551</c:v>
                </c:pt>
                <c:pt idx="74">
                  <c:v>87.361827272727268</c:v>
                </c:pt>
                <c:pt idx="75">
                  <c:v>86.680799999999991</c:v>
                </c:pt>
                <c:pt idx="76">
                  <c:v>86.087318181818191</c:v>
                </c:pt>
                <c:pt idx="77">
                  <c:v>85.660790909090906</c:v>
                </c:pt>
                <c:pt idx="78">
                  <c:v>85.29616363636363</c:v>
                </c:pt>
                <c:pt idx="79">
                  <c:v>84.920409090909089</c:v>
                </c:pt>
                <c:pt idx="80">
                  <c:v>84.643463636363634</c:v>
                </c:pt>
                <c:pt idx="81">
                  <c:v>84.516654545454557</c:v>
                </c:pt>
                <c:pt idx="82">
                  <c:v>84.422399999999996</c:v>
                </c:pt>
                <c:pt idx="83">
                  <c:v>84.394636363636366</c:v>
                </c:pt>
                <c:pt idx="84">
                  <c:v>84.468772727272736</c:v>
                </c:pt>
                <c:pt idx="85">
                  <c:v>84.593127272727273</c:v>
                </c:pt>
                <c:pt idx="86">
                  <c:v>84.695190909090911</c:v>
                </c:pt>
                <c:pt idx="87">
                  <c:v>84.668090909090907</c:v>
                </c:pt>
                <c:pt idx="88">
                  <c:v>84.66634545454545</c:v>
                </c:pt>
                <c:pt idx="89">
                  <c:v>84.699918181818191</c:v>
                </c:pt>
                <c:pt idx="90">
                  <c:v>84.755899999999997</c:v>
                </c:pt>
                <c:pt idx="91">
                  <c:v>84.847818181818184</c:v>
                </c:pt>
                <c:pt idx="92">
                  <c:v>84.991681818181817</c:v>
                </c:pt>
                <c:pt idx="93">
                  <c:v>84.989890909090903</c:v>
                </c:pt>
                <c:pt idx="94">
                  <c:v>84.906981818181819</c:v>
                </c:pt>
                <c:pt idx="95">
                  <c:v>84.841927272727276</c:v>
                </c:pt>
                <c:pt idx="96">
                  <c:v>84.70483636363636</c:v>
                </c:pt>
                <c:pt idx="97">
                  <c:v>84.65407272727272</c:v>
                </c:pt>
                <c:pt idx="98">
                  <c:v>84.617727272727265</c:v>
                </c:pt>
                <c:pt idx="99">
                  <c:v>84.546845454545462</c:v>
                </c:pt>
                <c:pt idx="100">
                  <c:v>84.31877272727273</c:v>
                </c:pt>
                <c:pt idx="101">
                  <c:v>84.073636363636354</c:v>
                </c:pt>
                <c:pt idx="102">
                  <c:v>83.845436363636367</c:v>
                </c:pt>
                <c:pt idx="103">
                  <c:v>83.633718181818182</c:v>
                </c:pt>
                <c:pt idx="104">
                  <c:v>83.392045454545453</c:v>
                </c:pt>
                <c:pt idx="105">
                  <c:v>83.201999999999998</c:v>
                </c:pt>
                <c:pt idx="106">
                  <c:v>82.990754545454536</c:v>
                </c:pt>
                <c:pt idx="107">
                  <c:v>82.561545454545453</c:v>
                </c:pt>
                <c:pt idx="108">
                  <c:v>82.075163636363641</c:v>
                </c:pt>
                <c:pt idx="109">
                  <c:v>81.567827272727271</c:v>
                </c:pt>
                <c:pt idx="110">
                  <c:v>80.964845454545454</c:v>
                </c:pt>
                <c:pt idx="111">
                  <c:v>80.337299999999999</c:v>
                </c:pt>
                <c:pt idx="112">
                  <c:v>79.800899999999999</c:v>
                </c:pt>
                <c:pt idx="113">
                  <c:v>79.239009090909093</c:v>
                </c:pt>
                <c:pt idx="114">
                  <c:v>78.507327272727267</c:v>
                </c:pt>
                <c:pt idx="115">
                  <c:v>77.680327272727268</c:v>
                </c:pt>
                <c:pt idx="116">
                  <c:v>77.075881818181813</c:v>
                </c:pt>
                <c:pt idx="117">
                  <c:v>76.420663636363642</c:v>
                </c:pt>
                <c:pt idx="118">
                  <c:v>75.705163636363636</c:v>
                </c:pt>
                <c:pt idx="119">
                  <c:v>75.113881818181824</c:v>
                </c:pt>
                <c:pt idx="120">
                  <c:v>74.577572727272724</c:v>
                </c:pt>
                <c:pt idx="121">
                  <c:v>73.9893</c:v>
                </c:pt>
                <c:pt idx="122">
                  <c:v>73.646509090909092</c:v>
                </c:pt>
                <c:pt idx="123">
                  <c:v>73.164872727272723</c:v>
                </c:pt>
                <c:pt idx="124">
                  <c:v>72.705681818181816</c:v>
                </c:pt>
                <c:pt idx="125">
                  <c:v>72.313645454545451</c:v>
                </c:pt>
                <c:pt idx="126">
                  <c:v>71.996618181818178</c:v>
                </c:pt>
                <c:pt idx="127">
                  <c:v>71.557072727272725</c:v>
                </c:pt>
                <c:pt idx="128">
                  <c:v>71.011754545454536</c:v>
                </c:pt>
                <c:pt idx="129">
                  <c:v>70.348336363636363</c:v>
                </c:pt>
                <c:pt idx="130">
                  <c:v>69.678245454545447</c:v>
                </c:pt>
                <c:pt idx="131">
                  <c:v>68.9893</c:v>
                </c:pt>
                <c:pt idx="132">
                  <c:v>68.39115454545454</c:v>
                </c:pt>
                <c:pt idx="133">
                  <c:v>67.95378181818181</c:v>
                </c:pt>
                <c:pt idx="134">
                  <c:v>67.586645454545447</c:v>
                </c:pt>
                <c:pt idx="135">
                  <c:v>67.122463636363634</c:v>
                </c:pt>
                <c:pt idx="136">
                  <c:v>66.670872727272723</c:v>
                </c:pt>
                <c:pt idx="137">
                  <c:v>66.245163636363642</c:v>
                </c:pt>
                <c:pt idx="138">
                  <c:v>65.89445454545455</c:v>
                </c:pt>
                <c:pt idx="139">
                  <c:v>65.63939090909092</c:v>
                </c:pt>
                <c:pt idx="140">
                  <c:v>65.529727272727271</c:v>
                </c:pt>
                <c:pt idx="141">
                  <c:v>65.400418181818182</c:v>
                </c:pt>
                <c:pt idx="142">
                  <c:v>65.156336363636356</c:v>
                </c:pt>
                <c:pt idx="143">
                  <c:v>64.849609090909084</c:v>
                </c:pt>
                <c:pt idx="144">
                  <c:v>64.552927272727274</c:v>
                </c:pt>
                <c:pt idx="145">
                  <c:v>64.27312727272728</c:v>
                </c:pt>
                <c:pt idx="146">
                  <c:v>63.993263636363629</c:v>
                </c:pt>
                <c:pt idx="147">
                  <c:v>63.745599999999996</c:v>
                </c:pt>
                <c:pt idx="148">
                  <c:v>63.500245454545457</c:v>
                </c:pt>
                <c:pt idx="149">
                  <c:v>62.928581818181812</c:v>
                </c:pt>
                <c:pt idx="150">
                  <c:v>62.387509090909091</c:v>
                </c:pt>
                <c:pt idx="151">
                  <c:v>61.954727272727268</c:v>
                </c:pt>
                <c:pt idx="152">
                  <c:v>61.468499999999999</c:v>
                </c:pt>
                <c:pt idx="153">
                  <c:v>61.01512727272727</c:v>
                </c:pt>
                <c:pt idx="154">
                  <c:v>60.81159090909091</c:v>
                </c:pt>
                <c:pt idx="155">
                  <c:v>60.247581818181814</c:v>
                </c:pt>
                <c:pt idx="156">
                  <c:v>59.830709090909089</c:v>
                </c:pt>
                <c:pt idx="157">
                  <c:v>59.309663636363638</c:v>
                </c:pt>
                <c:pt idx="158">
                  <c:v>58.797709090909095</c:v>
                </c:pt>
                <c:pt idx="159">
                  <c:v>58.416599999999995</c:v>
                </c:pt>
                <c:pt idx="160">
                  <c:v>58.116399999999999</c:v>
                </c:pt>
                <c:pt idx="161">
                  <c:v>57.879318181818185</c:v>
                </c:pt>
                <c:pt idx="162">
                  <c:v>57.725754545454542</c:v>
                </c:pt>
                <c:pt idx="163">
                  <c:v>57.627827272727274</c:v>
                </c:pt>
                <c:pt idx="164">
                  <c:v>57.459063636363638</c:v>
                </c:pt>
                <c:pt idx="165">
                  <c:v>57.196863636363631</c:v>
                </c:pt>
                <c:pt idx="166">
                  <c:v>56.99407272727273</c:v>
                </c:pt>
                <c:pt idx="167">
                  <c:v>56.901909090909093</c:v>
                </c:pt>
                <c:pt idx="168">
                  <c:v>56.953345454545456</c:v>
                </c:pt>
                <c:pt idx="169">
                  <c:v>56.980463636363645</c:v>
                </c:pt>
                <c:pt idx="170">
                  <c:v>56.859945454545453</c:v>
                </c:pt>
                <c:pt idx="171">
                  <c:v>56.813400000000001</c:v>
                </c:pt>
                <c:pt idx="172">
                  <c:v>56.843236363636372</c:v>
                </c:pt>
                <c:pt idx="173">
                  <c:v>56.908318181818181</c:v>
                </c:pt>
                <c:pt idx="174">
                  <c:v>57.045109090909094</c:v>
                </c:pt>
                <c:pt idx="175">
                  <c:v>57.19224545454545</c:v>
                </c:pt>
                <c:pt idx="176">
                  <c:v>57.243372727272728</c:v>
                </c:pt>
                <c:pt idx="177">
                  <c:v>57.11245454545454</c:v>
                </c:pt>
                <c:pt idx="178">
                  <c:v>56.895136363636361</c:v>
                </c:pt>
                <c:pt idx="179">
                  <c:v>56.81795454545454</c:v>
                </c:pt>
                <c:pt idx="180">
                  <c:v>56.858181818181826</c:v>
                </c:pt>
                <c:pt idx="181">
                  <c:v>57.074918181818184</c:v>
                </c:pt>
                <c:pt idx="182">
                  <c:v>57.085218181818185</c:v>
                </c:pt>
                <c:pt idx="183">
                  <c:v>57.13933636363636</c:v>
                </c:pt>
                <c:pt idx="184">
                  <c:v>57.061700000000002</c:v>
                </c:pt>
                <c:pt idx="185">
                  <c:v>56.934681818181822</c:v>
                </c:pt>
                <c:pt idx="186">
                  <c:v>56.812909090909095</c:v>
                </c:pt>
                <c:pt idx="187">
                  <c:v>56.733536363636361</c:v>
                </c:pt>
                <c:pt idx="188">
                  <c:v>56.75872727272727</c:v>
                </c:pt>
                <c:pt idx="189">
                  <c:v>56.872363636363637</c:v>
                </c:pt>
                <c:pt idx="190">
                  <c:v>57.061563636363637</c:v>
                </c:pt>
                <c:pt idx="191">
                  <c:v>57.276818181818179</c:v>
                </c:pt>
                <c:pt idx="192">
                  <c:v>57.417136363636359</c:v>
                </c:pt>
                <c:pt idx="193">
                  <c:v>57.498790909090914</c:v>
                </c:pt>
                <c:pt idx="194">
                  <c:v>57.577545454545451</c:v>
                </c:pt>
                <c:pt idx="195">
                  <c:v>57.578127272727279</c:v>
                </c:pt>
                <c:pt idx="196">
                  <c:v>57.750327272727276</c:v>
                </c:pt>
                <c:pt idx="197">
                  <c:v>57.968381818181818</c:v>
                </c:pt>
                <c:pt idx="198">
                  <c:v>58.087990909090905</c:v>
                </c:pt>
                <c:pt idx="199">
                  <c:v>58.227272727272727</c:v>
                </c:pt>
                <c:pt idx="200">
                  <c:v>58.399145454545447</c:v>
                </c:pt>
                <c:pt idx="201">
                  <c:v>58.552163636363638</c:v>
                </c:pt>
                <c:pt idx="202">
                  <c:v>58.76638181818182</c:v>
                </c:pt>
                <c:pt idx="203">
                  <c:v>59.101727272727274</c:v>
                </c:pt>
                <c:pt idx="204">
                  <c:v>59.46730909090909</c:v>
                </c:pt>
                <c:pt idx="205">
                  <c:v>59.757890909090911</c:v>
                </c:pt>
                <c:pt idx="206">
                  <c:v>59.980327272727273</c:v>
                </c:pt>
                <c:pt idx="207">
                  <c:v>60.080645454545454</c:v>
                </c:pt>
                <c:pt idx="208">
                  <c:v>60.258009090909098</c:v>
                </c:pt>
                <c:pt idx="209">
                  <c:v>60.494945454545451</c:v>
                </c:pt>
                <c:pt idx="210">
                  <c:v>60.849236363636358</c:v>
                </c:pt>
                <c:pt idx="211">
                  <c:v>61.246890909090901</c:v>
                </c:pt>
                <c:pt idx="212">
                  <c:v>61.615990909090904</c:v>
                </c:pt>
                <c:pt idx="213">
                  <c:v>61.846718181818183</c:v>
                </c:pt>
                <c:pt idx="214">
                  <c:v>62.083963636363634</c:v>
                </c:pt>
                <c:pt idx="215">
                  <c:v>62.299800000000005</c:v>
                </c:pt>
                <c:pt idx="216">
                  <c:v>62.609245454545452</c:v>
                </c:pt>
                <c:pt idx="217">
                  <c:v>62.97033636363637</c:v>
                </c:pt>
                <c:pt idx="218">
                  <c:v>63.344809090909095</c:v>
                </c:pt>
                <c:pt idx="219">
                  <c:v>63.635754545454546</c:v>
                </c:pt>
                <c:pt idx="220">
                  <c:v>63.855472727272733</c:v>
                </c:pt>
                <c:pt idx="221">
                  <c:v>64.07438181818182</c:v>
                </c:pt>
                <c:pt idx="222">
                  <c:v>64.295818181818177</c:v>
                </c:pt>
                <c:pt idx="223">
                  <c:v>64.566418181818179</c:v>
                </c:pt>
                <c:pt idx="224">
                  <c:v>64.976745454545451</c:v>
                </c:pt>
                <c:pt idx="225">
                  <c:v>65.386554545454544</c:v>
                </c:pt>
                <c:pt idx="226">
                  <c:v>65.682172727272729</c:v>
                </c:pt>
                <c:pt idx="227">
                  <c:v>65.951781818181814</c:v>
                </c:pt>
                <c:pt idx="228">
                  <c:v>66.228281818181827</c:v>
                </c:pt>
                <c:pt idx="229">
                  <c:v>66.532663636363637</c:v>
                </c:pt>
                <c:pt idx="230">
                  <c:v>66.862763636363638</c:v>
                </c:pt>
                <c:pt idx="231">
                  <c:v>67.293272727272722</c:v>
                </c:pt>
                <c:pt idx="232">
                  <c:v>67.736454545454549</c:v>
                </c:pt>
                <c:pt idx="233">
                  <c:v>68.013581818181819</c:v>
                </c:pt>
                <c:pt idx="234">
                  <c:v>68.279318181818184</c:v>
                </c:pt>
                <c:pt idx="235">
                  <c:v>68.512727272727275</c:v>
                </c:pt>
                <c:pt idx="236">
                  <c:v>68.768045454545458</c:v>
                </c:pt>
                <c:pt idx="237">
                  <c:v>69.094854545454552</c:v>
                </c:pt>
                <c:pt idx="238">
                  <c:v>69.491890909090912</c:v>
                </c:pt>
                <c:pt idx="239">
                  <c:v>69.874281818181828</c:v>
                </c:pt>
                <c:pt idx="240">
                  <c:v>70.206445454545459</c:v>
                </c:pt>
                <c:pt idx="241">
                  <c:v>70.478236363636356</c:v>
                </c:pt>
                <c:pt idx="242">
                  <c:v>70.724945454545448</c:v>
                </c:pt>
                <c:pt idx="243">
                  <c:v>70.953209090909098</c:v>
                </c:pt>
                <c:pt idx="244">
                  <c:v>71.271500000000003</c:v>
                </c:pt>
                <c:pt idx="245">
                  <c:v>71.625545454545446</c:v>
                </c:pt>
                <c:pt idx="246">
                  <c:v>71.984381818181816</c:v>
                </c:pt>
                <c:pt idx="247">
                  <c:v>72.223281818181817</c:v>
                </c:pt>
                <c:pt idx="248">
                  <c:v>72.432727272727277</c:v>
                </c:pt>
                <c:pt idx="249">
                  <c:v>72.632709090909088</c:v>
                </c:pt>
                <c:pt idx="250">
                  <c:v>72.903199999999998</c:v>
                </c:pt>
                <c:pt idx="251">
                  <c:v>73.220409090909087</c:v>
                </c:pt>
                <c:pt idx="252">
                  <c:v>73.604472727272721</c:v>
                </c:pt>
                <c:pt idx="253">
                  <c:v>73.996981818181823</c:v>
                </c:pt>
                <c:pt idx="254">
                  <c:v>74.292454545454547</c:v>
                </c:pt>
                <c:pt idx="255">
                  <c:v>74.603618181818192</c:v>
                </c:pt>
                <c:pt idx="256">
                  <c:v>74.879390909090915</c:v>
                </c:pt>
                <c:pt idx="257">
                  <c:v>75.133200000000002</c:v>
                </c:pt>
                <c:pt idx="258">
                  <c:v>75.427563636363644</c:v>
                </c:pt>
                <c:pt idx="259">
                  <c:v>75.763418181818182</c:v>
                </c:pt>
                <c:pt idx="260">
                  <c:v>76.159027272727272</c:v>
                </c:pt>
                <c:pt idx="261">
                  <c:v>76.429954545454549</c:v>
                </c:pt>
                <c:pt idx="262">
                  <c:v>76.720363636363629</c:v>
                </c:pt>
                <c:pt idx="263">
                  <c:v>76.822981818181816</c:v>
                </c:pt>
                <c:pt idx="264">
                  <c:v>76.976563636363636</c:v>
                </c:pt>
                <c:pt idx="265">
                  <c:v>77.221863636363636</c:v>
                </c:pt>
                <c:pt idx="266">
                  <c:v>77.594336363636359</c:v>
                </c:pt>
                <c:pt idx="267">
                  <c:v>77.960845454545449</c:v>
                </c:pt>
                <c:pt idx="268">
                  <c:v>78.234709090909092</c:v>
                </c:pt>
                <c:pt idx="269">
                  <c:v>78.45771818181818</c:v>
                </c:pt>
                <c:pt idx="270">
                  <c:v>78.66049090909091</c:v>
                </c:pt>
                <c:pt idx="271">
                  <c:v>78.8672090909091</c:v>
                </c:pt>
                <c:pt idx="272">
                  <c:v>79.134727272727275</c:v>
                </c:pt>
                <c:pt idx="273">
                  <c:v>79.497372727272719</c:v>
                </c:pt>
                <c:pt idx="274">
                  <c:v>79.857045454545457</c:v>
                </c:pt>
                <c:pt idx="275">
                  <c:v>80.118372727272728</c:v>
                </c:pt>
                <c:pt idx="276">
                  <c:v>80.349063636363638</c:v>
                </c:pt>
                <c:pt idx="277">
                  <c:v>80.636718181818182</c:v>
                </c:pt>
                <c:pt idx="278">
                  <c:v>80.868218181818179</c:v>
                </c:pt>
                <c:pt idx="279">
                  <c:v>81.17313636363636</c:v>
                </c:pt>
                <c:pt idx="280">
                  <c:v>81.561881818181817</c:v>
                </c:pt>
                <c:pt idx="281">
                  <c:v>81.921790909090902</c:v>
                </c:pt>
                <c:pt idx="282">
                  <c:v>82.146299999999997</c:v>
                </c:pt>
                <c:pt idx="283">
                  <c:v>82.378054545454546</c:v>
                </c:pt>
                <c:pt idx="284">
                  <c:v>82.628081818181826</c:v>
                </c:pt>
                <c:pt idx="285">
                  <c:v>82.870927272727272</c:v>
                </c:pt>
                <c:pt idx="286">
                  <c:v>83.167154545454551</c:v>
                </c:pt>
                <c:pt idx="287">
                  <c:v>83.558163636363645</c:v>
                </c:pt>
                <c:pt idx="288">
                  <c:v>83.948809090909094</c:v>
                </c:pt>
                <c:pt idx="289">
                  <c:v>84.238690909090906</c:v>
                </c:pt>
                <c:pt idx="290">
                  <c:v>84.4798090909091</c:v>
                </c:pt>
                <c:pt idx="291">
                  <c:v>84.705127272727267</c:v>
                </c:pt>
                <c:pt idx="292">
                  <c:v>84.934727272727272</c:v>
                </c:pt>
                <c:pt idx="293">
                  <c:v>85.201954545454541</c:v>
                </c:pt>
                <c:pt idx="294">
                  <c:v>85.554254545454555</c:v>
                </c:pt>
                <c:pt idx="295">
                  <c:v>85.931790909090907</c:v>
                </c:pt>
                <c:pt idx="296">
                  <c:v>86.199227272727271</c:v>
                </c:pt>
                <c:pt idx="297">
                  <c:v>86.457309090909092</c:v>
                </c:pt>
                <c:pt idx="298">
                  <c:v>86.730199999999996</c:v>
                </c:pt>
                <c:pt idx="299">
                  <c:v>86.998827272727283</c:v>
                </c:pt>
                <c:pt idx="300">
                  <c:v>87.260818181818181</c:v>
                </c:pt>
                <c:pt idx="301">
                  <c:v>87.642681818181813</c:v>
                </c:pt>
                <c:pt idx="302">
                  <c:v>88.038245454545461</c:v>
                </c:pt>
                <c:pt idx="303">
                  <c:v>88.351572727272725</c:v>
                </c:pt>
                <c:pt idx="304">
                  <c:v>88.526672727272725</c:v>
                </c:pt>
                <c:pt idx="305">
                  <c:v>88.824981818181811</c:v>
                </c:pt>
                <c:pt idx="306">
                  <c:v>89.072481818181814</c:v>
                </c:pt>
                <c:pt idx="307">
                  <c:v>89.330799999999996</c:v>
                </c:pt>
                <c:pt idx="308">
                  <c:v>89.645109090909088</c:v>
                </c:pt>
                <c:pt idx="309">
                  <c:v>89.953318181818176</c:v>
                </c:pt>
                <c:pt idx="310">
                  <c:v>90.284181818181821</c:v>
                </c:pt>
                <c:pt idx="311">
                  <c:v>90.601045454545456</c:v>
                </c:pt>
                <c:pt idx="312">
                  <c:v>90.877154545454545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66-4217-A0CB-48B6219D8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747664"/>
        <c:axId val="924740104"/>
      </c:lineChart>
      <c:dateAx>
        <c:axId val="924747664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norite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924740104"/>
        <c:crosses val="autoZero"/>
        <c:auto val="1"/>
        <c:lblOffset val="100"/>
        <c:baseTimeUnit val="days"/>
      </c:dateAx>
      <c:valAx>
        <c:axId val="92474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enorite" panose="00000500000000000000" pitchFamily="2" charset="0"/>
                    <a:ea typeface="+mn-ea"/>
                    <a:cs typeface="+mn-cs"/>
                  </a:defRPr>
                </a:pPr>
                <a:r>
                  <a:rPr lang="en-GB"/>
                  <a:t>Stocks (bcm)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enorite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norite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92474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enorite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enorite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EU Storage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21/22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5"/>
              <c:pt idx="0">
                <c:v>43922</c:v>
              </c:pt>
              <c:pt idx="1">
                <c:v>43923</c:v>
              </c:pt>
              <c:pt idx="2">
                <c:v>43924</c:v>
              </c:pt>
              <c:pt idx="3">
                <c:v>43925</c:v>
              </c:pt>
              <c:pt idx="4">
                <c:v>43926</c:v>
              </c:pt>
              <c:pt idx="5">
                <c:v>43927</c:v>
              </c:pt>
              <c:pt idx="6">
                <c:v>43928</c:v>
              </c:pt>
              <c:pt idx="7">
                <c:v>43929</c:v>
              </c:pt>
              <c:pt idx="8">
                <c:v>43930</c:v>
              </c:pt>
              <c:pt idx="9">
                <c:v>43931</c:v>
              </c:pt>
              <c:pt idx="10">
                <c:v>43932</c:v>
              </c:pt>
              <c:pt idx="11">
                <c:v>43933</c:v>
              </c:pt>
              <c:pt idx="12">
                <c:v>43934</c:v>
              </c:pt>
              <c:pt idx="13">
                <c:v>43935</c:v>
              </c:pt>
              <c:pt idx="14">
                <c:v>43936</c:v>
              </c:pt>
              <c:pt idx="15">
                <c:v>43937</c:v>
              </c:pt>
              <c:pt idx="16">
                <c:v>43938</c:v>
              </c:pt>
              <c:pt idx="17">
                <c:v>43939</c:v>
              </c:pt>
              <c:pt idx="18">
                <c:v>43940</c:v>
              </c:pt>
              <c:pt idx="19">
                <c:v>43941</c:v>
              </c:pt>
              <c:pt idx="20">
                <c:v>43942</c:v>
              </c:pt>
              <c:pt idx="21">
                <c:v>43943</c:v>
              </c:pt>
              <c:pt idx="22">
                <c:v>43944</c:v>
              </c:pt>
              <c:pt idx="23">
                <c:v>43945</c:v>
              </c:pt>
              <c:pt idx="24">
                <c:v>43946</c:v>
              </c:pt>
              <c:pt idx="25">
                <c:v>43947</c:v>
              </c:pt>
              <c:pt idx="26">
                <c:v>43948</c:v>
              </c:pt>
              <c:pt idx="27">
                <c:v>43949</c:v>
              </c:pt>
              <c:pt idx="28">
                <c:v>43950</c:v>
              </c:pt>
              <c:pt idx="29">
                <c:v>43951</c:v>
              </c:pt>
              <c:pt idx="30">
                <c:v>43952</c:v>
              </c:pt>
              <c:pt idx="31">
                <c:v>43953</c:v>
              </c:pt>
              <c:pt idx="32">
                <c:v>43954</c:v>
              </c:pt>
              <c:pt idx="33">
                <c:v>43955</c:v>
              </c:pt>
              <c:pt idx="34">
                <c:v>43956</c:v>
              </c:pt>
              <c:pt idx="35">
                <c:v>43957</c:v>
              </c:pt>
              <c:pt idx="36">
                <c:v>43958</c:v>
              </c:pt>
              <c:pt idx="37">
                <c:v>43959</c:v>
              </c:pt>
              <c:pt idx="38">
                <c:v>43960</c:v>
              </c:pt>
              <c:pt idx="39">
                <c:v>43961</c:v>
              </c:pt>
              <c:pt idx="40">
                <c:v>43962</c:v>
              </c:pt>
              <c:pt idx="41">
                <c:v>43963</c:v>
              </c:pt>
              <c:pt idx="42">
                <c:v>43964</c:v>
              </c:pt>
              <c:pt idx="43">
                <c:v>43965</c:v>
              </c:pt>
              <c:pt idx="44">
                <c:v>43966</c:v>
              </c:pt>
              <c:pt idx="45">
                <c:v>43967</c:v>
              </c:pt>
              <c:pt idx="46">
                <c:v>43968</c:v>
              </c:pt>
              <c:pt idx="47">
                <c:v>43969</c:v>
              </c:pt>
              <c:pt idx="48">
                <c:v>43970</c:v>
              </c:pt>
              <c:pt idx="49">
                <c:v>43971</c:v>
              </c:pt>
              <c:pt idx="50">
                <c:v>43972</c:v>
              </c:pt>
              <c:pt idx="51">
                <c:v>43973</c:v>
              </c:pt>
              <c:pt idx="52">
                <c:v>43974</c:v>
              </c:pt>
              <c:pt idx="53">
                <c:v>43975</c:v>
              </c:pt>
              <c:pt idx="54">
                <c:v>43976</c:v>
              </c:pt>
              <c:pt idx="55">
                <c:v>43977</c:v>
              </c:pt>
              <c:pt idx="56">
                <c:v>43978</c:v>
              </c:pt>
              <c:pt idx="57">
                <c:v>43979</c:v>
              </c:pt>
              <c:pt idx="58">
                <c:v>43980</c:v>
              </c:pt>
              <c:pt idx="59">
                <c:v>43981</c:v>
              </c:pt>
              <c:pt idx="60">
                <c:v>43982</c:v>
              </c:pt>
              <c:pt idx="61">
                <c:v>43983</c:v>
              </c:pt>
              <c:pt idx="62">
                <c:v>43984</c:v>
              </c:pt>
              <c:pt idx="63">
                <c:v>43985</c:v>
              </c:pt>
              <c:pt idx="64">
                <c:v>43986</c:v>
              </c:pt>
              <c:pt idx="65">
                <c:v>43987</c:v>
              </c:pt>
              <c:pt idx="66">
                <c:v>43988</c:v>
              </c:pt>
              <c:pt idx="67">
                <c:v>43989</c:v>
              </c:pt>
              <c:pt idx="68">
                <c:v>43990</c:v>
              </c:pt>
              <c:pt idx="69">
                <c:v>43991</c:v>
              </c:pt>
              <c:pt idx="70">
                <c:v>43992</c:v>
              </c:pt>
              <c:pt idx="71">
                <c:v>43993</c:v>
              </c:pt>
              <c:pt idx="72">
                <c:v>43994</c:v>
              </c:pt>
              <c:pt idx="73">
                <c:v>43995</c:v>
              </c:pt>
              <c:pt idx="74">
                <c:v>43996</c:v>
              </c:pt>
              <c:pt idx="75">
                <c:v>43997</c:v>
              </c:pt>
              <c:pt idx="76">
                <c:v>43998</c:v>
              </c:pt>
              <c:pt idx="77">
                <c:v>43999</c:v>
              </c:pt>
              <c:pt idx="78">
                <c:v>44000</c:v>
              </c:pt>
              <c:pt idx="79">
                <c:v>44001</c:v>
              </c:pt>
              <c:pt idx="80">
                <c:v>44002</c:v>
              </c:pt>
              <c:pt idx="81">
                <c:v>44003</c:v>
              </c:pt>
              <c:pt idx="82">
                <c:v>44004</c:v>
              </c:pt>
              <c:pt idx="83">
                <c:v>44005</c:v>
              </c:pt>
              <c:pt idx="84">
                <c:v>44006</c:v>
              </c:pt>
              <c:pt idx="85">
                <c:v>44007</c:v>
              </c:pt>
              <c:pt idx="86">
                <c:v>44008</c:v>
              </c:pt>
              <c:pt idx="87">
                <c:v>44009</c:v>
              </c:pt>
              <c:pt idx="88">
                <c:v>44010</c:v>
              </c:pt>
              <c:pt idx="89">
                <c:v>44011</c:v>
              </c:pt>
              <c:pt idx="90">
                <c:v>44012</c:v>
              </c:pt>
              <c:pt idx="91">
                <c:v>44013</c:v>
              </c:pt>
              <c:pt idx="92">
                <c:v>44014</c:v>
              </c:pt>
              <c:pt idx="93">
                <c:v>44015</c:v>
              </c:pt>
              <c:pt idx="94">
                <c:v>44016</c:v>
              </c:pt>
              <c:pt idx="95">
                <c:v>44017</c:v>
              </c:pt>
              <c:pt idx="96">
                <c:v>44018</c:v>
              </c:pt>
              <c:pt idx="97">
                <c:v>44019</c:v>
              </c:pt>
              <c:pt idx="98">
                <c:v>44020</c:v>
              </c:pt>
              <c:pt idx="99">
                <c:v>44021</c:v>
              </c:pt>
              <c:pt idx="100">
                <c:v>44022</c:v>
              </c:pt>
              <c:pt idx="101">
                <c:v>44023</c:v>
              </c:pt>
              <c:pt idx="102">
                <c:v>44024</c:v>
              </c:pt>
              <c:pt idx="103">
                <c:v>44025</c:v>
              </c:pt>
              <c:pt idx="104">
                <c:v>44026</c:v>
              </c:pt>
              <c:pt idx="105">
                <c:v>44027</c:v>
              </c:pt>
              <c:pt idx="106">
                <c:v>44028</c:v>
              </c:pt>
              <c:pt idx="107">
                <c:v>44029</c:v>
              </c:pt>
              <c:pt idx="108">
                <c:v>44030</c:v>
              </c:pt>
              <c:pt idx="109">
                <c:v>44031</c:v>
              </c:pt>
              <c:pt idx="110">
                <c:v>44032</c:v>
              </c:pt>
              <c:pt idx="111">
                <c:v>44033</c:v>
              </c:pt>
              <c:pt idx="112">
                <c:v>44034</c:v>
              </c:pt>
              <c:pt idx="113">
                <c:v>44035</c:v>
              </c:pt>
              <c:pt idx="114">
                <c:v>44036</c:v>
              </c:pt>
              <c:pt idx="115">
                <c:v>44037</c:v>
              </c:pt>
              <c:pt idx="116">
                <c:v>44038</c:v>
              </c:pt>
              <c:pt idx="117">
                <c:v>44039</c:v>
              </c:pt>
              <c:pt idx="118">
                <c:v>44040</c:v>
              </c:pt>
              <c:pt idx="119">
                <c:v>44041</c:v>
              </c:pt>
              <c:pt idx="120">
                <c:v>44042</c:v>
              </c:pt>
              <c:pt idx="121">
                <c:v>44043</c:v>
              </c:pt>
              <c:pt idx="122">
                <c:v>44044</c:v>
              </c:pt>
              <c:pt idx="123">
                <c:v>44045</c:v>
              </c:pt>
              <c:pt idx="124">
                <c:v>44046</c:v>
              </c:pt>
              <c:pt idx="125">
                <c:v>44047</c:v>
              </c:pt>
              <c:pt idx="126">
                <c:v>44048</c:v>
              </c:pt>
              <c:pt idx="127">
                <c:v>44049</c:v>
              </c:pt>
              <c:pt idx="128">
                <c:v>44050</c:v>
              </c:pt>
              <c:pt idx="129">
                <c:v>44051</c:v>
              </c:pt>
              <c:pt idx="130">
                <c:v>44052</c:v>
              </c:pt>
              <c:pt idx="131">
                <c:v>44053</c:v>
              </c:pt>
              <c:pt idx="132">
                <c:v>44054</c:v>
              </c:pt>
              <c:pt idx="133">
                <c:v>44055</c:v>
              </c:pt>
              <c:pt idx="134">
                <c:v>44056</c:v>
              </c:pt>
              <c:pt idx="135">
                <c:v>44057</c:v>
              </c:pt>
              <c:pt idx="136">
                <c:v>44058</c:v>
              </c:pt>
              <c:pt idx="137">
                <c:v>44059</c:v>
              </c:pt>
              <c:pt idx="138">
                <c:v>44060</c:v>
              </c:pt>
              <c:pt idx="139">
                <c:v>44061</c:v>
              </c:pt>
              <c:pt idx="140">
                <c:v>44062</c:v>
              </c:pt>
              <c:pt idx="141">
                <c:v>44063</c:v>
              </c:pt>
              <c:pt idx="142">
                <c:v>44064</c:v>
              </c:pt>
              <c:pt idx="143">
                <c:v>44065</c:v>
              </c:pt>
              <c:pt idx="144">
                <c:v>44066</c:v>
              </c:pt>
              <c:pt idx="145">
                <c:v>44067</c:v>
              </c:pt>
              <c:pt idx="146">
                <c:v>44068</c:v>
              </c:pt>
              <c:pt idx="147">
                <c:v>44069</c:v>
              </c:pt>
              <c:pt idx="148">
                <c:v>44070</c:v>
              </c:pt>
              <c:pt idx="149">
                <c:v>44071</c:v>
              </c:pt>
              <c:pt idx="150">
                <c:v>44072</c:v>
              </c:pt>
              <c:pt idx="151">
                <c:v>44073</c:v>
              </c:pt>
              <c:pt idx="152">
                <c:v>44074</c:v>
              </c:pt>
              <c:pt idx="153">
                <c:v>44075</c:v>
              </c:pt>
              <c:pt idx="154">
                <c:v>44076</c:v>
              </c:pt>
              <c:pt idx="155">
                <c:v>44077</c:v>
              </c:pt>
              <c:pt idx="156">
                <c:v>44078</c:v>
              </c:pt>
              <c:pt idx="157">
                <c:v>44079</c:v>
              </c:pt>
              <c:pt idx="158">
                <c:v>44080</c:v>
              </c:pt>
              <c:pt idx="159">
                <c:v>44081</c:v>
              </c:pt>
              <c:pt idx="160">
                <c:v>44082</c:v>
              </c:pt>
              <c:pt idx="161">
                <c:v>44083</c:v>
              </c:pt>
              <c:pt idx="162">
                <c:v>44084</c:v>
              </c:pt>
              <c:pt idx="163">
                <c:v>44085</c:v>
              </c:pt>
              <c:pt idx="164">
                <c:v>44086</c:v>
              </c:pt>
              <c:pt idx="165">
                <c:v>44087</c:v>
              </c:pt>
              <c:pt idx="166">
                <c:v>44088</c:v>
              </c:pt>
              <c:pt idx="167">
                <c:v>44089</c:v>
              </c:pt>
              <c:pt idx="168">
                <c:v>44090</c:v>
              </c:pt>
              <c:pt idx="169">
                <c:v>44091</c:v>
              </c:pt>
              <c:pt idx="170">
                <c:v>44092</c:v>
              </c:pt>
              <c:pt idx="171">
                <c:v>44093</c:v>
              </c:pt>
              <c:pt idx="172">
                <c:v>44094</c:v>
              </c:pt>
              <c:pt idx="173">
                <c:v>44095</c:v>
              </c:pt>
              <c:pt idx="174">
                <c:v>44096</c:v>
              </c:pt>
              <c:pt idx="175">
                <c:v>44097</c:v>
              </c:pt>
              <c:pt idx="176">
                <c:v>44098</c:v>
              </c:pt>
              <c:pt idx="177">
                <c:v>44099</c:v>
              </c:pt>
              <c:pt idx="178">
                <c:v>44100</c:v>
              </c:pt>
              <c:pt idx="179">
                <c:v>44101</c:v>
              </c:pt>
              <c:pt idx="180">
                <c:v>44102</c:v>
              </c:pt>
              <c:pt idx="181">
                <c:v>44103</c:v>
              </c:pt>
              <c:pt idx="182">
                <c:v>44104</c:v>
              </c:pt>
              <c:pt idx="183">
                <c:v>44105</c:v>
              </c:pt>
              <c:pt idx="184">
                <c:v>44106</c:v>
              </c:pt>
              <c:pt idx="185">
                <c:v>44107</c:v>
              </c:pt>
              <c:pt idx="186">
                <c:v>44108</c:v>
              </c:pt>
              <c:pt idx="187">
                <c:v>44109</c:v>
              </c:pt>
              <c:pt idx="188">
                <c:v>44110</c:v>
              </c:pt>
              <c:pt idx="189">
                <c:v>44111</c:v>
              </c:pt>
              <c:pt idx="190">
                <c:v>44112</c:v>
              </c:pt>
              <c:pt idx="191">
                <c:v>44113</c:v>
              </c:pt>
              <c:pt idx="192">
                <c:v>44114</c:v>
              </c:pt>
              <c:pt idx="193">
                <c:v>44115</c:v>
              </c:pt>
              <c:pt idx="194">
                <c:v>44116</c:v>
              </c:pt>
              <c:pt idx="195">
                <c:v>44117</c:v>
              </c:pt>
              <c:pt idx="196">
                <c:v>44118</c:v>
              </c:pt>
              <c:pt idx="197">
                <c:v>44119</c:v>
              </c:pt>
              <c:pt idx="198">
                <c:v>44120</c:v>
              </c:pt>
              <c:pt idx="199">
                <c:v>44121</c:v>
              </c:pt>
              <c:pt idx="200">
                <c:v>44122</c:v>
              </c:pt>
              <c:pt idx="201">
                <c:v>44123</c:v>
              </c:pt>
              <c:pt idx="202">
                <c:v>44124</c:v>
              </c:pt>
              <c:pt idx="203">
                <c:v>44125</c:v>
              </c:pt>
              <c:pt idx="204">
                <c:v>44126</c:v>
              </c:pt>
              <c:pt idx="205">
                <c:v>44127</c:v>
              </c:pt>
              <c:pt idx="206">
                <c:v>44128</c:v>
              </c:pt>
              <c:pt idx="207">
                <c:v>44129</c:v>
              </c:pt>
              <c:pt idx="208">
                <c:v>44130</c:v>
              </c:pt>
              <c:pt idx="209">
                <c:v>44131</c:v>
              </c:pt>
              <c:pt idx="210">
                <c:v>44132</c:v>
              </c:pt>
              <c:pt idx="211">
                <c:v>44133</c:v>
              </c:pt>
              <c:pt idx="212">
                <c:v>44134</c:v>
              </c:pt>
              <c:pt idx="213">
                <c:v>44135</c:v>
              </c:pt>
              <c:pt idx="214">
                <c:v>44136</c:v>
              </c:pt>
              <c:pt idx="215">
                <c:v>44137</c:v>
              </c:pt>
              <c:pt idx="216">
                <c:v>44138</c:v>
              </c:pt>
              <c:pt idx="217">
                <c:v>44139</c:v>
              </c:pt>
              <c:pt idx="218">
                <c:v>44140</c:v>
              </c:pt>
              <c:pt idx="219">
                <c:v>44141</c:v>
              </c:pt>
              <c:pt idx="220">
                <c:v>44142</c:v>
              </c:pt>
              <c:pt idx="221">
                <c:v>44143</c:v>
              </c:pt>
              <c:pt idx="222">
                <c:v>44144</c:v>
              </c:pt>
              <c:pt idx="223">
                <c:v>44145</c:v>
              </c:pt>
              <c:pt idx="224">
                <c:v>44146</c:v>
              </c:pt>
              <c:pt idx="225">
                <c:v>44147</c:v>
              </c:pt>
              <c:pt idx="226">
                <c:v>44148</c:v>
              </c:pt>
              <c:pt idx="227">
                <c:v>44149</c:v>
              </c:pt>
              <c:pt idx="228">
                <c:v>44150</c:v>
              </c:pt>
              <c:pt idx="229">
                <c:v>44151</c:v>
              </c:pt>
              <c:pt idx="230">
                <c:v>44152</c:v>
              </c:pt>
              <c:pt idx="231">
                <c:v>44153</c:v>
              </c:pt>
              <c:pt idx="232">
                <c:v>44154</c:v>
              </c:pt>
              <c:pt idx="233">
                <c:v>44155</c:v>
              </c:pt>
              <c:pt idx="234">
                <c:v>44156</c:v>
              </c:pt>
              <c:pt idx="235">
                <c:v>44157</c:v>
              </c:pt>
              <c:pt idx="236">
                <c:v>44158</c:v>
              </c:pt>
              <c:pt idx="237">
                <c:v>44159</c:v>
              </c:pt>
              <c:pt idx="238">
                <c:v>44160</c:v>
              </c:pt>
              <c:pt idx="239">
                <c:v>44161</c:v>
              </c:pt>
              <c:pt idx="240">
                <c:v>44162</c:v>
              </c:pt>
              <c:pt idx="241">
                <c:v>44163</c:v>
              </c:pt>
              <c:pt idx="242">
                <c:v>44164</c:v>
              </c:pt>
              <c:pt idx="243">
                <c:v>44165</c:v>
              </c:pt>
              <c:pt idx="244">
                <c:v>44166</c:v>
              </c:pt>
              <c:pt idx="245">
                <c:v>44167</c:v>
              </c:pt>
              <c:pt idx="246">
                <c:v>44168</c:v>
              </c:pt>
              <c:pt idx="247">
                <c:v>44169</c:v>
              </c:pt>
              <c:pt idx="248">
                <c:v>44170</c:v>
              </c:pt>
              <c:pt idx="249">
                <c:v>44171</c:v>
              </c:pt>
              <c:pt idx="250">
                <c:v>44172</c:v>
              </c:pt>
              <c:pt idx="251">
                <c:v>44173</c:v>
              </c:pt>
              <c:pt idx="252">
                <c:v>44174</c:v>
              </c:pt>
              <c:pt idx="253">
                <c:v>44175</c:v>
              </c:pt>
              <c:pt idx="254">
                <c:v>44176</c:v>
              </c:pt>
              <c:pt idx="255">
                <c:v>44177</c:v>
              </c:pt>
              <c:pt idx="256">
                <c:v>44178</c:v>
              </c:pt>
              <c:pt idx="257">
                <c:v>44179</c:v>
              </c:pt>
              <c:pt idx="258">
                <c:v>44180</c:v>
              </c:pt>
              <c:pt idx="259">
                <c:v>44181</c:v>
              </c:pt>
              <c:pt idx="260">
                <c:v>44182</c:v>
              </c:pt>
              <c:pt idx="261">
                <c:v>44183</c:v>
              </c:pt>
              <c:pt idx="262">
                <c:v>44184</c:v>
              </c:pt>
              <c:pt idx="263">
                <c:v>44185</c:v>
              </c:pt>
              <c:pt idx="264">
                <c:v>44186</c:v>
              </c:pt>
              <c:pt idx="265">
                <c:v>44187</c:v>
              </c:pt>
              <c:pt idx="266">
                <c:v>44188</c:v>
              </c:pt>
              <c:pt idx="267">
                <c:v>44189</c:v>
              </c:pt>
              <c:pt idx="268">
                <c:v>44190</c:v>
              </c:pt>
              <c:pt idx="269">
                <c:v>44191</c:v>
              </c:pt>
              <c:pt idx="270">
                <c:v>44192</c:v>
              </c:pt>
              <c:pt idx="271">
                <c:v>44193</c:v>
              </c:pt>
              <c:pt idx="272">
                <c:v>44194</c:v>
              </c:pt>
              <c:pt idx="273">
                <c:v>44195</c:v>
              </c:pt>
              <c:pt idx="274">
                <c:v>44196</c:v>
              </c:pt>
              <c:pt idx="275">
                <c:v>44197</c:v>
              </c:pt>
              <c:pt idx="276">
                <c:v>44198</c:v>
              </c:pt>
              <c:pt idx="277">
                <c:v>44199</c:v>
              </c:pt>
              <c:pt idx="278">
                <c:v>44200</c:v>
              </c:pt>
              <c:pt idx="279">
                <c:v>44201</c:v>
              </c:pt>
              <c:pt idx="280">
                <c:v>44202</c:v>
              </c:pt>
              <c:pt idx="281">
                <c:v>44203</c:v>
              </c:pt>
              <c:pt idx="282">
                <c:v>44204</c:v>
              </c:pt>
              <c:pt idx="283">
                <c:v>44205</c:v>
              </c:pt>
              <c:pt idx="284">
                <c:v>44206</c:v>
              </c:pt>
              <c:pt idx="285">
                <c:v>44207</c:v>
              </c:pt>
              <c:pt idx="286">
                <c:v>44208</c:v>
              </c:pt>
              <c:pt idx="287">
                <c:v>44209</c:v>
              </c:pt>
              <c:pt idx="288">
                <c:v>44210</c:v>
              </c:pt>
              <c:pt idx="289">
                <c:v>44211</c:v>
              </c:pt>
              <c:pt idx="290">
                <c:v>44212</c:v>
              </c:pt>
              <c:pt idx="291">
                <c:v>44213</c:v>
              </c:pt>
              <c:pt idx="292">
                <c:v>44214</c:v>
              </c:pt>
              <c:pt idx="293">
                <c:v>44215</c:v>
              </c:pt>
              <c:pt idx="294">
                <c:v>44216</c:v>
              </c:pt>
              <c:pt idx="295">
                <c:v>44217</c:v>
              </c:pt>
              <c:pt idx="296">
                <c:v>44218</c:v>
              </c:pt>
              <c:pt idx="297">
                <c:v>44219</c:v>
              </c:pt>
              <c:pt idx="298">
                <c:v>44220</c:v>
              </c:pt>
              <c:pt idx="299">
                <c:v>44221</c:v>
              </c:pt>
              <c:pt idx="300">
                <c:v>44222</c:v>
              </c:pt>
              <c:pt idx="301">
                <c:v>44223</c:v>
              </c:pt>
              <c:pt idx="302">
                <c:v>44224</c:v>
              </c:pt>
              <c:pt idx="303">
                <c:v>44225</c:v>
              </c:pt>
              <c:pt idx="304">
                <c:v>44226</c:v>
              </c:pt>
              <c:pt idx="305">
                <c:v>44227</c:v>
              </c:pt>
              <c:pt idx="306">
                <c:v>44228</c:v>
              </c:pt>
              <c:pt idx="307">
                <c:v>44229</c:v>
              </c:pt>
              <c:pt idx="308">
                <c:v>44230</c:v>
              </c:pt>
              <c:pt idx="309">
                <c:v>44231</c:v>
              </c:pt>
              <c:pt idx="310">
                <c:v>44232</c:v>
              </c:pt>
              <c:pt idx="311">
                <c:v>44233</c:v>
              </c:pt>
              <c:pt idx="312">
                <c:v>44234</c:v>
              </c:pt>
              <c:pt idx="313">
                <c:v>44235</c:v>
              </c:pt>
              <c:pt idx="314">
                <c:v>44236</c:v>
              </c:pt>
              <c:pt idx="315">
                <c:v>44237</c:v>
              </c:pt>
              <c:pt idx="316">
                <c:v>44238</c:v>
              </c:pt>
              <c:pt idx="317">
                <c:v>44239</c:v>
              </c:pt>
              <c:pt idx="318">
                <c:v>44240</c:v>
              </c:pt>
              <c:pt idx="319">
                <c:v>44241</c:v>
              </c:pt>
              <c:pt idx="320">
                <c:v>44242</c:v>
              </c:pt>
              <c:pt idx="321">
                <c:v>44243</c:v>
              </c:pt>
              <c:pt idx="322">
                <c:v>44244</c:v>
              </c:pt>
              <c:pt idx="323">
                <c:v>44245</c:v>
              </c:pt>
              <c:pt idx="324">
                <c:v>44246</c:v>
              </c:pt>
              <c:pt idx="325">
                <c:v>44247</c:v>
              </c:pt>
              <c:pt idx="326">
                <c:v>44248</c:v>
              </c:pt>
              <c:pt idx="327">
                <c:v>44249</c:v>
              </c:pt>
              <c:pt idx="328">
                <c:v>44250</c:v>
              </c:pt>
              <c:pt idx="329">
                <c:v>44251</c:v>
              </c:pt>
              <c:pt idx="330">
                <c:v>44252</c:v>
              </c:pt>
              <c:pt idx="331">
                <c:v>44253</c:v>
              </c:pt>
              <c:pt idx="332">
                <c:v>44254</c:v>
              </c:pt>
              <c:pt idx="333">
                <c:v>44255</c:v>
              </c:pt>
              <c:pt idx="334">
                <c:v>44256</c:v>
              </c:pt>
              <c:pt idx="335">
                <c:v>44257</c:v>
              </c:pt>
              <c:pt idx="336">
                <c:v>44258</c:v>
              </c:pt>
              <c:pt idx="337">
                <c:v>44259</c:v>
              </c:pt>
              <c:pt idx="338">
                <c:v>44260</c:v>
              </c:pt>
              <c:pt idx="339">
                <c:v>44261</c:v>
              </c:pt>
              <c:pt idx="340">
                <c:v>44262</c:v>
              </c:pt>
              <c:pt idx="341">
                <c:v>44263</c:v>
              </c:pt>
              <c:pt idx="342">
                <c:v>44264</c:v>
              </c:pt>
              <c:pt idx="343">
                <c:v>44265</c:v>
              </c:pt>
              <c:pt idx="344">
                <c:v>44266</c:v>
              </c:pt>
              <c:pt idx="345">
                <c:v>44267</c:v>
              </c:pt>
              <c:pt idx="346">
                <c:v>44268</c:v>
              </c:pt>
              <c:pt idx="347">
                <c:v>44269</c:v>
              </c:pt>
              <c:pt idx="348">
                <c:v>44270</c:v>
              </c:pt>
              <c:pt idx="349">
                <c:v>44271</c:v>
              </c:pt>
              <c:pt idx="350">
                <c:v>44272</c:v>
              </c:pt>
              <c:pt idx="351">
                <c:v>44273</c:v>
              </c:pt>
              <c:pt idx="352">
                <c:v>44274</c:v>
              </c:pt>
              <c:pt idx="353">
                <c:v>44275</c:v>
              </c:pt>
              <c:pt idx="354">
                <c:v>44276</c:v>
              </c:pt>
              <c:pt idx="355">
                <c:v>44277</c:v>
              </c:pt>
              <c:pt idx="356">
                <c:v>44278</c:v>
              </c:pt>
              <c:pt idx="357">
                <c:v>44279</c:v>
              </c:pt>
              <c:pt idx="358">
                <c:v>44280</c:v>
              </c:pt>
              <c:pt idx="359">
                <c:v>44281</c:v>
              </c:pt>
              <c:pt idx="360">
                <c:v>44282</c:v>
              </c:pt>
              <c:pt idx="361">
                <c:v>44283</c:v>
              </c:pt>
              <c:pt idx="362">
                <c:v>44284</c:v>
              </c:pt>
              <c:pt idx="363">
                <c:v>44285</c:v>
              </c:pt>
              <c:pt idx="364">
                <c:v>44286</c:v>
              </c:pt>
            </c:numLit>
          </c:cat>
          <c:val>
            <c:numLit>
              <c:formatCode>General</c:formatCode>
              <c:ptCount val="365"/>
              <c:pt idx="0">
                <c:v>31.488545454545456</c:v>
              </c:pt>
              <c:pt idx="1">
                <c:v>31.668063636363637</c:v>
              </c:pt>
              <c:pt idx="2">
                <c:v>31.864290909090911</c:v>
              </c:pt>
              <c:pt idx="3">
                <c:v>32.026636363636364</c:v>
              </c:pt>
              <c:pt idx="4">
                <c:v>32.162418181818182</c:v>
              </c:pt>
              <c:pt idx="5">
                <c:v>31.958472727272728</c:v>
              </c:pt>
              <c:pt idx="6">
                <c:v>31.635936363636361</c:v>
              </c:pt>
              <c:pt idx="7">
                <c:v>31.40030909090909</c:v>
              </c:pt>
              <c:pt idx="8">
                <c:v>31.201581818181818</c:v>
              </c:pt>
              <c:pt idx="9">
                <c:v>31.197163636363634</c:v>
              </c:pt>
              <c:pt idx="10">
                <c:v>31.111554545454545</c:v>
              </c:pt>
              <c:pt idx="11">
                <c:v>30.817872727272729</c:v>
              </c:pt>
              <c:pt idx="12">
                <c:v>30.494363636363634</c:v>
              </c:pt>
              <c:pt idx="13">
                <c:v>30.190136363636363</c:v>
              </c:pt>
              <c:pt idx="14">
                <c:v>29.920045454545455</c:v>
              </c:pt>
              <c:pt idx="15">
                <c:v>29.76306363636364</c:v>
              </c:pt>
              <c:pt idx="16">
                <c:v>29.756072727272727</c:v>
              </c:pt>
              <c:pt idx="17">
                <c:v>29.789072727272728</c:v>
              </c:pt>
              <c:pt idx="18">
                <c:v>29.734409090909093</c:v>
              </c:pt>
              <c:pt idx="19">
                <c:v>29.7438</c:v>
              </c:pt>
              <c:pt idx="20">
                <c:v>29.810481818181817</c:v>
              </c:pt>
              <c:pt idx="21">
                <c:v>29.878018181818184</c:v>
              </c:pt>
              <c:pt idx="22">
                <c:v>29.978063636363633</c:v>
              </c:pt>
              <c:pt idx="23">
                <c:v>30.238081818181819</c:v>
              </c:pt>
              <c:pt idx="24">
                <c:v>30.479800000000001</c:v>
              </c:pt>
              <c:pt idx="25">
                <c:v>30.542063636363636</c:v>
              </c:pt>
              <c:pt idx="26">
                <c:v>30.602009090909089</c:v>
              </c:pt>
              <c:pt idx="27">
                <c:v>30.682345454545455</c:v>
              </c:pt>
              <c:pt idx="28">
                <c:v>30.755518181818182</c:v>
              </c:pt>
              <c:pt idx="29">
                <c:v>30.552900000000001</c:v>
              </c:pt>
              <c:pt idx="30">
                <c:v>30.760736363636365</c:v>
              </c:pt>
              <c:pt idx="31">
                <c:v>30.977445454545453</c:v>
              </c:pt>
              <c:pt idx="32">
                <c:v>31.080909090909088</c:v>
              </c:pt>
              <c:pt idx="33">
                <c:v>31.198763636363637</c:v>
              </c:pt>
              <c:pt idx="34">
                <c:v>31.222709090909088</c:v>
              </c:pt>
              <c:pt idx="35">
                <c:v>31.210127272727274</c:v>
              </c:pt>
              <c:pt idx="36">
                <c:v>31.25321818181818</c:v>
              </c:pt>
              <c:pt idx="37">
                <c:v>31.538281818181819</c:v>
              </c:pt>
              <c:pt idx="38">
                <c:v>31.948890909090906</c:v>
              </c:pt>
              <c:pt idx="39">
                <c:v>32.343899999999998</c:v>
              </c:pt>
              <c:pt idx="40">
                <c:v>32.673418181818185</c:v>
              </c:pt>
              <c:pt idx="41">
                <c:v>32.963100000000004</c:v>
              </c:pt>
              <c:pt idx="42">
                <c:v>33.295190909090906</c:v>
              </c:pt>
              <c:pt idx="43">
                <c:v>33.602154545454546</c:v>
              </c:pt>
              <c:pt idx="44">
                <c:v>33.949145454545459</c:v>
              </c:pt>
              <c:pt idx="45">
                <c:v>34.309972727272729</c:v>
              </c:pt>
              <c:pt idx="46">
                <c:v>34.529754545454544</c:v>
              </c:pt>
              <c:pt idx="47">
                <c:v>34.677354545454541</c:v>
              </c:pt>
              <c:pt idx="48">
                <c:v>34.837445454545453</c:v>
              </c:pt>
              <c:pt idx="49">
                <c:v>35.095563636363636</c:v>
              </c:pt>
              <c:pt idx="50">
                <c:v>35.41100909090909</c:v>
              </c:pt>
              <c:pt idx="51">
                <c:v>35.765018181818185</c:v>
              </c:pt>
              <c:pt idx="52">
                <c:v>36.136681818181813</c:v>
              </c:pt>
              <c:pt idx="53">
                <c:v>36.450409090909091</c:v>
              </c:pt>
              <c:pt idx="54">
                <c:v>36.678699999999999</c:v>
              </c:pt>
              <c:pt idx="55">
                <c:v>36.855400000000003</c:v>
              </c:pt>
              <c:pt idx="56">
                <c:v>37.014990909090905</c:v>
              </c:pt>
              <c:pt idx="57">
                <c:v>37.267581818181817</c:v>
              </c:pt>
              <c:pt idx="58">
                <c:v>37.678245454545454</c:v>
              </c:pt>
              <c:pt idx="59">
                <c:v>38.11875454545455</c:v>
              </c:pt>
              <c:pt idx="60">
                <c:v>38.364863636363637</c:v>
              </c:pt>
              <c:pt idx="61">
                <c:v>38.759599999999999</c:v>
              </c:pt>
              <c:pt idx="62">
                <c:v>39.196409090909093</c:v>
              </c:pt>
              <c:pt idx="63">
                <c:v>39.606854545454546</c:v>
              </c:pt>
              <c:pt idx="64">
                <c:v>40.014145454545456</c:v>
              </c:pt>
              <c:pt idx="65">
                <c:v>40.465981818181824</c:v>
              </c:pt>
              <c:pt idx="66">
                <c:v>40.925190909090908</c:v>
              </c:pt>
              <c:pt idx="67">
                <c:v>41.272181818181821</c:v>
              </c:pt>
              <c:pt idx="68">
                <c:v>41.602399999999996</c:v>
              </c:pt>
              <c:pt idx="69">
                <c:v>41.83571818181818</c:v>
              </c:pt>
              <c:pt idx="70">
                <c:v>42.128109090909092</c:v>
              </c:pt>
              <c:pt idx="71">
                <c:v>42.463572727272727</c:v>
              </c:pt>
              <c:pt idx="72">
                <c:v>42.895636363636363</c:v>
              </c:pt>
              <c:pt idx="73">
                <c:v>43.358209090909092</c:v>
              </c:pt>
              <c:pt idx="74">
                <c:v>43.712254545454542</c:v>
              </c:pt>
              <c:pt idx="75">
                <c:v>43.996045454545452</c:v>
              </c:pt>
              <c:pt idx="76">
                <c:v>44.256672727272729</c:v>
              </c:pt>
              <c:pt idx="77">
                <c:v>44.531136363636364</c:v>
              </c:pt>
              <c:pt idx="78">
                <c:v>44.874545454545455</c:v>
              </c:pt>
              <c:pt idx="79">
                <c:v>45.258481818181821</c:v>
              </c:pt>
              <c:pt idx="80">
                <c:v>45.645645454545452</c:v>
              </c:pt>
              <c:pt idx="81">
                <c:v>45.926336363636366</c:v>
              </c:pt>
              <c:pt idx="82">
                <c:v>46.107654545454544</c:v>
              </c:pt>
              <c:pt idx="83">
                <c:v>46.301336363636366</c:v>
              </c:pt>
              <c:pt idx="84">
                <c:v>46.498209090909093</c:v>
              </c:pt>
              <c:pt idx="85">
                <c:v>46.74881818181818</c:v>
              </c:pt>
              <c:pt idx="86">
                <c:v>47.116800000000005</c:v>
              </c:pt>
              <c:pt idx="87">
                <c:v>47.521654545454545</c:v>
              </c:pt>
              <c:pt idx="88">
                <c:v>47.824399999999997</c:v>
              </c:pt>
              <c:pt idx="89">
                <c:v>48.118799999999993</c:v>
              </c:pt>
              <c:pt idx="90">
                <c:v>48.386227272727275</c:v>
              </c:pt>
              <c:pt idx="91">
                <c:v>48.643309090909092</c:v>
              </c:pt>
              <c:pt idx="92">
                <c:v>48.935018181818187</c:v>
              </c:pt>
              <c:pt idx="93">
                <c:v>49.364118181818185</c:v>
              </c:pt>
              <c:pt idx="94">
                <c:v>49.827654545454543</c:v>
              </c:pt>
              <c:pt idx="95">
                <c:v>50.217836363636366</c:v>
              </c:pt>
              <c:pt idx="96">
                <c:v>50.493754545454543</c:v>
              </c:pt>
              <c:pt idx="97">
                <c:v>50.719663636363634</c:v>
              </c:pt>
              <c:pt idx="98">
                <c:v>50.938463636363629</c:v>
              </c:pt>
              <c:pt idx="99">
                <c:v>51.231354545454543</c:v>
              </c:pt>
              <c:pt idx="100">
                <c:v>51.646909090909091</c:v>
              </c:pt>
              <c:pt idx="101">
                <c:v>52.084363636363634</c:v>
              </c:pt>
              <c:pt idx="102">
                <c:v>52.372254545454545</c:v>
              </c:pt>
              <c:pt idx="103">
                <c:v>52.542563636363639</c:v>
              </c:pt>
              <c:pt idx="104">
                <c:v>52.726499999999994</c:v>
              </c:pt>
              <c:pt idx="105">
                <c:v>52.899772727272733</c:v>
              </c:pt>
              <c:pt idx="106">
                <c:v>53.154445454545453</c:v>
              </c:pt>
              <c:pt idx="107">
                <c:v>53.471136363636361</c:v>
              </c:pt>
              <c:pt idx="108">
                <c:v>53.800345454545457</c:v>
              </c:pt>
              <c:pt idx="109">
                <c:v>54.024545454545454</c:v>
              </c:pt>
              <c:pt idx="110">
                <c:v>54.200836363636363</c:v>
              </c:pt>
              <c:pt idx="111">
                <c:v>54.369645454545456</c:v>
              </c:pt>
              <c:pt idx="112">
                <c:v>54.506890909090906</c:v>
              </c:pt>
              <c:pt idx="113">
                <c:v>54.866572727272725</c:v>
              </c:pt>
              <c:pt idx="114">
                <c:v>55.287909090909096</c:v>
              </c:pt>
              <c:pt idx="115">
                <c:v>55.697563636363633</c:v>
              </c:pt>
              <c:pt idx="116">
                <c:v>56.019754545454546</c:v>
              </c:pt>
              <c:pt idx="117">
                <c:v>56.33638181818182</c:v>
              </c:pt>
              <c:pt idx="118">
                <c:v>56.701654545454545</c:v>
              </c:pt>
              <c:pt idx="119">
                <c:v>57.079309090909085</c:v>
              </c:pt>
              <c:pt idx="120">
                <c:v>57.446936363636361</c:v>
              </c:pt>
              <c:pt idx="121">
                <c:v>57.857727272727267</c:v>
              </c:pt>
              <c:pt idx="122">
                <c:v>58.206927272727278</c:v>
              </c:pt>
              <c:pt idx="123">
                <c:v>58.563890909090908</c:v>
              </c:pt>
              <c:pt idx="124">
                <c:v>58.873354545454546</c:v>
              </c:pt>
              <c:pt idx="125">
                <c:v>59.172318181818177</c:v>
              </c:pt>
              <c:pt idx="126">
                <c:v>59.509827272727279</c:v>
              </c:pt>
              <c:pt idx="127">
                <c:v>59.904600000000002</c:v>
              </c:pt>
              <c:pt idx="128">
                <c:v>60.325145454545456</c:v>
              </c:pt>
              <c:pt idx="129">
                <c:v>60.741772727272725</c:v>
              </c:pt>
              <c:pt idx="130">
                <c:v>61.060709090909093</c:v>
              </c:pt>
              <c:pt idx="131">
                <c:v>61.392227272727268</c:v>
              </c:pt>
              <c:pt idx="132">
                <c:v>61.693081818181824</c:v>
              </c:pt>
              <c:pt idx="133">
                <c:v>62.021972727272733</c:v>
              </c:pt>
              <c:pt idx="134">
                <c:v>62.386827272727267</c:v>
              </c:pt>
              <c:pt idx="135">
                <c:v>62.752863636363642</c:v>
              </c:pt>
              <c:pt idx="136">
                <c:v>63.233245454545454</c:v>
              </c:pt>
              <c:pt idx="137">
                <c:v>63.595672727272728</c:v>
              </c:pt>
              <c:pt idx="138">
                <c:v>63.89738181818182</c:v>
              </c:pt>
              <c:pt idx="139">
                <c:v>64.205572727272724</c:v>
              </c:pt>
              <c:pt idx="140">
                <c:v>64.519500000000008</c:v>
              </c:pt>
              <c:pt idx="141">
                <c:v>64.863890909090912</c:v>
              </c:pt>
              <c:pt idx="142">
                <c:v>65.245318181818178</c:v>
              </c:pt>
              <c:pt idx="143">
                <c:v>65.634618181818183</c:v>
              </c:pt>
              <c:pt idx="144">
                <c:v>65.973190909090917</c:v>
              </c:pt>
              <c:pt idx="145">
                <c:v>66.320618181818176</c:v>
              </c:pt>
              <c:pt idx="146">
                <c:v>66.650800000000004</c:v>
              </c:pt>
              <c:pt idx="147">
                <c:v>66.999427272727274</c:v>
              </c:pt>
              <c:pt idx="148">
                <c:v>67.342827272727277</c:v>
              </c:pt>
              <c:pt idx="149">
                <c:v>67.744663636363626</c:v>
              </c:pt>
              <c:pt idx="150">
                <c:v>68.163963636363633</c:v>
              </c:pt>
              <c:pt idx="151">
                <c:v>68.498472727272727</c:v>
              </c:pt>
              <c:pt idx="152">
                <c:v>68.701463636363641</c:v>
              </c:pt>
              <c:pt idx="153">
                <c:v>69.154663636363637</c:v>
              </c:pt>
              <c:pt idx="154">
                <c:v>69.352400000000003</c:v>
              </c:pt>
              <c:pt idx="155">
                <c:v>69.570109090909099</c:v>
              </c:pt>
              <c:pt idx="156">
                <c:v>69.872299999999996</c:v>
              </c:pt>
              <c:pt idx="157">
                <c:v>70.219318181818181</c:v>
              </c:pt>
              <c:pt idx="158">
                <c:v>70.436763636363636</c:v>
              </c:pt>
              <c:pt idx="159">
                <c:v>70.617636363636365</c:v>
              </c:pt>
              <c:pt idx="160">
                <c:v>70.826254545454546</c:v>
              </c:pt>
              <c:pt idx="161">
                <c:v>71.034618181818189</c:v>
              </c:pt>
              <c:pt idx="162">
                <c:v>71.247836363636353</c:v>
              </c:pt>
              <c:pt idx="163">
                <c:v>71.554509090909093</c:v>
              </c:pt>
              <c:pt idx="164">
                <c:v>71.859409090909082</c:v>
              </c:pt>
              <c:pt idx="165">
                <c:v>72.026090909090911</c:v>
              </c:pt>
              <c:pt idx="166">
                <c:v>72.141172727272732</c:v>
              </c:pt>
              <c:pt idx="167">
                <c:v>72.257354545454547</c:v>
              </c:pt>
              <c:pt idx="168">
                <c:v>72.400190909090909</c:v>
              </c:pt>
              <c:pt idx="169">
                <c:v>72.617609090909085</c:v>
              </c:pt>
              <c:pt idx="170">
                <c:v>72.922436363636365</c:v>
              </c:pt>
              <c:pt idx="171">
                <c:v>73.236354545454546</c:v>
              </c:pt>
              <c:pt idx="172">
                <c:v>73.409836363636359</c:v>
              </c:pt>
              <c:pt idx="173">
                <c:v>73.572036363636371</c:v>
              </c:pt>
              <c:pt idx="174">
                <c:v>73.734372727272728</c:v>
              </c:pt>
              <c:pt idx="175">
                <c:v>73.971463636363637</c:v>
              </c:pt>
              <c:pt idx="176">
                <c:v>74.23269090909092</c:v>
              </c:pt>
              <c:pt idx="177">
                <c:v>74.599509090909095</c:v>
              </c:pt>
              <c:pt idx="178">
                <c:v>75.007081818181817</c:v>
              </c:pt>
              <c:pt idx="179">
                <c:v>75.286518181818181</c:v>
              </c:pt>
              <c:pt idx="180">
                <c:v>75.512936363636356</c:v>
              </c:pt>
              <c:pt idx="181">
                <c:v>75.756181818181815</c:v>
              </c:pt>
              <c:pt idx="182">
                <c:v>75.694127272727272</c:v>
              </c:pt>
              <c:pt idx="183">
                <c:v>76.203490909090903</c:v>
              </c:pt>
              <c:pt idx="184">
                <c:v>76.449709090909096</c:v>
              </c:pt>
              <c:pt idx="185">
                <c:v>76.766927272727273</c:v>
              </c:pt>
              <c:pt idx="186">
                <c:v>76.934290909090905</c:v>
              </c:pt>
              <c:pt idx="187">
                <c:v>77.144563636363628</c:v>
              </c:pt>
              <c:pt idx="188">
                <c:v>77.241563636363637</c:v>
              </c:pt>
              <c:pt idx="189">
                <c:v>77.299463636363626</c:v>
              </c:pt>
              <c:pt idx="190">
                <c:v>77.409209090909087</c:v>
              </c:pt>
              <c:pt idx="191">
                <c:v>77.632172727272732</c:v>
              </c:pt>
              <c:pt idx="192">
                <c:v>78.270636363636356</c:v>
              </c:pt>
              <c:pt idx="193">
                <c:v>78.263872727272727</c:v>
              </c:pt>
              <c:pt idx="194">
                <c:v>78.309127272727267</c:v>
              </c:pt>
              <c:pt idx="195">
                <c:v>78.251499999999993</c:v>
              </c:pt>
              <c:pt idx="196">
                <c:v>78.239763636363634</c:v>
              </c:pt>
              <c:pt idx="197">
                <c:v>78.235254545454552</c:v>
              </c:pt>
              <c:pt idx="198">
                <c:v>78.305300000000003</c:v>
              </c:pt>
              <c:pt idx="199">
                <c:v>78.409590909090909</c:v>
              </c:pt>
              <c:pt idx="200">
                <c:v>78.405881818181811</c:v>
              </c:pt>
              <c:pt idx="201">
                <c:v>78.472009090909083</c:v>
              </c:pt>
              <c:pt idx="202">
                <c:v>78.595799999999997</c:v>
              </c:pt>
              <c:pt idx="203">
                <c:v>78.605981818181817</c:v>
              </c:pt>
              <c:pt idx="204">
                <c:v>78.531763636363635</c:v>
              </c:pt>
              <c:pt idx="205">
                <c:v>78.507636363636365</c:v>
              </c:pt>
              <c:pt idx="206">
                <c:v>78.535454545454542</c:v>
              </c:pt>
              <c:pt idx="207">
                <c:v>78.400936363636362</c:v>
              </c:pt>
              <c:pt idx="208">
                <c:v>78.308554545454541</c:v>
              </c:pt>
              <c:pt idx="209">
                <c:v>78.345300000000009</c:v>
              </c:pt>
              <c:pt idx="210">
                <c:v>78.307599999999994</c:v>
              </c:pt>
              <c:pt idx="211">
                <c:v>78.300509090909088</c:v>
              </c:pt>
              <c:pt idx="212">
                <c:v>78.358999999999995</c:v>
              </c:pt>
              <c:pt idx="213">
                <c:v>78.405836363636368</c:v>
              </c:pt>
              <c:pt idx="214">
                <c:v>78.436209090909088</c:v>
              </c:pt>
              <c:pt idx="215">
                <c:v>78.167127272727271</c:v>
              </c:pt>
              <c:pt idx="216">
                <c:v>77.839190909090902</c:v>
              </c:pt>
              <c:pt idx="217">
                <c:v>77.565727272727273</c:v>
              </c:pt>
              <c:pt idx="218">
                <c:v>77.307790909090912</c:v>
              </c:pt>
              <c:pt idx="219">
                <c:v>77.236281818181823</c:v>
              </c:pt>
              <c:pt idx="220">
                <c:v>77.196127272727281</c:v>
              </c:pt>
              <c:pt idx="221">
                <c:v>76.918263636363633</c:v>
              </c:pt>
              <c:pt idx="222">
                <c:v>76.619500000000002</c:v>
              </c:pt>
              <c:pt idx="223">
                <c:v>76.323690909090914</c:v>
              </c:pt>
              <c:pt idx="224">
                <c:v>76.018236363636362</c:v>
              </c:pt>
              <c:pt idx="225">
                <c:v>75.69074545454545</c:v>
              </c:pt>
              <c:pt idx="226">
                <c:v>75.52206363636364</c:v>
              </c:pt>
              <c:pt idx="227">
                <c:v>75.416209090909092</c:v>
              </c:pt>
              <c:pt idx="228">
                <c:v>75.086990909090915</c:v>
              </c:pt>
              <c:pt idx="229">
                <c:v>74.705281818181817</c:v>
              </c:pt>
              <c:pt idx="230">
                <c:v>74.380227272727268</c:v>
              </c:pt>
              <c:pt idx="231">
                <c:v>74.092818181818174</c:v>
              </c:pt>
              <c:pt idx="232">
                <c:v>73.890945454545445</c:v>
              </c:pt>
              <c:pt idx="233">
                <c:v>73.749981818181823</c:v>
              </c:pt>
              <c:pt idx="234">
                <c:v>73.552772727272725</c:v>
              </c:pt>
              <c:pt idx="235">
                <c:v>73.168109090909084</c:v>
              </c:pt>
              <c:pt idx="236">
                <c:v>72.713527272727276</c:v>
              </c:pt>
              <c:pt idx="237">
                <c:v>72.104945454545458</c:v>
              </c:pt>
              <c:pt idx="238">
                <c:v>71.567745454545445</c:v>
              </c:pt>
              <c:pt idx="239">
                <c:v>71.042209090909083</c:v>
              </c:pt>
              <c:pt idx="240">
                <c:v>70.587372727272722</c:v>
              </c:pt>
              <c:pt idx="241">
                <c:v>70.124027272727275</c:v>
              </c:pt>
              <c:pt idx="242">
                <c:v>69.512118181818181</c:v>
              </c:pt>
              <c:pt idx="243">
                <c:v>68.961863636363645</c:v>
              </c:pt>
              <c:pt idx="244">
                <c:v>68.382863636363638</c:v>
              </c:pt>
              <c:pt idx="245">
                <c:v>67.811227272727265</c:v>
              </c:pt>
              <c:pt idx="246">
                <c:v>67.20799090909091</c:v>
              </c:pt>
              <c:pt idx="247">
                <c:v>66.776945454545455</c:v>
              </c:pt>
              <c:pt idx="248">
                <c:v>66.321936363636368</c:v>
              </c:pt>
              <c:pt idx="249">
                <c:v>65.68892727272727</c:v>
              </c:pt>
              <c:pt idx="250">
                <c:v>65.068190909090902</c:v>
              </c:pt>
              <c:pt idx="251">
                <c:v>64.448099999999997</c:v>
              </c:pt>
              <c:pt idx="252">
                <c:v>63.811427272727272</c:v>
              </c:pt>
              <c:pt idx="253">
                <c:v>63.2</c:v>
              </c:pt>
              <c:pt idx="254">
                <c:v>62.703699999999998</c:v>
              </c:pt>
              <c:pt idx="255">
                <c:v>62.340390909090907</c:v>
              </c:pt>
              <c:pt idx="256">
                <c:v>61.798490909090908</c:v>
              </c:pt>
              <c:pt idx="257">
                <c:v>61.313536363636359</c:v>
              </c:pt>
              <c:pt idx="258">
                <c:v>60.843645454545452</c:v>
              </c:pt>
              <c:pt idx="259">
                <c:v>60.350809090909088</c:v>
              </c:pt>
              <c:pt idx="260">
                <c:v>59.860972727272724</c:v>
              </c:pt>
              <c:pt idx="261">
                <c:v>59.448063636363642</c:v>
              </c:pt>
              <c:pt idx="262">
                <c:v>58.995000000000005</c:v>
              </c:pt>
              <c:pt idx="263">
                <c:v>58.283818181818177</c:v>
              </c:pt>
              <c:pt idx="264">
                <c:v>57.495309090909089</c:v>
              </c:pt>
              <c:pt idx="265">
                <c:v>56.634509090909091</c:v>
              </c:pt>
              <c:pt idx="266">
                <c:v>56.006490909090914</c:v>
              </c:pt>
              <c:pt idx="267">
                <c:v>55.666990909090913</c:v>
              </c:pt>
              <c:pt idx="268">
                <c:v>55.409572727272732</c:v>
              </c:pt>
              <c:pt idx="269">
                <c:v>55.079281818181819</c:v>
              </c:pt>
              <c:pt idx="270">
                <c:v>54.77206363636364</c:v>
              </c:pt>
              <c:pt idx="271">
                <c:v>54.530154545454543</c:v>
              </c:pt>
              <c:pt idx="272">
                <c:v>54.43063636363636</c:v>
              </c:pt>
              <c:pt idx="273">
                <c:v>54.42372727272727</c:v>
              </c:pt>
              <c:pt idx="274">
                <c:v>54.57031818181818</c:v>
              </c:pt>
              <c:pt idx="275">
                <c:v>54.673609090909096</c:v>
              </c:pt>
              <c:pt idx="276">
                <c:v>54.803881818181821</c:v>
              </c:pt>
              <c:pt idx="277">
                <c:v>54.660118181818184</c:v>
              </c:pt>
              <c:pt idx="278">
                <c:v>54.420499999999997</c:v>
              </c:pt>
              <c:pt idx="279">
                <c:v>54.024881818181818</c:v>
              </c:pt>
              <c:pt idx="280">
                <c:v>53.632118181818186</c:v>
              </c:pt>
              <c:pt idx="281">
                <c:v>53.091209090909089</c:v>
              </c:pt>
              <c:pt idx="282">
                <c:v>52.67884545454546</c:v>
              </c:pt>
              <c:pt idx="283">
                <c:v>52.245090909090912</c:v>
              </c:pt>
              <c:pt idx="284">
                <c:v>51.510036363636367</c:v>
              </c:pt>
              <c:pt idx="285">
                <c:v>50.791709090909087</c:v>
              </c:pt>
              <c:pt idx="286">
                <c:v>50.046163636363637</c:v>
              </c:pt>
              <c:pt idx="287">
                <c:v>49.317881818181824</c:v>
              </c:pt>
              <c:pt idx="288">
                <c:v>48.588054545454547</c:v>
              </c:pt>
              <c:pt idx="289">
                <c:v>48.010009090909087</c:v>
              </c:pt>
              <c:pt idx="290">
                <c:v>47.490863636363635</c:v>
              </c:pt>
              <c:pt idx="291">
                <c:v>46.824236363636366</c:v>
              </c:pt>
              <c:pt idx="292">
                <c:v>46.095990909090908</c:v>
              </c:pt>
              <c:pt idx="293">
                <c:v>45.458590909090908</c:v>
              </c:pt>
              <c:pt idx="294">
                <c:v>44.807118181818183</c:v>
              </c:pt>
              <c:pt idx="295">
                <c:v>44.099881818181821</c:v>
              </c:pt>
              <c:pt idx="296">
                <c:v>43.509536363636364</c:v>
              </c:pt>
              <c:pt idx="297">
                <c:v>42.948399999999999</c:v>
              </c:pt>
              <c:pt idx="298">
                <c:v>42.239600000000003</c:v>
              </c:pt>
              <c:pt idx="299">
                <c:v>41.510027272727271</c:v>
              </c:pt>
              <c:pt idx="300">
                <c:v>40.822118181818183</c:v>
              </c:pt>
              <c:pt idx="301">
                <c:v>40.230836363636364</c:v>
              </c:pt>
              <c:pt idx="302">
                <c:v>39.669981818181817</c:v>
              </c:pt>
              <c:pt idx="303">
                <c:v>39.323827272727272</c:v>
              </c:pt>
              <c:pt idx="304">
                <c:v>38.978690909090908</c:v>
              </c:pt>
              <c:pt idx="305">
                <c:v>37.798536363636366</c:v>
              </c:pt>
              <c:pt idx="306">
                <c:v>37.352863636363637</c:v>
              </c:pt>
              <c:pt idx="307">
                <c:v>36.921272727272729</c:v>
              </c:pt>
              <c:pt idx="308">
                <c:v>36.509418181818177</c:v>
              </c:pt>
              <c:pt idx="309">
                <c:v>36.166263636363631</c:v>
              </c:pt>
              <c:pt idx="310">
                <c:v>35.920499999999997</c:v>
              </c:pt>
              <c:pt idx="311">
                <c:v>35.693318181818185</c:v>
              </c:pt>
              <c:pt idx="312">
                <c:v>35.302218181818183</c:v>
              </c:pt>
              <c:pt idx="313">
                <c:v>34.930918181818178</c:v>
              </c:pt>
              <c:pt idx="314">
                <c:v>34.523254545454549</c:v>
              </c:pt>
              <c:pt idx="315">
                <c:v>34.109672727272724</c:v>
              </c:pt>
              <c:pt idx="316">
                <c:v>33.691136363636367</c:v>
              </c:pt>
              <c:pt idx="317">
                <c:v>33.346699999999998</c:v>
              </c:pt>
              <c:pt idx="318">
                <c:v>33.091209090909096</c:v>
              </c:pt>
              <c:pt idx="319">
                <c:v>32.72591818181818</c:v>
              </c:pt>
              <c:pt idx="320">
                <c:v>32.353054545454548</c:v>
              </c:pt>
              <c:pt idx="321">
                <c:v>32.060563636363639</c:v>
              </c:pt>
              <c:pt idx="322">
                <c:v>31.821981818181822</c:v>
              </c:pt>
              <c:pt idx="323">
                <c:v>31.583490909090912</c:v>
              </c:pt>
              <c:pt idx="324">
                <c:v>31.362463636363636</c:v>
              </c:pt>
              <c:pt idx="325">
                <c:v>31.193245454545455</c:v>
              </c:pt>
              <c:pt idx="326">
                <c:v>30.872454545454545</c:v>
              </c:pt>
              <c:pt idx="327">
                <c:v>30.543890909090909</c:v>
              </c:pt>
              <c:pt idx="328">
                <c:v>30.269654545454546</c:v>
              </c:pt>
              <c:pt idx="329">
                <c:v>30.024563636363634</c:v>
              </c:pt>
              <c:pt idx="330">
                <c:v>29.783827272727272</c:v>
              </c:pt>
              <c:pt idx="331">
                <c:v>29.608981818181817</c:v>
              </c:pt>
              <c:pt idx="332">
                <c:v>29.452981818181819</c:v>
              </c:pt>
              <c:pt idx="333">
                <c:v>29.102672727272726</c:v>
              </c:pt>
              <c:pt idx="334">
                <c:v>28.754809090909092</c:v>
              </c:pt>
              <c:pt idx="335">
                <c:v>28.427272727272726</c:v>
              </c:pt>
              <c:pt idx="336">
                <c:v>28.275318181818182</c:v>
              </c:pt>
              <c:pt idx="337">
                <c:v>28.003754545454544</c:v>
              </c:pt>
              <c:pt idx="338">
                <c:v>27.817781818181821</c:v>
              </c:pt>
              <c:pt idx="339">
                <c:v>27.60910909090909</c:v>
              </c:pt>
              <c:pt idx="340">
                <c:v>27.227190909090908</c:v>
              </c:pt>
              <c:pt idx="341">
                <c:v>26.90721818181818</c:v>
              </c:pt>
              <c:pt idx="342">
                <c:v>26.657227272727269</c:v>
              </c:pt>
              <c:pt idx="343">
                <c:v>26.561918181818182</c:v>
              </c:pt>
              <c:pt idx="344">
                <c:v>26.454854545454545</c:v>
              </c:pt>
              <c:pt idx="345">
                <c:v>26.447027272727272</c:v>
              </c:pt>
              <c:pt idx="346">
                <c:v>26.438727272727274</c:v>
              </c:pt>
              <c:pt idx="347">
                <c:v>26.256518181818183</c:v>
              </c:pt>
              <c:pt idx="348">
                <c:v>26.094418181818181</c:v>
              </c:pt>
              <c:pt idx="349">
                <c:v>25.992872727272729</c:v>
              </c:pt>
              <c:pt idx="350">
                <c:v>25.90838181818182</c:v>
              </c:pt>
              <c:pt idx="351">
                <c:v>25.853136363636363</c:v>
              </c:pt>
              <c:pt idx="352">
                <c:v>25.756045454545458</c:v>
              </c:pt>
              <c:pt idx="353">
                <c:v>25.953209090909091</c:v>
              </c:pt>
              <c:pt idx="354">
                <c:v>25.905463636363638</c:v>
              </c:pt>
              <c:pt idx="355">
                <c:v>25.909736363636362</c:v>
              </c:pt>
              <c:pt idx="356">
                <c:v>25.942545454545453</c:v>
              </c:pt>
              <c:pt idx="357">
                <c:v>26.066036363636364</c:v>
              </c:pt>
              <c:pt idx="358">
                <c:v>26.145399999999999</c:v>
              </c:pt>
              <c:pt idx="359">
                <c:v>26.342399999999998</c:v>
              </c:pt>
              <c:pt idx="360">
                <c:v>26.467154545454544</c:v>
              </c:pt>
              <c:pt idx="361">
                <c:v>26.543800000000001</c:v>
              </c:pt>
              <c:pt idx="362">
                <c:v>26.621072727272725</c:v>
              </c:pt>
              <c:pt idx="363">
                <c:v>26.649854545454545</c:v>
              </c:pt>
              <c:pt idx="364">
                <c:v>26.495063636363636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C4-423E-AB14-633243A89B01}"/>
            </c:ext>
          </c:extLst>
        </c:ser>
        <c:ser>
          <c:idx val="1"/>
          <c:order val="1"/>
          <c:tx>
            <c:v>20/21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5"/>
              <c:pt idx="0">
                <c:v>43922</c:v>
              </c:pt>
              <c:pt idx="1">
                <c:v>43923</c:v>
              </c:pt>
              <c:pt idx="2">
                <c:v>43924</c:v>
              </c:pt>
              <c:pt idx="3">
                <c:v>43925</c:v>
              </c:pt>
              <c:pt idx="4">
                <c:v>43926</c:v>
              </c:pt>
              <c:pt idx="5">
                <c:v>43927</c:v>
              </c:pt>
              <c:pt idx="6">
                <c:v>43928</c:v>
              </c:pt>
              <c:pt idx="7">
                <c:v>43929</c:v>
              </c:pt>
              <c:pt idx="8">
                <c:v>43930</c:v>
              </c:pt>
              <c:pt idx="9">
                <c:v>43931</c:v>
              </c:pt>
              <c:pt idx="10">
                <c:v>43932</c:v>
              </c:pt>
              <c:pt idx="11">
                <c:v>43933</c:v>
              </c:pt>
              <c:pt idx="12">
                <c:v>43934</c:v>
              </c:pt>
              <c:pt idx="13">
                <c:v>43935</c:v>
              </c:pt>
              <c:pt idx="14">
                <c:v>43936</c:v>
              </c:pt>
              <c:pt idx="15">
                <c:v>43937</c:v>
              </c:pt>
              <c:pt idx="16">
                <c:v>43938</c:v>
              </c:pt>
              <c:pt idx="17">
                <c:v>43939</c:v>
              </c:pt>
              <c:pt idx="18">
                <c:v>43940</c:v>
              </c:pt>
              <c:pt idx="19">
                <c:v>43941</c:v>
              </c:pt>
              <c:pt idx="20">
                <c:v>43942</c:v>
              </c:pt>
              <c:pt idx="21">
                <c:v>43943</c:v>
              </c:pt>
              <c:pt idx="22">
                <c:v>43944</c:v>
              </c:pt>
              <c:pt idx="23">
                <c:v>43945</c:v>
              </c:pt>
              <c:pt idx="24">
                <c:v>43946</c:v>
              </c:pt>
              <c:pt idx="25">
                <c:v>43947</c:v>
              </c:pt>
              <c:pt idx="26">
                <c:v>43948</c:v>
              </c:pt>
              <c:pt idx="27">
                <c:v>43949</c:v>
              </c:pt>
              <c:pt idx="28">
                <c:v>43950</c:v>
              </c:pt>
              <c:pt idx="29">
                <c:v>43951</c:v>
              </c:pt>
              <c:pt idx="30">
                <c:v>43952</c:v>
              </c:pt>
              <c:pt idx="31">
                <c:v>43953</c:v>
              </c:pt>
              <c:pt idx="32">
                <c:v>43954</c:v>
              </c:pt>
              <c:pt idx="33">
                <c:v>43955</c:v>
              </c:pt>
              <c:pt idx="34">
                <c:v>43956</c:v>
              </c:pt>
              <c:pt idx="35">
                <c:v>43957</c:v>
              </c:pt>
              <c:pt idx="36">
                <c:v>43958</c:v>
              </c:pt>
              <c:pt idx="37">
                <c:v>43959</c:v>
              </c:pt>
              <c:pt idx="38">
                <c:v>43960</c:v>
              </c:pt>
              <c:pt idx="39">
                <c:v>43961</c:v>
              </c:pt>
              <c:pt idx="40">
                <c:v>43962</c:v>
              </c:pt>
              <c:pt idx="41">
                <c:v>43963</c:v>
              </c:pt>
              <c:pt idx="42">
                <c:v>43964</c:v>
              </c:pt>
              <c:pt idx="43">
                <c:v>43965</c:v>
              </c:pt>
              <c:pt idx="44">
                <c:v>43966</c:v>
              </c:pt>
              <c:pt idx="45">
                <c:v>43967</c:v>
              </c:pt>
              <c:pt idx="46">
                <c:v>43968</c:v>
              </c:pt>
              <c:pt idx="47">
                <c:v>43969</c:v>
              </c:pt>
              <c:pt idx="48">
                <c:v>43970</c:v>
              </c:pt>
              <c:pt idx="49">
                <c:v>43971</c:v>
              </c:pt>
              <c:pt idx="50">
                <c:v>43972</c:v>
              </c:pt>
              <c:pt idx="51">
                <c:v>43973</c:v>
              </c:pt>
              <c:pt idx="52">
                <c:v>43974</c:v>
              </c:pt>
              <c:pt idx="53">
                <c:v>43975</c:v>
              </c:pt>
              <c:pt idx="54">
                <c:v>43976</c:v>
              </c:pt>
              <c:pt idx="55">
                <c:v>43977</c:v>
              </c:pt>
              <c:pt idx="56">
                <c:v>43978</c:v>
              </c:pt>
              <c:pt idx="57">
                <c:v>43979</c:v>
              </c:pt>
              <c:pt idx="58">
                <c:v>43980</c:v>
              </c:pt>
              <c:pt idx="59">
                <c:v>43981</c:v>
              </c:pt>
              <c:pt idx="60">
                <c:v>43982</c:v>
              </c:pt>
              <c:pt idx="61">
                <c:v>43983</c:v>
              </c:pt>
              <c:pt idx="62">
                <c:v>43984</c:v>
              </c:pt>
              <c:pt idx="63">
                <c:v>43985</c:v>
              </c:pt>
              <c:pt idx="64">
                <c:v>43986</c:v>
              </c:pt>
              <c:pt idx="65">
                <c:v>43987</c:v>
              </c:pt>
              <c:pt idx="66">
                <c:v>43988</c:v>
              </c:pt>
              <c:pt idx="67">
                <c:v>43989</c:v>
              </c:pt>
              <c:pt idx="68">
                <c:v>43990</c:v>
              </c:pt>
              <c:pt idx="69">
                <c:v>43991</c:v>
              </c:pt>
              <c:pt idx="70">
                <c:v>43992</c:v>
              </c:pt>
              <c:pt idx="71">
                <c:v>43993</c:v>
              </c:pt>
              <c:pt idx="72">
                <c:v>43994</c:v>
              </c:pt>
              <c:pt idx="73">
                <c:v>43995</c:v>
              </c:pt>
              <c:pt idx="74">
                <c:v>43996</c:v>
              </c:pt>
              <c:pt idx="75">
                <c:v>43997</c:v>
              </c:pt>
              <c:pt idx="76">
                <c:v>43998</c:v>
              </c:pt>
              <c:pt idx="77">
                <c:v>43999</c:v>
              </c:pt>
              <c:pt idx="78">
                <c:v>44000</c:v>
              </c:pt>
              <c:pt idx="79">
                <c:v>44001</c:v>
              </c:pt>
              <c:pt idx="80">
                <c:v>44002</c:v>
              </c:pt>
              <c:pt idx="81">
                <c:v>44003</c:v>
              </c:pt>
              <c:pt idx="82">
                <c:v>44004</c:v>
              </c:pt>
              <c:pt idx="83">
                <c:v>44005</c:v>
              </c:pt>
              <c:pt idx="84">
                <c:v>44006</c:v>
              </c:pt>
              <c:pt idx="85">
                <c:v>44007</c:v>
              </c:pt>
              <c:pt idx="86">
                <c:v>44008</c:v>
              </c:pt>
              <c:pt idx="87">
                <c:v>44009</c:v>
              </c:pt>
              <c:pt idx="88">
                <c:v>44010</c:v>
              </c:pt>
              <c:pt idx="89">
                <c:v>44011</c:v>
              </c:pt>
              <c:pt idx="90">
                <c:v>44012</c:v>
              </c:pt>
              <c:pt idx="91">
                <c:v>44013</c:v>
              </c:pt>
              <c:pt idx="92">
                <c:v>44014</c:v>
              </c:pt>
              <c:pt idx="93">
                <c:v>44015</c:v>
              </c:pt>
              <c:pt idx="94">
                <c:v>44016</c:v>
              </c:pt>
              <c:pt idx="95">
                <c:v>44017</c:v>
              </c:pt>
              <c:pt idx="96">
                <c:v>44018</c:v>
              </c:pt>
              <c:pt idx="97">
                <c:v>44019</c:v>
              </c:pt>
              <c:pt idx="98">
                <c:v>44020</c:v>
              </c:pt>
              <c:pt idx="99">
                <c:v>44021</c:v>
              </c:pt>
              <c:pt idx="100">
                <c:v>44022</c:v>
              </c:pt>
              <c:pt idx="101">
                <c:v>44023</c:v>
              </c:pt>
              <c:pt idx="102">
                <c:v>44024</c:v>
              </c:pt>
              <c:pt idx="103">
                <c:v>44025</c:v>
              </c:pt>
              <c:pt idx="104">
                <c:v>44026</c:v>
              </c:pt>
              <c:pt idx="105">
                <c:v>44027</c:v>
              </c:pt>
              <c:pt idx="106">
                <c:v>44028</c:v>
              </c:pt>
              <c:pt idx="107">
                <c:v>44029</c:v>
              </c:pt>
              <c:pt idx="108">
                <c:v>44030</c:v>
              </c:pt>
              <c:pt idx="109">
                <c:v>44031</c:v>
              </c:pt>
              <c:pt idx="110">
                <c:v>44032</c:v>
              </c:pt>
              <c:pt idx="111">
                <c:v>44033</c:v>
              </c:pt>
              <c:pt idx="112">
                <c:v>44034</c:v>
              </c:pt>
              <c:pt idx="113">
                <c:v>44035</c:v>
              </c:pt>
              <c:pt idx="114">
                <c:v>44036</c:v>
              </c:pt>
              <c:pt idx="115">
                <c:v>44037</c:v>
              </c:pt>
              <c:pt idx="116">
                <c:v>44038</c:v>
              </c:pt>
              <c:pt idx="117">
                <c:v>44039</c:v>
              </c:pt>
              <c:pt idx="118">
                <c:v>44040</c:v>
              </c:pt>
              <c:pt idx="119">
                <c:v>44041</c:v>
              </c:pt>
              <c:pt idx="120">
                <c:v>44042</c:v>
              </c:pt>
              <c:pt idx="121">
                <c:v>44043</c:v>
              </c:pt>
              <c:pt idx="122">
                <c:v>44044</c:v>
              </c:pt>
              <c:pt idx="123">
                <c:v>44045</c:v>
              </c:pt>
              <c:pt idx="124">
                <c:v>44046</c:v>
              </c:pt>
              <c:pt idx="125">
                <c:v>44047</c:v>
              </c:pt>
              <c:pt idx="126">
                <c:v>44048</c:v>
              </c:pt>
              <c:pt idx="127">
                <c:v>44049</c:v>
              </c:pt>
              <c:pt idx="128">
                <c:v>44050</c:v>
              </c:pt>
              <c:pt idx="129">
                <c:v>44051</c:v>
              </c:pt>
              <c:pt idx="130">
                <c:v>44052</c:v>
              </c:pt>
              <c:pt idx="131">
                <c:v>44053</c:v>
              </c:pt>
              <c:pt idx="132">
                <c:v>44054</c:v>
              </c:pt>
              <c:pt idx="133">
                <c:v>44055</c:v>
              </c:pt>
              <c:pt idx="134">
                <c:v>44056</c:v>
              </c:pt>
              <c:pt idx="135">
                <c:v>44057</c:v>
              </c:pt>
              <c:pt idx="136">
                <c:v>44058</c:v>
              </c:pt>
              <c:pt idx="137">
                <c:v>44059</c:v>
              </c:pt>
              <c:pt idx="138">
                <c:v>44060</c:v>
              </c:pt>
              <c:pt idx="139">
                <c:v>44061</c:v>
              </c:pt>
              <c:pt idx="140">
                <c:v>44062</c:v>
              </c:pt>
              <c:pt idx="141">
                <c:v>44063</c:v>
              </c:pt>
              <c:pt idx="142">
                <c:v>44064</c:v>
              </c:pt>
              <c:pt idx="143">
                <c:v>44065</c:v>
              </c:pt>
              <c:pt idx="144">
                <c:v>44066</c:v>
              </c:pt>
              <c:pt idx="145">
                <c:v>44067</c:v>
              </c:pt>
              <c:pt idx="146">
                <c:v>44068</c:v>
              </c:pt>
              <c:pt idx="147">
                <c:v>44069</c:v>
              </c:pt>
              <c:pt idx="148">
                <c:v>44070</c:v>
              </c:pt>
              <c:pt idx="149">
                <c:v>44071</c:v>
              </c:pt>
              <c:pt idx="150">
                <c:v>44072</c:v>
              </c:pt>
              <c:pt idx="151">
                <c:v>44073</c:v>
              </c:pt>
              <c:pt idx="152">
                <c:v>44074</c:v>
              </c:pt>
              <c:pt idx="153">
                <c:v>44075</c:v>
              </c:pt>
              <c:pt idx="154">
                <c:v>44076</c:v>
              </c:pt>
              <c:pt idx="155">
                <c:v>44077</c:v>
              </c:pt>
              <c:pt idx="156">
                <c:v>44078</c:v>
              </c:pt>
              <c:pt idx="157">
                <c:v>44079</c:v>
              </c:pt>
              <c:pt idx="158">
                <c:v>44080</c:v>
              </c:pt>
              <c:pt idx="159">
                <c:v>44081</c:v>
              </c:pt>
              <c:pt idx="160">
                <c:v>44082</c:v>
              </c:pt>
              <c:pt idx="161">
                <c:v>44083</c:v>
              </c:pt>
              <c:pt idx="162">
                <c:v>44084</c:v>
              </c:pt>
              <c:pt idx="163">
                <c:v>44085</c:v>
              </c:pt>
              <c:pt idx="164">
                <c:v>44086</c:v>
              </c:pt>
              <c:pt idx="165">
                <c:v>44087</c:v>
              </c:pt>
              <c:pt idx="166">
                <c:v>44088</c:v>
              </c:pt>
              <c:pt idx="167">
                <c:v>44089</c:v>
              </c:pt>
              <c:pt idx="168">
                <c:v>44090</c:v>
              </c:pt>
              <c:pt idx="169">
                <c:v>44091</c:v>
              </c:pt>
              <c:pt idx="170">
                <c:v>44092</c:v>
              </c:pt>
              <c:pt idx="171">
                <c:v>44093</c:v>
              </c:pt>
              <c:pt idx="172">
                <c:v>44094</c:v>
              </c:pt>
              <c:pt idx="173">
                <c:v>44095</c:v>
              </c:pt>
              <c:pt idx="174">
                <c:v>44096</c:v>
              </c:pt>
              <c:pt idx="175">
                <c:v>44097</c:v>
              </c:pt>
              <c:pt idx="176">
                <c:v>44098</c:v>
              </c:pt>
              <c:pt idx="177">
                <c:v>44099</c:v>
              </c:pt>
              <c:pt idx="178">
                <c:v>44100</c:v>
              </c:pt>
              <c:pt idx="179">
                <c:v>44101</c:v>
              </c:pt>
              <c:pt idx="180">
                <c:v>44102</c:v>
              </c:pt>
              <c:pt idx="181">
                <c:v>44103</c:v>
              </c:pt>
              <c:pt idx="182">
                <c:v>44104</c:v>
              </c:pt>
              <c:pt idx="183">
                <c:v>44105</c:v>
              </c:pt>
              <c:pt idx="184">
                <c:v>44106</c:v>
              </c:pt>
              <c:pt idx="185">
                <c:v>44107</c:v>
              </c:pt>
              <c:pt idx="186">
                <c:v>44108</c:v>
              </c:pt>
              <c:pt idx="187">
                <c:v>44109</c:v>
              </c:pt>
              <c:pt idx="188">
                <c:v>44110</c:v>
              </c:pt>
              <c:pt idx="189">
                <c:v>44111</c:v>
              </c:pt>
              <c:pt idx="190">
                <c:v>44112</c:v>
              </c:pt>
              <c:pt idx="191">
                <c:v>44113</c:v>
              </c:pt>
              <c:pt idx="192">
                <c:v>44114</c:v>
              </c:pt>
              <c:pt idx="193">
                <c:v>44115</c:v>
              </c:pt>
              <c:pt idx="194">
                <c:v>44116</c:v>
              </c:pt>
              <c:pt idx="195">
                <c:v>44117</c:v>
              </c:pt>
              <c:pt idx="196">
                <c:v>44118</c:v>
              </c:pt>
              <c:pt idx="197">
                <c:v>44119</c:v>
              </c:pt>
              <c:pt idx="198">
                <c:v>44120</c:v>
              </c:pt>
              <c:pt idx="199">
                <c:v>44121</c:v>
              </c:pt>
              <c:pt idx="200">
                <c:v>44122</c:v>
              </c:pt>
              <c:pt idx="201">
                <c:v>44123</c:v>
              </c:pt>
              <c:pt idx="202">
                <c:v>44124</c:v>
              </c:pt>
              <c:pt idx="203">
                <c:v>44125</c:v>
              </c:pt>
              <c:pt idx="204">
                <c:v>44126</c:v>
              </c:pt>
              <c:pt idx="205">
                <c:v>44127</c:v>
              </c:pt>
              <c:pt idx="206">
                <c:v>44128</c:v>
              </c:pt>
              <c:pt idx="207">
                <c:v>44129</c:v>
              </c:pt>
              <c:pt idx="208">
                <c:v>44130</c:v>
              </c:pt>
              <c:pt idx="209">
                <c:v>44131</c:v>
              </c:pt>
              <c:pt idx="210">
                <c:v>44132</c:v>
              </c:pt>
              <c:pt idx="211">
                <c:v>44133</c:v>
              </c:pt>
              <c:pt idx="212">
                <c:v>44134</c:v>
              </c:pt>
              <c:pt idx="213">
                <c:v>44135</c:v>
              </c:pt>
              <c:pt idx="214">
                <c:v>44136</c:v>
              </c:pt>
              <c:pt idx="215">
                <c:v>44137</c:v>
              </c:pt>
              <c:pt idx="216">
                <c:v>44138</c:v>
              </c:pt>
              <c:pt idx="217">
                <c:v>44139</c:v>
              </c:pt>
              <c:pt idx="218">
                <c:v>44140</c:v>
              </c:pt>
              <c:pt idx="219">
                <c:v>44141</c:v>
              </c:pt>
              <c:pt idx="220">
                <c:v>44142</c:v>
              </c:pt>
              <c:pt idx="221">
                <c:v>44143</c:v>
              </c:pt>
              <c:pt idx="222">
                <c:v>44144</c:v>
              </c:pt>
              <c:pt idx="223">
                <c:v>44145</c:v>
              </c:pt>
              <c:pt idx="224">
                <c:v>44146</c:v>
              </c:pt>
              <c:pt idx="225">
                <c:v>44147</c:v>
              </c:pt>
              <c:pt idx="226">
                <c:v>44148</c:v>
              </c:pt>
              <c:pt idx="227">
                <c:v>44149</c:v>
              </c:pt>
              <c:pt idx="228">
                <c:v>44150</c:v>
              </c:pt>
              <c:pt idx="229">
                <c:v>44151</c:v>
              </c:pt>
              <c:pt idx="230">
                <c:v>44152</c:v>
              </c:pt>
              <c:pt idx="231">
                <c:v>44153</c:v>
              </c:pt>
              <c:pt idx="232">
                <c:v>44154</c:v>
              </c:pt>
              <c:pt idx="233">
                <c:v>44155</c:v>
              </c:pt>
              <c:pt idx="234">
                <c:v>44156</c:v>
              </c:pt>
              <c:pt idx="235">
                <c:v>44157</c:v>
              </c:pt>
              <c:pt idx="236">
                <c:v>44158</c:v>
              </c:pt>
              <c:pt idx="237">
                <c:v>44159</c:v>
              </c:pt>
              <c:pt idx="238">
                <c:v>44160</c:v>
              </c:pt>
              <c:pt idx="239">
                <c:v>44161</c:v>
              </c:pt>
              <c:pt idx="240">
                <c:v>44162</c:v>
              </c:pt>
              <c:pt idx="241">
                <c:v>44163</c:v>
              </c:pt>
              <c:pt idx="242">
                <c:v>44164</c:v>
              </c:pt>
              <c:pt idx="243">
                <c:v>44165</c:v>
              </c:pt>
              <c:pt idx="244">
                <c:v>44166</c:v>
              </c:pt>
              <c:pt idx="245">
                <c:v>44167</c:v>
              </c:pt>
              <c:pt idx="246">
                <c:v>44168</c:v>
              </c:pt>
              <c:pt idx="247">
                <c:v>44169</c:v>
              </c:pt>
              <c:pt idx="248">
                <c:v>44170</c:v>
              </c:pt>
              <c:pt idx="249">
                <c:v>44171</c:v>
              </c:pt>
              <c:pt idx="250">
                <c:v>44172</c:v>
              </c:pt>
              <c:pt idx="251">
                <c:v>44173</c:v>
              </c:pt>
              <c:pt idx="252">
                <c:v>44174</c:v>
              </c:pt>
              <c:pt idx="253">
                <c:v>44175</c:v>
              </c:pt>
              <c:pt idx="254">
                <c:v>44176</c:v>
              </c:pt>
              <c:pt idx="255">
                <c:v>44177</c:v>
              </c:pt>
              <c:pt idx="256">
                <c:v>44178</c:v>
              </c:pt>
              <c:pt idx="257">
                <c:v>44179</c:v>
              </c:pt>
              <c:pt idx="258">
                <c:v>44180</c:v>
              </c:pt>
              <c:pt idx="259">
                <c:v>44181</c:v>
              </c:pt>
              <c:pt idx="260">
                <c:v>44182</c:v>
              </c:pt>
              <c:pt idx="261">
                <c:v>44183</c:v>
              </c:pt>
              <c:pt idx="262">
                <c:v>44184</c:v>
              </c:pt>
              <c:pt idx="263">
                <c:v>44185</c:v>
              </c:pt>
              <c:pt idx="264">
                <c:v>44186</c:v>
              </c:pt>
              <c:pt idx="265">
                <c:v>44187</c:v>
              </c:pt>
              <c:pt idx="266">
                <c:v>44188</c:v>
              </c:pt>
              <c:pt idx="267">
                <c:v>44189</c:v>
              </c:pt>
              <c:pt idx="268">
                <c:v>44190</c:v>
              </c:pt>
              <c:pt idx="269">
                <c:v>44191</c:v>
              </c:pt>
              <c:pt idx="270">
                <c:v>44192</c:v>
              </c:pt>
              <c:pt idx="271">
                <c:v>44193</c:v>
              </c:pt>
              <c:pt idx="272">
                <c:v>44194</c:v>
              </c:pt>
              <c:pt idx="273">
                <c:v>44195</c:v>
              </c:pt>
              <c:pt idx="274">
                <c:v>44196</c:v>
              </c:pt>
              <c:pt idx="275">
                <c:v>44197</c:v>
              </c:pt>
              <c:pt idx="276">
                <c:v>44198</c:v>
              </c:pt>
              <c:pt idx="277">
                <c:v>44199</c:v>
              </c:pt>
              <c:pt idx="278">
                <c:v>44200</c:v>
              </c:pt>
              <c:pt idx="279">
                <c:v>44201</c:v>
              </c:pt>
              <c:pt idx="280">
                <c:v>44202</c:v>
              </c:pt>
              <c:pt idx="281">
                <c:v>44203</c:v>
              </c:pt>
              <c:pt idx="282">
                <c:v>44204</c:v>
              </c:pt>
              <c:pt idx="283">
                <c:v>44205</c:v>
              </c:pt>
              <c:pt idx="284">
                <c:v>44206</c:v>
              </c:pt>
              <c:pt idx="285">
                <c:v>44207</c:v>
              </c:pt>
              <c:pt idx="286">
                <c:v>44208</c:v>
              </c:pt>
              <c:pt idx="287">
                <c:v>44209</c:v>
              </c:pt>
              <c:pt idx="288">
                <c:v>44210</c:v>
              </c:pt>
              <c:pt idx="289">
                <c:v>44211</c:v>
              </c:pt>
              <c:pt idx="290">
                <c:v>44212</c:v>
              </c:pt>
              <c:pt idx="291">
                <c:v>44213</c:v>
              </c:pt>
              <c:pt idx="292">
                <c:v>44214</c:v>
              </c:pt>
              <c:pt idx="293">
                <c:v>44215</c:v>
              </c:pt>
              <c:pt idx="294">
                <c:v>44216</c:v>
              </c:pt>
              <c:pt idx="295">
                <c:v>44217</c:v>
              </c:pt>
              <c:pt idx="296">
                <c:v>44218</c:v>
              </c:pt>
              <c:pt idx="297">
                <c:v>44219</c:v>
              </c:pt>
              <c:pt idx="298">
                <c:v>44220</c:v>
              </c:pt>
              <c:pt idx="299">
                <c:v>44221</c:v>
              </c:pt>
              <c:pt idx="300">
                <c:v>44222</c:v>
              </c:pt>
              <c:pt idx="301">
                <c:v>44223</c:v>
              </c:pt>
              <c:pt idx="302">
                <c:v>44224</c:v>
              </c:pt>
              <c:pt idx="303">
                <c:v>44225</c:v>
              </c:pt>
              <c:pt idx="304">
                <c:v>44226</c:v>
              </c:pt>
              <c:pt idx="305">
                <c:v>44227</c:v>
              </c:pt>
              <c:pt idx="306">
                <c:v>44228</c:v>
              </c:pt>
              <c:pt idx="307">
                <c:v>44229</c:v>
              </c:pt>
              <c:pt idx="308">
                <c:v>44230</c:v>
              </c:pt>
              <c:pt idx="309">
                <c:v>44231</c:v>
              </c:pt>
              <c:pt idx="310">
                <c:v>44232</c:v>
              </c:pt>
              <c:pt idx="311">
                <c:v>44233</c:v>
              </c:pt>
              <c:pt idx="312">
                <c:v>44234</c:v>
              </c:pt>
              <c:pt idx="313">
                <c:v>44235</c:v>
              </c:pt>
              <c:pt idx="314">
                <c:v>44236</c:v>
              </c:pt>
              <c:pt idx="315">
                <c:v>44237</c:v>
              </c:pt>
              <c:pt idx="316">
                <c:v>44238</c:v>
              </c:pt>
              <c:pt idx="317">
                <c:v>44239</c:v>
              </c:pt>
              <c:pt idx="318">
                <c:v>44240</c:v>
              </c:pt>
              <c:pt idx="319">
                <c:v>44241</c:v>
              </c:pt>
              <c:pt idx="320">
                <c:v>44242</c:v>
              </c:pt>
              <c:pt idx="321">
                <c:v>44243</c:v>
              </c:pt>
              <c:pt idx="322">
                <c:v>44244</c:v>
              </c:pt>
              <c:pt idx="323">
                <c:v>44245</c:v>
              </c:pt>
              <c:pt idx="324">
                <c:v>44246</c:v>
              </c:pt>
              <c:pt idx="325">
                <c:v>44247</c:v>
              </c:pt>
              <c:pt idx="326">
                <c:v>44248</c:v>
              </c:pt>
              <c:pt idx="327">
                <c:v>44249</c:v>
              </c:pt>
              <c:pt idx="328">
                <c:v>44250</c:v>
              </c:pt>
              <c:pt idx="329">
                <c:v>44251</c:v>
              </c:pt>
              <c:pt idx="330">
                <c:v>44252</c:v>
              </c:pt>
              <c:pt idx="331">
                <c:v>44253</c:v>
              </c:pt>
              <c:pt idx="332">
                <c:v>44254</c:v>
              </c:pt>
              <c:pt idx="333">
                <c:v>44255</c:v>
              </c:pt>
              <c:pt idx="334">
                <c:v>44256</c:v>
              </c:pt>
              <c:pt idx="335">
                <c:v>44257</c:v>
              </c:pt>
              <c:pt idx="336">
                <c:v>44258</c:v>
              </c:pt>
              <c:pt idx="337">
                <c:v>44259</c:v>
              </c:pt>
              <c:pt idx="338">
                <c:v>44260</c:v>
              </c:pt>
              <c:pt idx="339">
                <c:v>44261</c:v>
              </c:pt>
              <c:pt idx="340">
                <c:v>44262</c:v>
              </c:pt>
              <c:pt idx="341">
                <c:v>44263</c:v>
              </c:pt>
              <c:pt idx="342">
                <c:v>44264</c:v>
              </c:pt>
              <c:pt idx="343">
                <c:v>44265</c:v>
              </c:pt>
              <c:pt idx="344">
                <c:v>44266</c:v>
              </c:pt>
              <c:pt idx="345">
                <c:v>44267</c:v>
              </c:pt>
              <c:pt idx="346">
                <c:v>44268</c:v>
              </c:pt>
              <c:pt idx="347">
                <c:v>44269</c:v>
              </c:pt>
              <c:pt idx="348">
                <c:v>44270</c:v>
              </c:pt>
              <c:pt idx="349">
                <c:v>44271</c:v>
              </c:pt>
              <c:pt idx="350">
                <c:v>44272</c:v>
              </c:pt>
              <c:pt idx="351">
                <c:v>44273</c:v>
              </c:pt>
              <c:pt idx="352">
                <c:v>44274</c:v>
              </c:pt>
              <c:pt idx="353">
                <c:v>44275</c:v>
              </c:pt>
              <c:pt idx="354">
                <c:v>44276</c:v>
              </c:pt>
              <c:pt idx="355">
                <c:v>44277</c:v>
              </c:pt>
              <c:pt idx="356">
                <c:v>44278</c:v>
              </c:pt>
              <c:pt idx="357">
                <c:v>44279</c:v>
              </c:pt>
              <c:pt idx="358">
                <c:v>44280</c:v>
              </c:pt>
              <c:pt idx="359">
                <c:v>44281</c:v>
              </c:pt>
              <c:pt idx="360">
                <c:v>44282</c:v>
              </c:pt>
              <c:pt idx="361">
                <c:v>44283</c:v>
              </c:pt>
              <c:pt idx="362">
                <c:v>44284</c:v>
              </c:pt>
              <c:pt idx="363">
                <c:v>44285</c:v>
              </c:pt>
              <c:pt idx="364">
                <c:v>44286</c:v>
              </c:pt>
            </c:numLit>
          </c:cat>
          <c:val>
            <c:numLit>
              <c:formatCode>General</c:formatCode>
              <c:ptCount val="365"/>
              <c:pt idx="0">
                <c:v>54.56909090909091</c:v>
              </c:pt>
              <c:pt idx="1">
                <c:v>54.49818181818182</c:v>
              </c:pt>
              <c:pt idx="2">
                <c:v>54.50181818181818</c:v>
              </c:pt>
              <c:pt idx="3">
                <c:v>54.659090909090907</c:v>
              </c:pt>
              <c:pt idx="4">
                <c:v>54.884545454545453</c:v>
              </c:pt>
              <c:pt idx="5">
                <c:v>55.084545454545449</c:v>
              </c:pt>
              <c:pt idx="6">
                <c:v>55.307272727272725</c:v>
              </c:pt>
              <c:pt idx="7">
                <c:v>55.581818181818178</c:v>
              </c:pt>
              <c:pt idx="8">
                <c:v>55.91</c:v>
              </c:pt>
              <c:pt idx="9">
                <c:v>56.24545454545455</c:v>
              </c:pt>
              <c:pt idx="10">
                <c:v>56.617272727272727</c:v>
              </c:pt>
              <c:pt idx="11">
                <c:v>57.092727272727274</c:v>
              </c:pt>
              <c:pt idx="12">
                <c:v>57.366363636363637</c:v>
              </c:pt>
              <c:pt idx="13">
                <c:v>57.642727272727278</c:v>
              </c:pt>
              <c:pt idx="14">
                <c:v>57.863636363636367</c:v>
              </c:pt>
              <c:pt idx="15">
                <c:v>58.152727272727269</c:v>
              </c:pt>
              <c:pt idx="16">
                <c:v>58.461818181818188</c:v>
              </c:pt>
              <c:pt idx="17">
                <c:v>58.81363636363637</c:v>
              </c:pt>
              <c:pt idx="18">
                <c:v>59.242727272727272</c:v>
              </c:pt>
              <c:pt idx="19">
                <c:v>59.514545454545448</c:v>
              </c:pt>
              <c:pt idx="20">
                <c:v>59.859090909090916</c:v>
              </c:pt>
              <c:pt idx="21">
                <c:v>59.593636363636364</c:v>
              </c:pt>
              <c:pt idx="22">
                <c:v>60.525454545454544</c:v>
              </c:pt>
              <c:pt idx="23">
                <c:v>60.887272727272723</c:v>
              </c:pt>
              <c:pt idx="24">
                <c:v>61.204545454545453</c:v>
              </c:pt>
              <c:pt idx="25">
                <c:v>61.630909090909093</c:v>
              </c:pt>
              <c:pt idx="26">
                <c:v>61.93363636363636</c:v>
              </c:pt>
              <c:pt idx="27">
                <c:v>62.201818181818183</c:v>
              </c:pt>
              <c:pt idx="28">
                <c:v>62.517272727272733</c:v>
              </c:pt>
              <c:pt idx="29">
                <c:v>62.838181818181823</c:v>
              </c:pt>
              <c:pt idx="30">
                <c:v>63.403636363636366</c:v>
              </c:pt>
              <c:pt idx="31">
                <c:v>63.76</c:v>
              </c:pt>
              <c:pt idx="32">
                <c:v>64.11090909090909</c:v>
              </c:pt>
              <c:pt idx="33">
                <c:v>64.429090909090917</c:v>
              </c:pt>
              <c:pt idx="34">
                <c:v>64.723636363636373</c:v>
              </c:pt>
              <c:pt idx="35">
                <c:v>65.013636363636365</c:v>
              </c:pt>
              <c:pt idx="36">
                <c:v>65.347272727272738</c:v>
              </c:pt>
              <c:pt idx="37">
                <c:v>65.75272727272727</c:v>
              </c:pt>
              <c:pt idx="38">
                <c:v>66.243636363636355</c:v>
              </c:pt>
              <c:pt idx="39">
                <c:v>66.649999999999991</c:v>
              </c:pt>
              <c:pt idx="40">
                <c:v>66.978181818181824</c:v>
              </c:pt>
              <c:pt idx="41">
                <c:v>67.122727272727275</c:v>
              </c:pt>
              <c:pt idx="42">
                <c:v>67.313636363636363</c:v>
              </c:pt>
              <c:pt idx="43">
                <c:v>67.525454545454537</c:v>
              </c:pt>
              <c:pt idx="44">
                <c:v>67.769090909090906</c:v>
              </c:pt>
              <c:pt idx="45">
                <c:v>68.13272727272728</c:v>
              </c:pt>
              <c:pt idx="46">
                <c:v>68.523636363636356</c:v>
              </c:pt>
              <c:pt idx="47">
                <c:v>68.86545454545454</c:v>
              </c:pt>
              <c:pt idx="48">
                <c:v>69.167272727272731</c:v>
              </c:pt>
              <c:pt idx="49">
                <c:v>69.452727272727273</c:v>
              </c:pt>
              <c:pt idx="50">
                <c:v>69.826363636363638</c:v>
              </c:pt>
              <c:pt idx="51">
                <c:v>70.267272727272726</c:v>
              </c:pt>
              <c:pt idx="52">
                <c:v>70.705454545454543</c:v>
              </c:pt>
              <c:pt idx="53">
                <c:v>71.106363636363639</c:v>
              </c:pt>
              <c:pt idx="54">
                <c:v>71.399999999999991</c:v>
              </c:pt>
              <c:pt idx="55">
                <c:v>71.712727272727278</c:v>
              </c:pt>
              <c:pt idx="56">
                <c:v>71.916363636363641</c:v>
              </c:pt>
              <c:pt idx="57">
                <c:v>72.156363636363636</c:v>
              </c:pt>
              <c:pt idx="58">
                <c:v>72.411818181818177</c:v>
              </c:pt>
              <c:pt idx="59">
                <c:v>71.982727272727274</c:v>
              </c:pt>
              <c:pt idx="60">
                <c:v>73.076363636363638</c:v>
              </c:pt>
              <c:pt idx="61">
                <c:v>73.370909090909095</c:v>
              </c:pt>
              <c:pt idx="62">
                <c:v>73.623636363636365</c:v>
              </c:pt>
              <c:pt idx="63">
                <c:v>73.875454545454545</c:v>
              </c:pt>
              <c:pt idx="64">
                <c:v>74.141818181818181</c:v>
              </c:pt>
              <c:pt idx="65">
                <c:v>74.412727272727267</c:v>
              </c:pt>
              <c:pt idx="66">
                <c:v>74.75272727272727</c:v>
              </c:pt>
              <c:pt idx="67">
                <c:v>75.093636363636364</c:v>
              </c:pt>
              <c:pt idx="68">
                <c:v>75.310909090909092</c:v>
              </c:pt>
              <c:pt idx="69">
                <c:v>75.462727272727278</c:v>
              </c:pt>
              <c:pt idx="70">
                <c:v>75.621818181818185</c:v>
              </c:pt>
              <c:pt idx="71">
                <c:v>75.856363636363639</c:v>
              </c:pt>
              <c:pt idx="72">
                <c:v>76.128181818181815</c:v>
              </c:pt>
              <c:pt idx="73">
                <c:v>76.49545454545455</c:v>
              </c:pt>
              <c:pt idx="74">
                <c:v>76.855454545454549</c:v>
              </c:pt>
              <c:pt idx="75">
                <c:v>77.053636363636372</c:v>
              </c:pt>
              <c:pt idx="76">
                <c:v>77.240909090909085</c:v>
              </c:pt>
              <c:pt idx="77">
                <c:v>77.418181818181822</c:v>
              </c:pt>
              <c:pt idx="78">
                <c:v>77.625454545454545</c:v>
              </c:pt>
              <c:pt idx="79">
                <c:v>77.855454545454549</c:v>
              </c:pt>
              <c:pt idx="80">
                <c:v>78.199090909090913</c:v>
              </c:pt>
              <c:pt idx="81">
                <c:v>78.569999999999993</c:v>
              </c:pt>
              <c:pt idx="82">
                <c:v>78.84</c:v>
              </c:pt>
              <c:pt idx="83">
                <c:v>79.070909090909083</c:v>
              </c:pt>
              <c:pt idx="84">
                <c:v>79.286363636363632</c:v>
              </c:pt>
              <c:pt idx="85">
                <c:v>79.50181818181818</c:v>
              </c:pt>
              <c:pt idx="86">
                <c:v>79.760000000000005</c:v>
              </c:pt>
              <c:pt idx="87">
                <c:v>80.105454545454549</c:v>
              </c:pt>
              <c:pt idx="88">
                <c:v>80.473636363636373</c:v>
              </c:pt>
              <c:pt idx="89">
                <c:v>80.728181818181824</c:v>
              </c:pt>
              <c:pt idx="90">
                <c:v>80.832727272727269</c:v>
              </c:pt>
              <c:pt idx="91">
                <c:v>81.147272727272721</c:v>
              </c:pt>
              <c:pt idx="92">
                <c:v>81.343636363636364</c:v>
              </c:pt>
              <c:pt idx="93">
                <c:v>81.643636363636361</c:v>
              </c:pt>
              <c:pt idx="94">
                <c:v>82.025454545454537</c:v>
              </c:pt>
              <c:pt idx="95">
                <c:v>82.417272727272731</c:v>
              </c:pt>
              <c:pt idx="96">
                <c:v>82.629090909090905</c:v>
              </c:pt>
              <c:pt idx="97">
                <c:v>82.75454545454545</c:v>
              </c:pt>
              <c:pt idx="98">
                <c:v>82.858181818181819</c:v>
              </c:pt>
              <c:pt idx="99">
                <c:v>82.960909090909098</c:v>
              </c:pt>
              <c:pt idx="100">
                <c:v>83.16</c:v>
              </c:pt>
              <c:pt idx="101">
                <c:v>83.471818181818193</c:v>
              </c:pt>
              <c:pt idx="102">
                <c:v>83.86181818181818</c:v>
              </c:pt>
              <c:pt idx="103">
                <c:v>84.127272727272725</c:v>
              </c:pt>
              <c:pt idx="104">
                <c:v>84.209090909090904</c:v>
              </c:pt>
              <c:pt idx="105">
                <c:v>84.183636363636367</c:v>
              </c:pt>
              <c:pt idx="106">
                <c:v>84.25090909090909</c:v>
              </c:pt>
              <c:pt idx="107">
                <c:v>84.330909090909088</c:v>
              </c:pt>
              <c:pt idx="108">
                <c:v>84.439090909090908</c:v>
              </c:pt>
              <c:pt idx="109">
                <c:v>84.63727272727273</c:v>
              </c:pt>
              <c:pt idx="110">
                <c:v>84.715454545454548</c:v>
              </c:pt>
              <c:pt idx="111">
                <c:v>84.743636363636355</c:v>
              </c:pt>
              <c:pt idx="112">
                <c:v>84.788181818181812</c:v>
              </c:pt>
              <c:pt idx="113">
                <c:v>84.829090909090908</c:v>
              </c:pt>
              <c:pt idx="114">
                <c:v>84.898181818181811</c:v>
              </c:pt>
              <c:pt idx="115">
                <c:v>84.945454545454538</c:v>
              </c:pt>
              <c:pt idx="116">
                <c:v>85.25272727272727</c:v>
              </c:pt>
              <c:pt idx="117">
                <c:v>85.465454545454548</c:v>
              </c:pt>
              <c:pt idx="118">
                <c:v>85.757272727272735</c:v>
              </c:pt>
              <c:pt idx="119">
                <c:v>85.942727272727268</c:v>
              </c:pt>
              <c:pt idx="120">
                <c:v>86.105454545454549</c:v>
              </c:pt>
              <c:pt idx="121">
                <c:v>85.946363636363628</c:v>
              </c:pt>
              <c:pt idx="122">
                <c:v>86.507272727272735</c:v>
              </c:pt>
              <c:pt idx="123">
                <c:v>86.798181818181817</c:v>
              </c:pt>
              <c:pt idx="124">
                <c:v>86.992727272727265</c:v>
              </c:pt>
              <c:pt idx="125">
                <c:v>87.170909090909092</c:v>
              </c:pt>
              <c:pt idx="126">
                <c:v>87.334545454545449</c:v>
              </c:pt>
              <c:pt idx="127">
                <c:v>87.523636363636356</c:v>
              </c:pt>
              <c:pt idx="128">
                <c:v>87.74818181818182</c:v>
              </c:pt>
              <c:pt idx="129">
                <c:v>88.048181818181817</c:v>
              </c:pt>
              <c:pt idx="130">
                <c:v>88.375454545454545</c:v>
              </c:pt>
              <c:pt idx="131">
                <c:v>88.560909090909092</c:v>
              </c:pt>
              <c:pt idx="132">
                <c:v>88.738181818181815</c:v>
              </c:pt>
              <c:pt idx="133">
                <c:v>88.931818181818187</c:v>
              </c:pt>
              <c:pt idx="134">
                <c:v>89.11818181818181</c:v>
              </c:pt>
              <c:pt idx="135">
                <c:v>89.346363636363634</c:v>
              </c:pt>
              <c:pt idx="136">
                <c:v>89.623636363636365</c:v>
              </c:pt>
              <c:pt idx="137">
                <c:v>89.919090909090912</c:v>
              </c:pt>
              <c:pt idx="138">
                <c:v>90.13818181818182</c:v>
              </c:pt>
              <c:pt idx="139">
                <c:v>90.323636363636354</c:v>
              </c:pt>
              <c:pt idx="140">
                <c:v>90.51</c:v>
              </c:pt>
              <c:pt idx="141">
                <c:v>90.693636363636358</c:v>
              </c:pt>
              <c:pt idx="142">
                <c:v>90.936363636363637</c:v>
              </c:pt>
              <c:pt idx="143">
                <c:v>91.241818181818175</c:v>
              </c:pt>
              <c:pt idx="144">
                <c:v>91.540909090909096</c:v>
              </c:pt>
              <c:pt idx="145">
                <c:v>91.656363636363636</c:v>
              </c:pt>
              <c:pt idx="146">
                <c:v>91.799090909090907</c:v>
              </c:pt>
              <c:pt idx="147">
                <c:v>91.928181818181827</c:v>
              </c:pt>
              <c:pt idx="148">
                <c:v>91.99</c:v>
              </c:pt>
              <c:pt idx="149">
                <c:v>91.948181818181808</c:v>
              </c:pt>
              <c:pt idx="150">
                <c:v>92.087272727272733</c:v>
              </c:pt>
              <c:pt idx="151">
                <c:v>92.237272727272725</c:v>
              </c:pt>
              <c:pt idx="152">
                <c:v>91.991818181818175</c:v>
              </c:pt>
              <c:pt idx="153">
                <c:v>92.01</c:v>
              </c:pt>
              <c:pt idx="154">
                <c:v>92.284545454545452</c:v>
              </c:pt>
              <c:pt idx="155">
                <c:v>92.44</c:v>
              </c:pt>
              <c:pt idx="156">
                <c:v>92.596363636363634</c:v>
              </c:pt>
              <c:pt idx="157">
                <c:v>92.841818181818184</c:v>
              </c:pt>
              <c:pt idx="158">
                <c:v>93.080909090909088</c:v>
              </c:pt>
              <c:pt idx="159">
                <c:v>93.207272727272724</c:v>
              </c:pt>
              <c:pt idx="160">
                <c:v>93.324545454545444</c:v>
              </c:pt>
              <c:pt idx="161">
                <c:v>93.459090909090904</c:v>
              </c:pt>
              <c:pt idx="162">
                <c:v>93.562727272727273</c:v>
              </c:pt>
              <c:pt idx="163">
                <c:v>93.712727272727264</c:v>
              </c:pt>
              <c:pt idx="164">
                <c:v>93.975454545454554</c:v>
              </c:pt>
              <c:pt idx="165">
                <c:v>94.24545454545455</c:v>
              </c:pt>
              <c:pt idx="166">
                <c:v>94.38636363636364</c:v>
              </c:pt>
              <c:pt idx="167">
                <c:v>94.49727272727273</c:v>
              </c:pt>
              <c:pt idx="168">
                <c:v>94.600909090909084</c:v>
              </c:pt>
              <c:pt idx="169">
                <c:v>94.562727272727273</c:v>
              </c:pt>
              <c:pt idx="170">
                <c:v>94.702727272727273</c:v>
              </c:pt>
              <c:pt idx="171">
                <c:v>94.904545454545456</c:v>
              </c:pt>
              <c:pt idx="172">
                <c:v>95.105454545454549</c:v>
              </c:pt>
              <c:pt idx="173">
                <c:v>95.181818181818187</c:v>
              </c:pt>
              <c:pt idx="174">
                <c:v>95.272727272727266</c:v>
              </c:pt>
              <c:pt idx="175">
                <c:v>95.36727272727272</c:v>
              </c:pt>
              <c:pt idx="176">
                <c:v>95.492727272727279</c:v>
              </c:pt>
              <c:pt idx="177">
                <c:v>95.61090909090909</c:v>
              </c:pt>
              <c:pt idx="178">
                <c:v>95.75545454545454</c:v>
              </c:pt>
              <c:pt idx="179">
                <c:v>95.878181818181829</c:v>
              </c:pt>
              <c:pt idx="180">
                <c:v>95.822727272727263</c:v>
              </c:pt>
              <c:pt idx="181">
                <c:v>95.780909090909077</c:v>
              </c:pt>
              <c:pt idx="182">
                <c:v>95.7</c:v>
              </c:pt>
              <c:pt idx="183">
                <c:v>95.74909090909091</c:v>
              </c:pt>
              <c:pt idx="184">
                <c:v>95.859090909090909</c:v>
              </c:pt>
              <c:pt idx="185">
                <c:v>96.067272727272723</c:v>
              </c:pt>
              <c:pt idx="186">
                <c:v>96.29</c:v>
              </c:pt>
              <c:pt idx="187">
                <c:v>96.346363636363634</c:v>
              </c:pt>
              <c:pt idx="188">
                <c:v>96.413636363636357</c:v>
              </c:pt>
              <c:pt idx="189">
                <c:v>96.46</c:v>
              </c:pt>
              <c:pt idx="190">
                <c:v>96.50545454545454</c:v>
              </c:pt>
              <c:pt idx="191">
                <c:v>96.57</c:v>
              </c:pt>
              <c:pt idx="192">
                <c:v>96.807272727272732</c:v>
              </c:pt>
              <c:pt idx="193">
                <c:v>96.916363636363627</c:v>
              </c:pt>
              <c:pt idx="194">
                <c:v>96.858181818181819</c:v>
              </c:pt>
              <c:pt idx="195">
                <c:v>96.74818181818182</c:v>
              </c:pt>
              <c:pt idx="196">
                <c:v>96.623636363636351</c:v>
              </c:pt>
              <c:pt idx="197">
                <c:v>96.454545454545453</c:v>
              </c:pt>
              <c:pt idx="198">
                <c:v>96.276363636363627</c:v>
              </c:pt>
              <c:pt idx="199">
                <c:v>96.047272727272727</c:v>
              </c:pt>
              <c:pt idx="200">
                <c:v>96.159090909090907</c:v>
              </c:pt>
              <c:pt idx="201">
                <c:v>96.029999999999987</c:v>
              </c:pt>
              <c:pt idx="202">
                <c:v>95.937272727272727</c:v>
              </c:pt>
              <c:pt idx="203">
                <c:v>95.896363636363631</c:v>
              </c:pt>
              <c:pt idx="204">
                <c:v>95.841818181818184</c:v>
              </c:pt>
              <c:pt idx="205">
                <c:v>95.8</c:v>
              </c:pt>
              <c:pt idx="206">
                <c:v>95.918181818181807</c:v>
              </c:pt>
              <c:pt idx="207">
                <c:v>96.026363636363627</c:v>
              </c:pt>
              <c:pt idx="208">
                <c:v>96.022727272727266</c:v>
              </c:pt>
              <c:pt idx="209">
                <c:v>95.871818181818171</c:v>
              </c:pt>
              <c:pt idx="210">
                <c:v>95.791818181818186</c:v>
              </c:pt>
              <c:pt idx="211">
                <c:v>95.704545454545453</c:v>
              </c:pt>
              <c:pt idx="212">
                <c:v>95.74727272727273</c:v>
              </c:pt>
              <c:pt idx="213">
                <c:v>95.856363636363639</c:v>
              </c:pt>
              <c:pt idx="214">
                <c:v>96.023636363636356</c:v>
              </c:pt>
              <c:pt idx="215">
                <c:v>96.082727272727283</c:v>
              </c:pt>
              <c:pt idx="216">
                <c:v>95.983636363636364</c:v>
              </c:pt>
              <c:pt idx="217">
                <c:v>95.796363636363637</c:v>
              </c:pt>
              <c:pt idx="218">
                <c:v>95.587272727272733</c:v>
              </c:pt>
              <c:pt idx="219">
                <c:v>95.443636363636372</c:v>
              </c:pt>
              <c:pt idx="220">
                <c:v>95.38909090909091</c:v>
              </c:pt>
              <c:pt idx="221">
                <c:v>95.36</c:v>
              </c:pt>
              <c:pt idx="222">
                <c:v>95.184545454545457</c:v>
              </c:pt>
              <c:pt idx="223">
                <c:v>94.912727272727267</c:v>
              </c:pt>
              <c:pt idx="224">
                <c:v>94.719090909090923</c:v>
              </c:pt>
              <c:pt idx="225">
                <c:v>94.514545454545456</c:v>
              </c:pt>
              <c:pt idx="226">
                <c:v>94.328181818181804</c:v>
              </c:pt>
              <c:pt idx="227">
                <c:v>94.312727272727273</c:v>
              </c:pt>
              <c:pt idx="228">
                <c:v>94.341818181818184</c:v>
              </c:pt>
              <c:pt idx="229">
                <c:v>94.199090909090913</c:v>
              </c:pt>
              <c:pt idx="230">
                <c:v>94.042727272727276</c:v>
              </c:pt>
              <c:pt idx="231">
                <c:v>93.916363636363627</c:v>
              </c:pt>
              <c:pt idx="232">
                <c:v>93.708181818181814</c:v>
              </c:pt>
              <c:pt idx="233">
                <c:v>93.395454545454541</c:v>
              </c:pt>
              <c:pt idx="234">
                <c:v>93.186363636363637</c:v>
              </c:pt>
              <c:pt idx="235">
                <c:v>92.948181818181808</c:v>
              </c:pt>
              <c:pt idx="236">
                <c:v>92.587272727272733</c:v>
              </c:pt>
              <c:pt idx="237">
                <c:v>92.189090909090908</c:v>
              </c:pt>
              <c:pt idx="238">
                <c:v>91.701818181818183</c:v>
              </c:pt>
              <c:pt idx="239">
                <c:v>91.178181818181827</c:v>
              </c:pt>
              <c:pt idx="240">
                <c:v>90.644545454545451</c:v>
              </c:pt>
              <c:pt idx="241">
                <c:v>90.212727272727278</c:v>
              </c:pt>
              <c:pt idx="242">
                <c:v>89.770909090909086</c:v>
              </c:pt>
              <c:pt idx="243">
                <c:v>89.233636363636364</c:v>
              </c:pt>
              <c:pt idx="244">
                <c:v>88.645454545454541</c:v>
              </c:pt>
              <c:pt idx="245">
                <c:v>87.980909090909094</c:v>
              </c:pt>
              <c:pt idx="246">
                <c:v>87.327272727272728</c:v>
              </c:pt>
              <c:pt idx="247">
                <c:v>86.734545454545454</c:v>
              </c:pt>
              <c:pt idx="248">
                <c:v>86.304545454545462</c:v>
              </c:pt>
              <c:pt idx="249">
                <c:v>85.87</c:v>
              </c:pt>
              <c:pt idx="250">
                <c:v>85.295454545454547</c:v>
              </c:pt>
              <c:pt idx="251">
                <c:v>84.719090909090909</c:v>
              </c:pt>
              <c:pt idx="252">
                <c:v>84</c:v>
              </c:pt>
              <c:pt idx="253">
                <c:v>83.352727272727279</c:v>
              </c:pt>
              <c:pt idx="254">
                <c:v>82.75272727272727</c:v>
              </c:pt>
              <c:pt idx="255">
                <c:v>82.292727272727276</c:v>
              </c:pt>
              <c:pt idx="256">
                <c:v>81.924545454545452</c:v>
              </c:pt>
              <c:pt idx="257">
                <c:v>81.467272727272729</c:v>
              </c:pt>
              <c:pt idx="258">
                <c:v>81.010909090909095</c:v>
              </c:pt>
              <c:pt idx="259">
                <c:v>80.572727272727263</c:v>
              </c:pt>
              <c:pt idx="260">
                <c:v>80.145454545454541</c:v>
              </c:pt>
              <c:pt idx="261">
                <c:v>79.776363636363627</c:v>
              </c:pt>
              <c:pt idx="262">
                <c:v>79.527272727272717</c:v>
              </c:pt>
              <c:pt idx="263">
                <c:v>79.24454545454546</c:v>
              </c:pt>
              <c:pt idx="264">
                <c:v>78.856363636363639</c:v>
              </c:pt>
              <c:pt idx="265">
                <c:v>78.523636363636356</c:v>
              </c:pt>
              <c:pt idx="266">
                <c:v>78.282727272727271</c:v>
              </c:pt>
              <c:pt idx="267">
                <c:v>78.090909090909093</c:v>
              </c:pt>
              <c:pt idx="268">
                <c:v>77.725454545454554</c:v>
              </c:pt>
              <c:pt idx="269">
                <c:v>77.549090909090907</c:v>
              </c:pt>
              <c:pt idx="270">
                <c:v>77.171818181818182</c:v>
              </c:pt>
              <c:pt idx="271">
                <c:v>76.662727272727267</c:v>
              </c:pt>
              <c:pt idx="272">
                <c:v>76.148181818181811</c:v>
              </c:pt>
              <c:pt idx="273">
                <c:v>75.63454545454546</c:v>
              </c:pt>
              <c:pt idx="274">
                <c:v>75.164545454545447</c:v>
              </c:pt>
              <c:pt idx="275">
                <c:v>74.78</c:v>
              </c:pt>
              <c:pt idx="276">
                <c:v>74.24909090909091</c:v>
              </c:pt>
              <c:pt idx="277">
                <c:v>73.517272727272726</c:v>
              </c:pt>
              <c:pt idx="278">
                <c:v>72.88272727272728</c:v>
              </c:pt>
              <c:pt idx="279">
                <c:v>72.040000000000006</c:v>
              </c:pt>
              <c:pt idx="280">
                <c:v>71.227272727272734</c:v>
              </c:pt>
              <c:pt idx="281">
                <c:v>70.310909090909092</c:v>
              </c:pt>
              <c:pt idx="282">
                <c:v>69.207272727272724</c:v>
              </c:pt>
              <c:pt idx="283">
                <c:v>68.390909090909091</c:v>
              </c:pt>
              <c:pt idx="284">
                <c:v>67.6190909090909</c:v>
              </c:pt>
              <c:pt idx="285">
                <c:v>66.726363636363644</c:v>
              </c:pt>
              <c:pt idx="286">
                <c:v>65.855454545454549</c:v>
              </c:pt>
              <c:pt idx="287">
                <c:v>65.031818181818181</c:v>
              </c:pt>
              <c:pt idx="288">
                <c:v>64.157272727272726</c:v>
              </c:pt>
              <c:pt idx="289">
                <c:v>63.207272727272724</c:v>
              </c:pt>
              <c:pt idx="290">
                <c:v>62.41</c:v>
              </c:pt>
              <c:pt idx="291">
                <c:v>61.651818181818179</c:v>
              </c:pt>
              <c:pt idx="292">
                <c:v>60.765454545454539</c:v>
              </c:pt>
              <c:pt idx="293">
                <c:v>59.99636363636364</c:v>
              </c:pt>
              <c:pt idx="294">
                <c:v>59.400909090909089</c:v>
              </c:pt>
              <c:pt idx="295">
                <c:v>58.800909090909087</c:v>
              </c:pt>
              <c:pt idx="296">
                <c:v>58.18636363636363</c:v>
              </c:pt>
              <c:pt idx="297">
                <c:v>57.473327272727268</c:v>
              </c:pt>
              <c:pt idx="298">
                <c:v>56.875254545454546</c:v>
              </c:pt>
              <c:pt idx="299">
                <c:v>56.07292727272727</c:v>
              </c:pt>
              <c:pt idx="300">
                <c:v>55.284772727272731</c:v>
              </c:pt>
              <c:pt idx="301">
                <c:v>54.510445454545454</c:v>
              </c:pt>
              <c:pt idx="302">
                <c:v>53.876845454545453</c:v>
              </c:pt>
              <c:pt idx="303">
                <c:v>53.35861818181818</c:v>
              </c:pt>
              <c:pt idx="304">
                <c:v>52.875427272727272</c:v>
              </c:pt>
              <c:pt idx="305">
                <c:v>52.286899999999996</c:v>
              </c:pt>
              <c:pt idx="306">
                <c:v>51.597472727272724</c:v>
              </c:pt>
              <c:pt idx="307">
                <c:v>50.995618181818188</c:v>
              </c:pt>
              <c:pt idx="308">
                <c:v>50.522281818181817</c:v>
              </c:pt>
              <c:pt idx="309">
                <c:v>50.003772727272732</c:v>
              </c:pt>
              <c:pt idx="310">
                <c:v>49.520063636363631</c:v>
              </c:pt>
              <c:pt idx="311">
                <c:v>49.122863636363633</c:v>
              </c:pt>
              <c:pt idx="312">
                <c:v>48.588645454545457</c:v>
              </c:pt>
              <c:pt idx="313">
                <c:v>47.731709090909092</c:v>
              </c:pt>
              <c:pt idx="314">
                <c:v>46.822900000000004</c:v>
              </c:pt>
              <c:pt idx="315">
                <c:v>45.914254545454547</c:v>
              </c:pt>
              <c:pt idx="316">
                <c:v>44.992963636363633</c:v>
              </c:pt>
              <c:pt idx="317">
                <c:v>44.05475454545455</c:v>
              </c:pt>
              <c:pt idx="318">
                <c:v>43.19286363636364</c:v>
              </c:pt>
              <c:pt idx="319">
                <c:v>42.355336363636361</c:v>
              </c:pt>
              <c:pt idx="320">
                <c:v>41.549809090909093</c:v>
              </c:pt>
              <c:pt idx="321">
                <c:v>40.904636363636364</c:v>
              </c:pt>
              <c:pt idx="322">
                <c:v>40.414181818181817</c:v>
              </c:pt>
              <c:pt idx="323">
                <c:v>39.655218181818185</c:v>
              </c:pt>
              <c:pt idx="324">
                <c:v>39.213109090909093</c:v>
              </c:pt>
              <c:pt idx="325">
                <c:v>38.9694</c:v>
              </c:pt>
              <c:pt idx="326">
                <c:v>38.796309090909091</c:v>
              </c:pt>
              <c:pt idx="327">
                <c:v>38.397636363636366</c:v>
              </c:pt>
              <c:pt idx="328">
                <c:v>38.111245454545454</c:v>
              </c:pt>
              <c:pt idx="329">
                <c:v>37.933236363636361</c:v>
              </c:pt>
              <c:pt idx="330">
                <c:v>37.69610909090909</c:v>
              </c:pt>
              <c:pt idx="331">
                <c:v>37.432890909090908</c:v>
              </c:pt>
              <c:pt idx="332">
                <c:v>37.235545454545452</c:v>
              </c:pt>
              <c:pt idx="333">
                <c:v>36.975854545454546</c:v>
              </c:pt>
              <c:pt idx="334">
                <c:v>37.10178181818182</c:v>
              </c:pt>
              <c:pt idx="335">
                <c:v>36.773027272727276</c:v>
              </c:pt>
              <c:pt idx="336">
                <c:v>36.401754545454544</c:v>
              </c:pt>
              <c:pt idx="337">
                <c:v>36.012163636363638</c:v>
              </c:pt>
              <c:pt idx="338">
                <c:v>35.600290909090909</c:v>
              </c:pt>
              <c:pt idx="339">
                <c:v>35.273663636363636</c:v>
              </c:pt>
              <c:pt idx="340">
                <c:v>34.942336363636365</c:v>
              </c:pt>
              <c:pt idx="341">
                <c:v>34.469945454545453</c:v>
              </c:pt>
              <c:pt idx="342">
                <c:v>34.0227</c:v>
              </c:pt>
              <c:pt idx="343">
                <c:v>33.687272727272727</c:v>
              </c:pt>
              <c:pt idx="344">
                <c:v>33.497990909090909</c:v>
              </c:pt>
              <c:pt idx="345">
                <c:v>33.352399999999996</c:v>
              </c:pt>
              <c:pt idx="346">
                <c:v>33.26140909090909</c:v>
              </c:pt>
              <c:pt idx="347">
                <c:v>33.144290909090905</c:v>
              </c:pt>
              <c:pt idx="348">
                <c:v>32.937281818181816</c:v>
              </c:pt>
              <c:pt idx="349">
                <c:v>32.688299999999998</c:v>
              </c:pt>
              <c:pt idx="350">
                <c:v>32.373845454545453</c:v>
              </c:pt>
              <c:pt idx="351">
                <c:v>32.004681818181815</c:v>
              </c:pt>
              <c:pt idx="352">
                <c:v>31.674827272727271</c:v>
              </c:pt>
              <c:pt idx="353">
                <c:v>31.453454545454544</c:v>
              </c:pt>
              <c:pt idx="354">
                <c:v>31.293554545454548</c:v>
              </c:pt>
              <c:pt idx="355">
                <c:v>30.981763636363635</c:v>
              </c:pt>
              <c:pt idx="356">
                <c:v>30.762209090909092</c:v>
              </c:pt>
              <c:pt idx="357">
                <c:v>30.603654545454546</c:v>
              </c:pt>
              <c:pt idx="358">
                <c:v>30.520745454545455</c:v>
              </c:pt>
              <c:pt idx="359">
                <c:v>30.564327272727272</c:v>
              </c:pt>
              <c:pt idx="360">
                <c:v>30.582072727272728</c:v>
              </c:pt>
              <c:pt idx="361">
                <c:v>30.647327272727274</c:v>
              </c:pt>
              <c:pt idx="362">
                <c:v>30.720027272727272</c:v>
              </c:pt>
              <c:pt idx="363">
                <c:v>31.005872727272727</c:v>
              </c:pt>
              <c:pt idx="364">
                <c:v>31.026627272727271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8C4-423E-AB14-633243A89B01}"/>
            </c:ext>
          </c:extLst>
        </c:ser>
        <c:ser>
          <c:idx val="2"/>
          <c:order val="2"/>
          <c:tx>
            <c:v>19/20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5"/>
              <c:pt idx="0">
                <c:v>43922</c:v>
              </c:pt>
              <c:pt idx="1">
                <c:v>43923</c:v>
              </c:pt>
              <c:pt idx="2">
                <c:v>43924</c:v>
              </c:pt>
              <c:pt idx="3">
                <c:v>43925</c:v>
              </c:pt>
              <c:pt idx="4">
                <c:v>43926</c:v>
              </c:pt>
              <c:pt idx="5">
                <c:v>43927</c:v>
              </c:pt>
              <c:pt idx="6">
                <c:v>43928</c:v>
              </c:pt>
              <c:pt idx="7">
                <c:v>43929</c:v>
              </c:pt>
              <c:pt idx="8">
                <c:v>43930</c:v>
              </c:pt>
              <c:pt idx="9">
                <c:v>43931</c:v>
              </c:pt>
              <c:pt idx="10">
                <c:v>43932</c:v>
              </c:pt>
              <c:pt idx="11">
                <c:v>43933</c:v>
              </c:pt>
              <c:pt idx="12">
                <c:v>43934</c:v>
              </c:pt>
              <c:pt idx="13">
                <c:v>43935</c:v>
              </c:pt>
              <c:pt idx="14">
                <c:v>43936</c:v>
              </c:pt>
              <c:pt idx="15">
                <c:v>43937</c:v>
              </c:pt>
              <c:pt idx="16">
                <c:v>43938</c:v>
              </c:pt>
              <c:pt idx="17">
                <c:v>43939</c:v>
              </c:pt>
              <c:pt idx="18">
                <c:v>43940</c:v>
              </c:pt>
              <c:pt idx="19">
                <c:v>43941</c:v>
              </c:pt>
              <c:pt idx="20">
                <c:v>43942</c:v>
              </c:pt>
              <c:pt idx="21">
                <c:v>43943</c:v>
              </c:pt>
              <c:pt idx="22">
                <c:v>43944</c:v>
              </c:pt>
              <c:pt idx="23">
                <c:v>43945</c:v>
              </c:pt>
              <c:pt idx="24">
                <c:v>43946</c:v>
              </c:pt>
              <c:pt idx="25">
                <c:v>43947</c:v>
              </c:pt>
              <c:pt idx="26">
                <c:v>43948</c:v>
              </c:pt>
              <c:pt idx="27">
                <c:v>43949</c:v>
              </c:pt>
              <c:pt idx="28">
                <c:v>43950</c:v>
              </c:pt>
              <c:pt idx="29">
                <c:v>43951</c:v>
              </c:pt>
              <c:pt idx="30">
                <c:v>43952</c:v>
              </c:pt>
              <c:pt idx="31">
                <c:v>43953</c:v>
              </c:pt>
              <c:pt idx="32">
                <c:v>43954</c:v>
              </c:pt>
              <c:pt idx="33">
                <c:v>43955</c:v>
              </c:pt>
              <c:pt idx="34">
                <c:v>43956</c:v>
              </c:pt>
              <c:pt idx="35">
                <c:v>43957</c:v>
              </c:pt>
              <c:pt idx="36">
                <c:v>43958</c:v>
              </c:pt>
              <c:pt idx="37">
                <c:v>43959</c:v>
              </c:pt>
              <c:pt idx="38">
                <c:v>43960</c:v>
              </c:pt>
              <c:pt idx="39">
                <c:v>43961</c:v>
              </c:pt>
              <c:pt idx="40">
                <c:v>43962</c:v>
              </c:pt>
              <c:pt idx="41">
                <c:v>43963</c:v>
              </c:pt>
              <c:pt idx="42">
                <c:v>43964</c:v>
              </c:pt>
              <c:pt idx="43">
                <c:v>43965</c:v>
              </c:pt>
              <c:pt idx="44">
                <c:v>43966</c:v>
              </c:pt>
              <c:pt idx="45">
                <c:v>43967</c:v>
              </c:pt>
              <c:pt idx="46">
                <c:v>43968</c:v>
              </c:pt>
              <c:pt idx="47">
                <c:v>43969</c:v>
              </c:pt>
              <c:pt idx="48">
                <c:v>43970</c:v>
              </c:pt>
              <c:pt idx="49">
                <c:v>43971</c:v>
              </c:pt>
              <c:pt idx="50">
                <c:v>43972</c:v>
              </c:pt>
              <c:pt idx="51">
                <c:v>43973</c:v>
              </c:pt>
              <c:pt idx="52">
                <c:v>43974</c:v>
              </c:pt>
              <c:pt idx="53">
                <c:v>43975</c:v>
              </c:pt>
              <c:pt idx="54">
                <c:v>43976</c:v>
              </c:pt>
              <c:pt idx="55">
                <c:v>43977</c:v>
              </c:pt>
              <c:pt idx="56">
                <c:v>43978</c:v>
              </c:pt>
              <c:pt idx="57">
                <c:v>43979</c:v>
              </c:pt>
              <c:pt idx="58">
                <c:v>43980</c:v>
              </c:pt>
              <c:pt idx="59">
                <c:v>43981</c:v>
              </c:pt>
              <c:pt idx="60">
                <c:v>43982</c:v>
              </c:pt>
              <c:pt idx="61">
                <c:v>43983</c:v>
              </c:pt>
              <c:pt idx="62">
                <c:v>43984</c:v>
              </c:pt>
              <c:pt idx="63">
                <c:v>43985</c:v>
              </c:pt>
              <c:pt idx="64">
                <c:v>43986</c:v>
              </c:pt>
              <c:pt idx="65">
                <c:v>43987</c:v>
              </c:pt>
              <c:pt idx="66">
                <c:v>43988</c:v>
              </c:pt>
              <c:pt idx="67">
                <c:v>43989</c:v>
              </c:pt>
              <c:pt idx="68">
                <c:v>43990</c:v>
              </c:pt>
              <c:pt idx="69">
                <c:v>43991</c:v>
              </c:pt>
              <c:pt idx="70">
                <c:v>43992</c:v>
              </c:pt>
              <c:pt idx="71">
                <c:v>43993</c:v>
              </c:pt>
              <c:pt idx="72">
                <c:v>43994</c:v>
              </c:pt>
              <c:pt idx="73">
                <c:v>43995</c:v>
              </c:pt>
              <c:pt idx="74">
                <c:v>43996</c:v>
              </c:pt>
              <c:pt idx="75">
                <c:v>43997</c:v>
              </c:pt>
              <c:pt idx="76">
                <c:v>43998</c:v>
              </c:pt>
              <c:pt idx="77">
                <c:v>43999</c:v>
              </c:pt>
              <c:pt idx="78">
                <c:v>44000</c:v>
              </c:pt>
              <c:pt idx="79">
                <c:v>44001</c:v>
              </c:pt>
              <c:pt idx="80">
                <c:v>44002</c:v>
              </c:pt>
              <c:pt idx="81">
                <c:v>44003</c:v>
              </c:pt>
              <c:pt idx="82">
                <c:v>44004</c:v>
              </c:pt>
              <c:pt idx="83">
                <c:v>44005</c:v>
              </c:pt>
              <c:pt idx="84">
                <c:v>44006</c:v>
              </c:pt>
              <c:pt idx="85">
                <c:v>44007</c:v>
              </c:pt>
              <c:pt idx="86">
                <c:v>44008</c:v>
              </c:pt>
              <c:pt idx="87">
                <c:v>44009</c:v>
              </c:pt>
              <c:pt idx="88">
                <c:v>44010</c:v>
              </c:pt>
              <c:pt idx="89">
                <c:v>44011</c:v>
              </c:pt>
              <c:pt idx="90">
                <c:v>44012</c:v>
              </c:pt>
              <c:pt idx="91">
                <c:v>44013</c:v>
              </c:pt>
              <c:pt idx="92">
                <c:v>44014</c:v>
              </c:pt>
              <c:pt idx="93">
                <c:v>44015</c:v>
              </c:pt>
              <c:pt idx="94">
                <c:v>44016</c:v>
              </c:pt>
              <c:pt idx="95">
                <c:v>44017</c:v>
              </c:pt>
              <c:pt idx="96">
                <c:v>44018</c:v>
              </c:pt>
              <c:pt idx="97">
                <c:v>44019</c:v>
              </c:pt>
              <c:pt idx="98">
                <c:v>44020</c:v>
              </c:pt>
              <c:pt idx="99">
                <c:v>44021</c:v>
              </c:pt>
              <c:pt idx="100">
                <c:v>44022</c:v>
              </c:pt>
              <c:pt idx="101">
                <c:v>44023</c:v>
              </c:pt>
              <c:pt idx="102">
                <c:v>44024</c:v>
              </c:pt>
              <c:pt idx="103">
                <c:v>44025</c:v>
              </c:pt>
              <c:pt idx="104">
                <c:v>44026</c:v>
              </c:pt>
              <c:pt idx="105">
                <c:v>44027</c:v>
              </c:pt>
              <c:pt idx="106">
                <c:v>44028</c:v>
              </c:pt>
              <c:pt idx="107">
                <c:v>44029</c:v>
              </c:pt>
              <c:pt idx="108">
                <c:v>44030</c:v>
              </c:pt>
              <c:pt idx="109">
                <c:v>44031</c:v>
              </c:pt>
              <c:pt idx="110">
                <c:v>44032</c:v>
              </c:pt>
              <c:pt idx="111">
                <c:v>44033</c:v>
              </c:pt>
              <c:pt idx="112">
                <c:v>44034</c:v>
              </c:pt>
              <c:pt idx="113">
                <c:v>44035</c:v>
              </c:pt>
              <c:pt idx="114">
                <c:v>44036</c:v>
              </c:pt>
              <c:pt idx="115">
                <c:v>44037</c:v>
              </c:pt>
              <c:pt idx="116">
                <c:v>44038</c:v>
              </c:pt>
              <c:pt idx="117">
                <c:v>44039</c:v>
              </c:pt>
              <c:pt idx="118">
                <c:v>44040</c:v>
              </c:pt>
              <c:pt idx="119">
                <c:v>44041</c:v>
              </c:pt>
              <c:pt idx="120">
                <c:v>44042</c:v>
              </c:pt>
              <c:pt idx="121">
                <c:v>44043</c:v>
              </c:pt>
              <c:pt idx="122">
                <c:v>44044</c:v>
              </c:pt>
              <c:pt idx="123">
                <c:v>44045</c:v>
              </c:pt>
              <c:pt idx="124">
                <c:v>44046</c:v>
              </c:pt>
              <c:pt idx="125">
                <c:v>44047</c:v>
              </c:pt>
              <c:pt idx="126">
                <c:v>44048</c:v>
              </c:pt>
              <c:pt idx="127">
                <c:v>44049</c:v>
              </c:pt>
              <c:pt idx="128">
                <c:v>44050</c:v>
              </c:pt>
              <c:pt idx="129">
                <c:v>44051</c:v>
              </c:pt>
              <c:pt idx="130">
                <c:v>44052</c:v>
              </c:pt>
              <c:pt idx="131">
                <c:v>44053</c:v>
              </c:pt>
              <c:pt idx="132">
                <c:v>44054</c:v>
              </c:pt>
              <c:pt idx="133">
                <c:v>44055</c:v>
              </c:pt>
              <c:pt idx="134">
                <c:v>44056</c:v>
              </c:pt>
              <c:pt idx="135">
                <c:v>44057</c:v>
              </c:pt>
              <c:pt idx="136">
                <c:v>44058</c:v>
              </c:pt>
              <c:pt idx="137">
                <c:v>44059</c:v>
              </c:pt>
              <c:pt idx="138">
                <c:v>44060</c:v>
              </c:pt>
              <c:pt idx="139">
                <c:v>44061</c:v>
              </c:pt>
              <c:pt idx="140">
                <c:v>44062</c:v>
              </c:pt>
              <c:pt idx="141">
                <c:v>44063</c:v>
              </c:pt>
              <c:pt idx="142">
                <c:v>44064</c:v>
              </c:pt>
              <c:pt idx="143">
                <c:v>44065</c:v>
              </c:pt>
              <c:pt idx="144">
                <c:v>44066</c:v>
              </c:pt>
              <c:pt idx="145">
                <c:v>44067</c:v>
              </c:pt>
              <c:pt idx="146">
                <c:v>44068</c:v>
              </c:pt>
              <c:pt idx="147">
                <c:v>44069</c:v>
              </c:pt>
              <c:pt idx="148">
                <c:v>44070</c:v>
              </c:pt>
              <c:pt idx="149">
                <c:v>44071</c:v>
              </c:pt>
              <c:pt idx="150">
                <c:v>44072</c:v>
              </c:pt>
              <c:pt idx="151">
                <c:v>44073</c:v>
              </c:pt>
              <c:pt idx="152">
                <c:v>44074</c:v>
              </c:pt>
              <c:pt idx="153">
                <c:v>44075</c:v>
              </c:pt>
              <c:pt idx="154">
                <c:v>44076</c:v>
              </c:pt>
              <c:pt idx="155">
                <c:v>44077</c:v>
              </c:pt>
              <c:pt idx="156">
                <c:v>44078</c:v>
              </c:pt>
              <c:pt idx="157">
                <c:v>44079</c:v>
              </c:pt>
              <c:pt idx="158">
                <c:v>44080</c:v>
              </c:pt>
              <c:pt idx="159">
                <c:v>44081</c:v>
              </c:pt>
              <c:pt idx="160">
                <c:v>44082</c:v>
              </c:pt>
              <c:pt idx="161">
                <c:v>44083</c:v>
              </c:pt>
              <c:pt idx="162">
                <c:v>44084</c:v>
              </c:pt>
              <c:pt idx="163">
                <c:v>44085</c:v>
              </c:pt>
              <c:pt idx="164">
                <c:v>44086</c:v>
              </c:pt>
              <c:pt idx="165">
                <c:v>44087</c:v>
              </c:pt>
              <c:pt idx="166">
                <c:v>44088</c:v>
              </c:pt>
              <c:pt idx="167">
                <c:v>44089</c:v>
              </c:pt>
              <c:pt idx="168">
                <c:v>44090</c:v>
              </c:pt>
              <c:pt idx="169">
                <c:v>44091</c:v>
              </c:pt>
              <c:pt idx="170">
                <c:v>44092</c:v>
              </c:pt>
              <c:pt idx="171">
                <c:v>44093</c:v>
              </c:pt>
              <c:pt idx="172">
                <c:v>44094</c:v>
              </c:pt>
              <c:pt idx="173">
                <c:v>44095</c:v>
              </c:pt>
              <c:pt idx="174">
                <c:v>44096</c:v>
              </c:pt>
              <c:pt idx="175">
                <c:v>44097</c:v>
              </c:pt>
              <c:pt idx="176">
                <c:v>44098</c:v>
              </c:pt>
              <c:pt idx="177">
                <c:v>44099</c:v>
              </c:pt>
              <c:pt idx="178">
                <c:v>44100</c:v>
              </c:pt>
              <c:pt idx="179">
                <c:v>44101</c:v>
              </c:pt>
              <c:pt idx="180">
                <c:v>44102</c:v>
              </c:pt>
              <c:pt idx="181">
                <c:v>44103</c:v>
              </c:pt>
              <c:pt idx="182">
                <c:v>44104</c:v>
              </c:pt>
              <c:pt idx="183">
                <c:v>44105</c:v>
              </c:pt>
              <c:pt idx="184">
                <c:v>44106</c:v>
              </c:pt>
              <c:pt idx="185">
                <c:v>44107</c:v>
              </c:pt>
              <c:pt idx="186">
                <c:v>44108</c:v>
              </c:pt>
              <c:pt idx="187">
                <c:v>44109</c:v>
              </c:pt>
              <c:pt idx="188">
                <c:v>44110</c:v>
              </c:pt>
              <c:pt idx="189">
                <c:v>44111</c:v>
              </c:pt>
              <c:pt idx="190">
                <c:v>44112</c:v>
              </c:pt>
              <c:pt idx="191">
                <c:v>44113</c:v>
              </c:pt>
              <c:pt idx="192">
                <c:v>44114</c:v>
              </c:pt>
              <c:pt idx="193">
                <c:v>44115</c:v>
              </c:pt>
              <c:pt idx="194">
                <c:v>44116</c:v>
              </c:pt>
              <c:pt idx="195">
                <c:v>44117</c:v>
              </c:pt>
              <c:pt idx="196">
                <c:v>44118</c:v>
              </c:pt>
              <c:pt idx="197">
                <c:v>44119</c:v>
              </c:pt>
              <c:pt idx="198">
                <c:v>44120</c:v>
              </c:pt>
              <c:pt idx="199">
                <c:v>44121</c:v>
              </c:pt>
              <c:pt idx="200">
                <c:v>44122</c:v>
              </c:pt>
              <c:pt idx="201">
                <c:v>44123</c:v>
              </c:pt>
              <c:pt idx="202">
                <c:v>44124</c:v>
              </c:pt>
              <c:pt idx="203">
                <c:v>44125</c:v>
              </c:pt>
              <c:pt idx="204">
                <c:v>44126</c:v>
              </c:pt>
              <c:pt idx="205">
                <c:v>44127</c:v>
              </c:pt>
              <c:pt idx="206">
                <c:v>44128</c:v>
              </c:pt>
              <c:pt idx="207">
                <c:v>44129</c:v>
              </c:pt>
              <c:pt idx="208">
                <c:v>44130</c:v>
              </c:pt>
              <c:pt idx="209">
                <c:v>44131</c:v>
              </c:pt>
              <c:pt idx="210">
                <c:v>44132</c:v>
              </c:pt>
              <c:pt idx="211">
                <c:v>44133</c:v>
              </c:pt>
              <c:pt idx="212">
                <c:v>44134</c:v>
              </c:pt>
              <c:pt idx="213">
                <c:v>44135</c:v>
              </c:pt>
              <c:pt idx="214">
                <c:v>44136</c:v>
              </c:pt>
              <c:pt idx="215">
                <c:v>44137</c:v>
              </c:pt>
              <c:pt idx="216">
                <c:v>44138</c:v>
              </c:pt>
              <c:pt idx="217">
                <c:v>44139</c:v>
              </c:pt>
              <c:pt idx="218">
                <c:v>44140</c:v>
              </c:pt>
              <c:pt idx="219">
                <c:v>44141</c:v>
              </c:pt>
              <c:pt idx="220">
                <c:v>44142</c:v>
              </c:pt>
              <c:pt idx="221">
                <c:v>44143</c:v>
              </c:pt>
              <c:pt idx="222">
                <c:v>44144</c:v>
              </c:pt>
              <c:pt idx="223">
                <c:v>44145</c:v>
              </c:pt>
              <c:pt idx="224">
                <c:v>44146</c:v>
              </c:pt>
              <c:pt idx="225">
                <c:v>44147</c:v>
              </c:pt>
              <c:pt idx="226">
                <c:v>44148</c:v>
              </c:pt>
              <c:pt idx="227">
                <c:v>44149</c:v>
              </c:pt>
              <c:pt idx="228">
                <c:v>44150</c:v>
              </c:pt>
              <c:pt idx="229">
                <c:v>44151</c:v>
              </c:pt>
              <c:pt idx="230">
                <c:v>44152</c:v>
              </c:pt>
              <c:pt idx="231">
                <c:v>44153</c:v>
              </c:pt>
              <c:pt idx="232">
                <c:v>44154</c:v>
              </c:pt>
              <c:pt idx="233">
                <c:v>44155</c:v>
              </c:pt>
              <c:pt idx="234">
                <c:v>44156</c:v>
              </c:pt>
              <c:pt idx="235">
                <c:v>44157</c:v>
              </c:pt>
              <c:pt idx="236">
                <c:v>44158</c:v>
              </c:pt>
              <c:pt idx="237">
                <c:v>44159</c:v>
              </c:pt>
              <c:pt idx="238">
                <c:v>44160</c:v>
              </c:pt>
              <c:pt idx="239">
                <c:v>44161</c:v>
              </c:pt>
              <c:pt idx="240">
                <c:v>44162</c:v>
              </c:pt>
              <c:pt idx="241">
                <c:v>44163</c:v>
              </c:pt>
              <c:pt idx="242">
                <c:v>44164</c:v>
              </c:pt>
              <c:pt idx="243">
                <c:v>44165</c:v>
              </c:pt>
              <c:pt idx="244">
                <c:v>44166</c:v>
              </c:pt>
              <c:pt idx="245">
                <c:v>44167</c:v>
              </c:pt>
              <c:pt idx="246">
                <c:v>44168</c:v>
              </c:pt>
              <c:pt idx="247">
                <c:v>44169</c:v>
              </c:pt>
              <c:pt idx="248">
                <c:v>44170</c:v>
              </c:pt>
              <c:pt idx="249">
                <c:v>44171</c:v>
              </c:pt>
              <c:pt idx="250">
                <c:v>44172</c:v>
              </c:pt>
              <c:pt idx="251">
                <c:v>44173</c:v>
              </c:pt>
              <c:pt idx="252">
                <c:v>44174</c:v>
              </c:pt>
              <c:pt idx="253">
                <c:v>44175</c:v>
              </c:pt>
              <c:pt idx="254">
                <c:v>44176</c:v>
              </c:pt>
              <c:pt idx="255">
                <c:v>44177</c:v>
              </c:pt>
              <c:pt idx="256">
                <c:v>44178</c:v>
              </c:pt>
              <c:pt idx="257">
                <c:v>44179</c:v>
              </c:pt>
              <c:pt idx="258">
                <c:v>44180</c:v>
              </c:pt>
              <c:pt idx="259">
                <c:v>44181</c:v>
              </c:pt>
              <c:pt idx="260">
                <c:v>44182</c:v>
              </c:pt>
              <c:pt idx="261">
                <c:v>44183</c:v>
              </c:pt>
              <c:pt idx="262">
                <c:v>44184</c:v>
              </c:pt>
              <c:pt idx="263">
                <c:v>44185</c:v>
              </c:pt>
              <c:pt idx="264">
                <c:v>44186</c:v>
              </c:pt>
              <c:pt idx="265">
                <c:v>44187</c:v>
              </c:pt>
              <c:pt idx="266">
                <c:v>44188</c:v>
              </c:pt>
              <c:pt idx="267">
                <c:v>44189</c:v>
              </c:pt>
              <c:pt idx="268">
                <c:v>44190</c:v>
              </c:pt>
              <c:pt idx="269">
                <c:v>44191</c:v>
              </c:pt>
              <c:pt idx="270">
                <c:v>44192</c:v>
              </c:pt>
              <c:pt idx="271">
                <c:v>44193</c:v>
              </c:pt>
              <c:pt idx="272">
                <c:v>44194</c:v>
              </c:pt>
              <c:pt idx="273">
                <c:v>44195</c:v>
              </c:pt>
              <c:pt idx="274">
                <c:v>44196</c:v>
              </c:pt>
              <c:pt idx="275">
                <c:v>44197</c:v>
              </c:pt>
              <c:pt idx="276">
                <c:v>44198</c:v>
              </c:pt>
              <c:pt idx="277">
                <c:v>44199</c:v>
              </c:pt>
              <c:pt idx="278">
                <c:v>44200</c:v>
              </c:pt>
              <c:pt idx="279">
                <c:v>44201</c:v>
              </c:pt>
              <c:pt idx="280">
                <c:v>44202</c:v>
              </c:pt>
              <c:pt idx="281">
                <c:v>44203</c:v>
              </c:pt>
              <c:pt idx="282">
                <c:v>44204</c:v>
              </c:pt>
              <c:pt idx="283">
                <c:v>44205</c:v>
              </c:pt>
              <c:pt idx="284">
                <c:v>44206</c:v>
              </c:pt>
              <c:pt idx="285">
                <c:v>44207</c:v>
              </c:pt>
              <c:pt idx="286">
                <c:v>44208</c:v>
              </c:pt>
              <c:pt idx="287">
                <c:v>44209</c:v>
              </c:pt>
              <c:pt idx="288">
                <c:v>44210</c:v>
              </c:pt>
              <c:pt idx="289">
                <c:v>44211</c:v>
              </c:pt>
              <c:pt idx="290">
                <c:v>44212</c:v>
              </c:pt>
              <c:pt idx="291">
                <c:v>44213</c:v>
              </c:pt>
              <c:pt idx="292">
                <c:v>44214</c:v>
              </c:pt>
              <c:pt idx="293">
                <c:v>44215</c:v>
              </c:pt>
              <c:pt idx="294">
                <c:v>44216</c:v>
              </c:pt>
              <c:pt idx="295">
                <c:v>44217</c:v>
              </c:pt>
              <c:pt idx="296">
                <c:v>44218</c:v>
              </c:pt>
              <c:pt idx="297">
                <c:v>44219</c:v>
              </c:pt>
              <c:pt idx="298">
                <c:v>44220</c:v>
              </c:pt>
              <c:pt idx="299">
                <c:v>44221</c:v>
              </c:pt>
              <c:pt idx="300">
                <c:v>44222</c:v>
              </c:pt>
              <c:pt idx="301">
                <c:v>44223</c:v>
              </c:pt>
              <c:pt idx="302">
                <c:v>44224</c:v>
              </c:pt>
              <c:pt idx="303">
                <c:v>44225</c:v>
              </c:pt>
              <c:pt idx="304">
                <c:v>44226</c:v>
              </c:pt>
              <c:pt idx="305">
                <c:v>44227</c:v>
              </c:pt>
              <c:pt idx="306">
                <c:v>44228</c:v>
              </c:pt>
              <c:pt idx="307">
                <c:v>44229</c:v>
              </c:pt>
              <c:pt idx="308">
                <c:v>44230</c:v>
              </c:pt>
              <c:pt idx="309">
                <c:v>44231</c:v>
              </c:pt>
              <c:pt idx="310">
                <c:v>44232</c:v>
              </c:pt>
              <c:pt idx="311">
                <c:v>44233</c:v>
              </c:pt>
              <c:pt idx="312">
                <c:v>44234</c:v>
              </c:pt>
              <c:pt idx="313">
                <c:v>44235</c:v>
              </c:pt>
              <c:pt idx="314">
                <c:v>44236</c:v>
              </c:pt>
              <c:pt idx="315">
                <c:v>44237</c:v>
              </c:pt>
              <c:pt idx="316">
                <c:v>44238</c:v>
              </c:pt>
              <c:pt idx="317">
                <c:v>44239</c:v>
              </c:pt>
              <c:pt idx="318">
                <c:v>44240</c:v>
              </c:pt>
              <c:pt idx="319">
                <c:v>44241</c:v>
              </c:pt>
              <c:pt idx="320">
                <c:v>44242</c:v>
              </c:pt>
              <c:pt idx="321">
                <c:v>44243</c:v>
              </c:pt>
              <c:pt idx="322">
                <c:v>44244</c:v>
              </c:pt>
              <c:pt idx="323">
                <c:v>44245</c:v>
              </c:pt>
              <c:pt idx="324">
                <c:v>44246</c:v>
              </c:pt>
              <c:pt idx="325">
                <c:v>44247</c:v>
              </c:pt>
              <c:pt idx="326">
                <c:v>44248</c:v>
              </c:pt>
              <c:pt idx="327">
                <c:v>44249</c:v>
              </c:pt>
              <c:pt idx="328">
                <c:v>44250</c:v>
              </c:pt>
              <c:pt idx="329">
                <c:v>44251</c:v>
              </c:pt>
              <c:pt idx="330">
                <c:v>44252</c:v>
              </c:pt>
              <c:pt idx="331">
                <c:v>44253</c:v>
              </c:pt>
              <c:pt idx="332">
                <c:v>44254</c:v>
              </c:pt>
              <c:pt idx="333">
                <c:v>44255</c:v>
              </c:pt>
              <c:pt idx="334">
                <c:v>44256</c:v>
              </c:pt>
              <c:pt idx="335">
                <c:v>44257</c:v>
              </c:pt>
              <c:pt idx="336">
                <c:v>44258</c:v>
              </c:pt>
              <c:pt idx="337">
                <c:v>44259</c:v>
              </c:pt>
              <c:pt idx="338">
                <c:v>44260</c:v>
              </c:pt>
              <c:pt idx="339">
                <c:v>44261</c:v>
              </c:pt>
              <c:pt idx="340">
                <c:v>44262</c:v>
              </c:pt>
              <c:pt idx="341">
                <c:v>44263</c:v>
              </c:pt>
              <c:pt idx="342">
                <c:v>44264</c:v>
              </c:pt>
              <c:pt idx="343">
                <c:v>44265</c:v>
              </c:pt>
              <c:pt idx="344">
                <c:v>44266</c:v>
              </c:pt>
              <c:pt idx="345">
                <c:v>44267</c:v>
              </c:pt>
              <c:pt idx="346">
                <c:v>44268</c:v>
              </c:pt>
              <c:pt idx="347">
                <c:v>44269</c:v>
              </c:pt>
              <c:pt idx="348">
                <c:v>44270</c:v>
              </c:pt>
              <c:pt idx="349">
                <c:v>44271</c:v>
              </c:pt>
              <c:pt idx="350">
                <c:v>44272</c:v>
              </c:pt>
              <c:pt idx="351">
                <c:v>44273</c:v>
              </c:pt>
              <c:pt idx="352">
                <c:v>44274</c:v>
              </c:pt>
              <c:pt idx="353">
                <c:v>44275</c:v>
              </c:pt>
              <c:pt idx="354">
                <c:v>44276</c:v>
              </c:pt>
              <c:pt idx="355">
                <c:v>44277</c:v>
              </c:pt>
              <c:pt idx="356">
                <c:v>44278</c:v>
              </c:pt>
              <c:pt idx="357">
                <c:v>44279</c:v>
              </c:pt>
              <c:pt idx="358">
                <c:v>44280</c:v>
              </c:pt>
              <c:pt idx="359">
                <c:v>44281</c:v>
              </c:pt>
              <c:pt idx="360">
                <c:v>44282</c:v>
              </c:pt>
              <c:pt idx="361">
                <c:v>44283</c:v>
              </c:pt>
              <c:pt idx="362">
                <c:v>44284</c:v>
              </c:pt>
              <c:pt idx="363">
                <c:v>44285</c:v>
              </c:pt>
              <c:pt idx="364">
                <c:v>44286</c:v>
              </c:pt>
            </c:numLit>
          </c:cat>
          <c:val>
            <c:numLit>
              <c:formatCode>General</c:formatCode>
              <c:ptCount val="365"/>
              <c:pt idx="0">
                <c:v>40.548545454545454</c:v>
              </c:pt>
              <c:pt idx="1">
                <c:v>40.781718181818185</c:v>
              </c:pt>
              <c:pt idx="2">
                <c:v>40.997109090909092</c:v>
              </c:pt>
              <c:pt idx="3">
                <c:v>42.331109090909088</c:v>
              </c:pt>
              <c:pt idx="4">
                <c:v>40.925236363636365</c:v>
              </c:pt>
              <c:pt idx="5">
                <c:v>41.149872727272729</c:v>
              </c:pt>
              <c:pt idx="6">
                <c:v>41.426781818181816</c:v>
              </c:pt>
              <c:pt idx="7">
                <c:v>41.581945454545455</c:v>
              </c:pt>
              <c:pt idx="8">
                <c:v>41.702936363636361</c:v>
              </c:pt>
              <c:pt idx="9">
                <c:v>41.776036363636365</c:v>
              </c:pt>
              <c:pt idx="10">
                <c:v>41.804927272727269</c:v>
              </c:pt>
              <c:pt idx="11">
                <c:v>41.786236363636363</c:v>
              </c:pt>
              <c:pt idx="12">
                <c:v>41.873581818181819</c:v>
              </c:pt>
              <c:pt idx="13">
                <c:v>40.790690909090912</c:v>
              </c:pt>
              <c:pt idx="14">
                <c:v>42.121954545454543</c:v>
              </c:pt>
              <c:pt idx="15">
                <c:v>42.304900000000004</c:v>
              </c:pt>
              <c:pt idx="16">
                <c:v>42.555545454545452</c:v>
              </c:pt>
              <c:pt idx="17">
                <c:v>42.926690909090908</c:v>
              </c:pt>
              <c:pt idx="18">
                <c:v>43.398200000000003</c:v>
              </c:pt>
              <c:pt idx="19">
                <c:v>43.92269090909091</c:v>
              </c:pt>
              <c:pt idx="20">
                <c:v>44.503236363636361</c:v>
              </c:pt>
              <c:pt idx="21">
                <c:v>45.082245454545451</c:v>
              </c:pt>
              <c:pt idx="22">
                <c:v>45.531354545454548</c:v>
              </c:pt>
              <c:pt idx="23">
                <c:v>45.989418181818181</c:v>
              </c:pt>
              <c:pt idx="24">
                <c:v>46.418181818181822</c:v>
              </c:pt>
              <c:pt idx="25">
                <c:v>46.848381818181814</c:v>
              </c:pt>
              <c:pt idx="26">
                <c:v>47.256181818181815</c:v>
              </c:pt>
              <c:pt idx="27">
                <c:v>47.639118181818183</c:v>
              </c:pt>
              <c:pt idx="28">
                <c:v>47.896000000000001</c:v>
              </c:pt>
              <c:pt idx="29">
                <c:v>48.186436363636361</c:v>
              </c:pt>
              <c:pt idx="30">
                <c:v>48.630690909090909</c:v>
              </c:pt>
              <c:pt idx="31">
                <c:v>48.992863636363637</c:v>
              </c:pt>
              <c:pt idx="32">
                <c:v>49.344572727272727</c:v>
              </c:pt>
              <c:pt idx="33">
                <c:v>49.70988181818182</c:v>
              </c:pt>
              <c:pt idx="34">
                <c:v>50.029418181818187</c:v>
              </c:pt>
              <c:pt idx="35">
                <c:v>50.203472727272725</c:v>
              </c:pt>
              <c:pt idx="36">
                <c:v>50.428990909090906</c:v>
              </c:pt>
              <c:pt idx="37">
                <c:v>50.706309090909095</c:v>
              </c:pt>
              <c:pt idx="38">
                <c:v>50.964063636363633</c:v>
              </c:pt>
              <c:pt idx="39">
                <c:v>51.244536363636364</c:v>
              </c:pt>
              <c:pt idx="40">
                <c:v>51.607318181818187</c:v>
              </c:pt>
              <c:pt idx="41">
                <c:v>51.970300000000002</c:v>
              </c:pt>
              <c:pt idx="42">
                <c:v>52.228072727272725</c:v>
              </c:pt>
              <c:pt idx="43">
                <c:v>52.481618181818185</c:v>
              </c:pt>
              <c:pt idx="44">
                <c:v>52.701509090909092</c:v>
              </c:pt>
              <c:pt idx="45">
                <c:v>52.945736363636364</c:v>
              </c:pt>
              <c:pt idx="46">
                <c:v>53.25209090909091</c:v>
              </c:pt>
              <c:pt idx="47">
                <c:v>53.687181818181813</c:v>
              </c:pt>
              <c:pt idx="48">
                <c:v>54.130209090909098</c:v>
              </c:pt>
              <c:pt idx="49">
                <c:v>54.500736363636364</c:v>
              </c:pt>
              <c:pt idx="50">
                <c:v>54.884736363636357</c:v>
              </c:pt>
              <c:pt idx="51">
                <c:v>55.280309090909093</c:v>
              </c:pt>
              <c:pt idx="52">
                <c:v>55.690945454545457</c:v>
              </c:pt>
              <c:pt idx="53">
                <c:v>56.142963636363632</c:v>
              </c:pt>
              <c:pt idx="54">
                <c:v>56.60266363636363</c:v>
              </c:pt>
              <c:pt idx="55">
                <c:v>57.175518181818184</c:v>
              </c:pt>
              <c:pt idx="56">
                <c:v>57.610372727272733</c:v>
              </c:pt>
              <c:pt idx="57">
                <c:v>57.945999999999998</c:v>
              </c:pt>
              <c:pt idx="58">
                <c:v>58.332500000000003</c:v>
              </c:pt>
              <c:pt idx="59">
                <c:v>58.790000000000006</c:v>
              </c:pt>
              <c:pt idx="60">
                <c:v>59.276436363636364</c:v>
              </c:pt>
              <c:pt idx="61">
                <c:v>59.82312727272727</c:v>
              </c:pt>
              <c:pt idx="62">
                <c:v>60.392318181818183</c:v>
              </c:pt>
              <c:pt idx="63">
                <c:v>60.846572727272729</c:v>
              </c:pt>
              <c:pt idx="64">
                <c:v>61.261999999999993</c:v>
              </c:pt>
              <c:pt idx="65">
                <c:v>61.648409090909098</c:v>
              </c:pt>
              <c:pt idx="66">
                <c:v>62.075009090909091</c:v>
              </c:pt>
              <c:pt idx="67">
                <c:v>62.509045454545458</c:v>
              </c:pt>
              <c:pt idx="68">
                <c:v>62.994581818181814</c:v>
              </c:pt>
              <c:pt idx="69">
                <c:v>63.475581818181816</c:v>
              </c:pt>
              <c:pt idx="70">
                <c:v>63.917100000000005</c:v>
              </c:pt>
              <c:pt idx="71">
                <c:v>64.297390909090907</c:v>
              </c:pt>
              <c:pt idx="72">
                <c:v>64.689109090909085</c:v>
              </c:pt>
              <c:pt idx="73">
                <c:v>65.089109090909091</c:v>
              </c:pt>
              <c:pt idx="74">
                <c:v>65.482990909090915</c:v>
              </c:pt>
              <c:pt idx="75">
                <c:v>65.970490909090913</c:v>
              </c:pt>
              <c:pt idx="76">
                <c:v>66.436045454545464</c:v>
              </c:pt>
              <c:pt idx="77">
                <c:v>66.828354545454545</c:v>
              </c:pt>
              <c:pt idx="78">
                <c:v>67.171327272727268</c:v>
              </c:pt>
              <c:pt idx="79">
                <c:v>67.586590909090901</c:v>
              </c:pt>
              <c:pt idx="80">
                <c:v>62.267499999999998</c:v>
              </c:pt>
              <c:pt idx="81">
                <c:v>68.363445454545456</c:v>
              </c:pt>
              <c:pt idx="82">
                <c:v>68.83780909090909</c:v>
              </c:pt>
              <c:pt idx="83">
                <c:v>69.354600000000005</c:v>
              </c:pt>
              <c:pt idx="84">
                <c:v>69.748290909090898</c:v>
              </c:pt>
              <c:pt idx="85">
                <c:v>70.146136363636359</c:v>
              </c:pt>
              <c:pt idx="86">
                <c:v>70.543336363636371</c:v>
              </c:pt>
              <c:pt idx="87">
                <c:v>70.924927272727274</c:v>
              </c:pt>
              <c:pt idx="88">
                <c:v>71.316418181818179</c:v>
              </c:pt>
              <c:pt idx="89">
                <c:v>71.770254545454549</c:v>
              </c:pt>
              <c:pt idx="90">
                <c:v>72.217245454545449</c:v>
              </c:pt>
              <c:pt idx="91">
                <c:v>72.594027272727274</c:v>
              </c:pt>
              <c:pt idx="92">
                <c:v>72.889590909090899</c:v>
              </c:pt>
              <c:pt idx="93">
                <c:v>73.199909090909088</c:v>
              </c:pt>
              <c:pt idx="94">
                <c:v>73.510318181818192</c:v>
              </c:pt>
              <c:pt idx="95">
                <c:v>73.836836363636365</c:v>
              </c:pt>
              <c:pt idx="96">
                <c:v>74.278254545454544</c:v>
              </c:pt>
              <c:pt idx="97">
                <c:v>74.714272727272729</c:v>
              </c:pt>
              <c:pt idx="98">
                <c:v>75.013954545454553</c:v>
              </c:pt>
              <c:pt idx="99">
                <c:v>75.253109090909092</c:v>
              </c:pt>
              <c:pt idx="100">
                <c:v>75.54761818181818</c:v>
              </c:pt>
              <c:pt idx="101">
                <c:v>75.85475454545454</c:v>
              </c:pt>
              <c:pt idx="102">
                <c:v>76.209054545454549</c:v>
              </c:pt>
              <c:pt idx="103">
                <c:v>76.623309090909089</c:v>
              </c:pt>
              <c:pt idx="104">
                <c:v>77.054490909090902</c:v>
              </c:pt>
              <c:pt idx="105">
                <c:v>77.379618181818174</c:v>
              </c:pt>
              <c:pt idx="106">
                <c:v>77.621145454545456</c:v>
              </c:pt>
              <c:pt idx="107">
                <c:v>77.84520909090908</c:v>
              </c:pt>
              <c:pt idx="108">
                <c:v>78.115109090909087</c:v>
              </c:pt>
              <c:pt idx="109">
                <c:v>78.376827272727269</c:v>
              </c:pt>
              <c:pt idx="110">
                <c:v>78.742127272727274</c:v>
              </c:pt>
              <c:pt idx="111">
                <c:v>79.12590909090909</c:v>
              </c:pt>
              <c:pt idx="112">
                <c:v>79.383945454545454</c:v>
              </c:pt>
              <c:pt idx="113">
                <c:v>79.652327272727277</c:v>
              </c:pt>
              <c:pt idx="114">
                <c:v>79.975554545454543</c:v>
              </c:pt>
              <c:pt idx="115">
                <c:v>80.252372727272729</c:v>
              </c:pt>
              <c:pt idx="116">
                <c:v>80.506772727272718</c:v>
              </c:pt>
              <c:pt idx="117">
                <c:v>80.860500000000002</c:v>
              </c:pt>
              <c:pt idx="118">
                <c:v>81.253627272727272</c:v>
              </c:pt>
              <c:pt idx="119">
                <c:v>81.557327272727264</c:v>
              </c:pt>
              <c:pt idx="120">
                <c:v>81.881736363636364</c:v>
              </c:pt>
              <c:pt idx="121">
                <c:v>82.233009090909093</c:v>
              </c:pt>
              <c:pt idx="122">
                <c:v>82.429299999999998</c:v>
              </c:pt>
              <c:pt idx="123">
                <c:v>82.72805454545454</c:v>
              </c:pt>
              <c:pt idx="124">
                <c:v>83.078663636363643</c:v>
              </c:pt>
              <c:pt idx="125">
                <c:v>83.447181818181818</c:v>
              </c:pt>
              <c:pt idx="126">
                <c:v>83.756218181818184</c:v>
              </c:pt>
              <c:pt idx="127">
                <c:v>84.056200000000004</c:v>
              </c:pt>
              <c:pt idx="128">
                <c:v>84.383181818181825</c:v>
              </c:pt>
              <c:pt idx="129">
                <c:v>84.691736363636366</c:v>
              </c:pt>
              <c:pt idx="130">
                <c:v>85.072163636363641</c:v>
              </c:pt>
              <c:pt idx="131">
                <c:v>85.444245454545452</c:v>
              </c:pt>
              <c:pt idx="132">
                <c:v>85.832981818181807</c:v>
              </c:pt>
              <c:pt idx="133">
                <c:v>86.132936363636361</c:v>
              </c:pt>
              <c:pt idx="134">
                <c:v>86.374445454545466</c:v>
              </c:pt>
              <c:pt idx="135">
                <c:v>86.662027272727272</c:v>
              </c:pt>
              <c:pt idx="136">
                <c:v>87.050872727272733</c:v>
              </c:pt>
              <c:pt idx="137">
                <c:v>87.360154545454535</c:v>
              </c:pt>
              <c:pt idx="138">
                <c:v>87.716236363636369</c:v>
              </c:pt>
              <c:pt idx="139">
                <c:v>88.118545454545455</c:v>
              </c:pt>
              <c:pt idx="140">
                <c:v>88.577663636363638</c:v>
              </c:pt>
              <c:pt idx="141">
                <c:v>88.871300000000005</c:v>
              </c:pt>
              <c:pt idx="142">
                <c:v>89.139936363636366</c:v>
              </c:pt>
              <c:pt idx="143">
                <c:v>89.482245454545463</c:v>
              </c:pt>
              <c:pt idx="144">
                <c:v>89.645600000000002</c:v>
              </c:pt>
              <c:pt idx="145">
                <c:v>89.944227272727275</c:v>
              </c:pt>
              <c:pt idx="146">
                <c:v>90.260081818181817</c:v>
              </c:pt>
              <c:pt idx="147">
                <c:v>90.482263636363641</c:v>
              </c:pt>
              <c:pt idx="148">
                <c:v>90.646872727272722</c:v>
              </c:pt>
              <c:pt idx="149">
                <c:v>90.811518181818187</c:v>
              </c:pt>
              <c:pt idx="150">
                <c:v>90.999418181818186</c:v>
              </c:pt>
              <c:pt idx="151">
                <c:v>91.217872727272734</c:v>
              </c:pt>
              <c:pt idx="152">
                <c:v>91.429381818181824</c:v>
              </c:pt>
              <c:pt idx="153">
                <c:v>92.014827272727274</c:v>
              </c:pt>
              <c:pt idx="154">
                <c:v>92.227990909090906</c:v>
              </c:pt>
              <c:pt idx="155">
                <c:v>92.383200000000002</c:v>
              </c:pt>
              <c:pt idx="156">
                <c:v>92.582154545454543</c:v>
              </c:pt>
              <c:pt idx="157">
                <c:v>92.748518181818184</c:v>
              </c:pt>
              <c:pt idx="158">
                <c:v>92.899209090909096</c:v>
              </c:pt>
              <c:pt idx="159">
                <c:v>93.036427272727281</c:v>
              </c:pt>
              <c:pt idx="160">
                <c:v>93.186781818181814</c:v>
              </c:pt>
              <c:pt idx="161">
                <c:v>93.259663636363626</c:v>
              </c:pt>
              <c:pt idx="162">
                <c:v>93.461245454545448</c:v>
              </c:pt>
              <c:pt idx="163">
                <c:v>93.625081818181812</c:v>
              </c:pt>
              <c:pt idx="164">
                <c:v>93.799509090909083</c:v>
              </c:pt>
              <c:pt idx="165">
                <c:v>93.963427272727273</c:v>
              </c:pt>
              <c:pt idx="166">
                <c:v>94.198899999999995</c:v>
              </c:pt>
              <c:pt idx="167">
                <c:v>94.444090909090903</c:v>
              </c:pt>
              <c:pt idx="168">
                <c:v>94.647736363636355</c:v>
              </c:pt>
              <c:pt idx="169">
                <c:v>94.787181818181821</c:v>
              </c:pt>
              <c:pt idx="170">
                <c:v>94.880109090909087</c:v>
              </c:pt>
              <c:pt idx="171">
                <c:v>94.929327272727278</c:v>
              </c:pt>
              <c:pt idx="172">
                <c:v>95.023872727272732</c:v>
              </c:pt>
              <c:pt idx="173">
                <c:v>95.231645454545458</c:v>
              </c:pt>
              <c:pt idx="174">
                <c:v>95.427781818181813</c:v>
              </c:pt>
              <c:pt idx="175">
                <c:v>95.532545454545456</c:v>
              </c:pt>
              <c:pt idx="176">
                <c:v>95.672718181818169</c:v>
              </c:pt>
              <c:pt idx="177">
                <c:v>95.73041818181818</c:v>
              </c:pt>
              <c:pt idx="178">
                <c:v>95.842072727272722</c:v>
              </c:pt>
              <c:pt idx="179">
                <c:v>95.980263636363631</c:v>
              </c:pt>
              <c:pt idx="180">
                <c:v>96.184954545454545</c:v>
              </c:pt>
              <c:pt idx="181">
                <c:v>96.408599999999993</c:v>
              </c:pt>
              <c:pt idx="182">
                <c:v>96.402363636363631</c:v>
              </c:pt>
              <c:pt idx="183">
                <c:v>96.66928181818183</c:v>
              </c:pt>
              <c:pt idx="184">
                <c:v>96.790063636363641</c:v>
              </c:pt>
              <c:pt idx="185">
                <c:v>96.80719090909092</c:v>
              </c:pt>
              <c:pt idx="186">
                <c:v>96.814590909090896</c:v>
              </c:pt>
              <c:pt idx="187">
                <c:v>96.933036363636361</c:v>
              </c:pt>
              <c:pt idx="188">
                <c:v>97.079690909090914</c:v>
              </c:pt>
              <c:pt idx="189">
                <c:v>97.030981818181814</c:v>
              </c:pt>
              <c:pt idx="190">
                <c:v>97.037327272727268</c:v>
              </c:pt>
              <c:pt idx="191">
                <c:v>97.043572727272718</c:v>
              </c:pt>
              <c:pt idx="192">
                <c:v>97.643445454545457</c:v>
              </c:pt>
              <c:pt idx="193">
                <c:v>97.703800000000001</c:v>
              </c:pt>
              <c:pt idx="194">
                <c:v>97.834336363636353</c:v>
              </c:pt>
              <c:pt idx="195">
                <c:v>98.018863636363633</c:v>
              </c:pt>
              <c:pt idx="196">
                <c:v>98.074954545454545</c:v>
              </c:pt>
              <c:pt idx="197">
                <c:v>98.137909090909091</c:v>
              </c:pt>
              <c:pt idx="198">
                <c:v>98.173118181818168</c:v>
              </c:pt>
              <c:pt idx="199">
                <c:v>98.204845454545463</c:v>
              </c:pt>
              <c:pt idx="200">
                <c:v>98.213645454545471</c:v>
              </c:pt>
              <c:pt idx="201">
                <c:v>98.305718181818193</c:v>
              </c:pt>
              <c:pt idx="202">
                <c:v>98.27907272727272</c:v>
              </c:pt>
              <c:pt idx="203">
                <c:v>98.297181818181812</c:v>
              </c:pt>
              <c:pt idx="204">
                <c:v>98.289500000000004</c:v>
              </c:pt>
              <c:pt idx="205">
                <c:v>98.229872727272735</c:v>
              </c:pt>
              <c:pt idx="206">
                <c:v>98.27858181818182</c:v>
              </c:pt>
              <c:pt idx="207">
                <c:v>98.322772727272735</c:v>
              </c:pt>
              <c:pt idx="208">
                <c:v>98.457045454545451</c:v>
              </c:pt>
              <c:pt idx="209">
                <c:v>98.552072727272716</c:v>
              </c:pt>
              <c:pt idx="210">
                <c:v>98.511290909090903</c:v>
              </c:pt>
              <c:pt idx="211">
                <c:v>98.48002727272727</c:v>
              </c:pt>
              <c:pt idx="212">
                <c:v>98.374245454545459</c:v>
              </c:pt>
              <c:pt idx="213">
                <c:v>98.008963636363646</c:v>
              </c:pt>
              <c:pt idx="214">
                <c:v>98.073363636363638</c:v>
              </c:pt>
              <c:pt idx="215">
                <c:v>98.20380909090909</c:v>
              </c:pt>
              <c:pt idx="216">
                <c:v>98.322818181818178</c:v>
              </c:pt>
              <c:pt idx="217">
                <c:v>98.367072727272728</c:v>
              </c:pt>
              <c:pt idx="218">
                <c:v>98.354336363636364</c:v>
              </c:pt>
              <c:pt idx="219">
                <c:v>98.340854545454533</c:v>
              </c:pt>
              <c:pt idx="220">
                <c:v>98.302027272727273</c:v>
              </c:pt>
              <c:pt idx="221">
                <c:v>98.228218181818178</c:v>
              </c:pt>
              <c:pt idx="222">
                <c:v>98.219409090909096</c:v>
              </c:pt>
              <c:pt idx="223">
                <c:v>98.196318181818185</c:v>
              </c:pt>
              <c:pt idx="224">
                <c:v>98.069645454545466</c:v>
              </c:pt>
              <c:pt idx="225">
                <c:v>97.897836363636358</c:v>
              </c:pt>
              <c:pt idx="226">
                <c:v>97.706636363636349</c:v>
              </c:pt>
              <c:pt idx="227">
                <c:v>97.492809090909091</c:v>
              </c:pt>
              <c:pt idx="228">
                <c:v>97.350027272727274</c:v>
              </c:pt>
              <c:pt idx="229">
                <c:v>97.220536363636356</c:v>
              </c:pt>
              <c:pt idx="230">
                <c:v>97.121372727272728</c:v>
              </c:pt>
              <c:pt idx="231">
                <c:v>96.885536363636362</c:v>
              </c:pt>
              <c:pt idx="232">
                <c:v>96.558581818181807</c:v>
              </c:pt>
              <c:pt idx="233">
                <c:v>96.19214545454544</c:v>
              </c:pt>
              <c:pt idx="234">
                <c:v>95.778300000000002</c:v>
              </c:pt>
              <c:pt idx="235">
                <c:v>95.56629090909091</c:v>
              </c:pt>
              <c:pt idx="236">
                <c:v>95.545745454545468</c:v>
              </c:pt>
              <c:pt idx="237">
                <c:v>95.540872727272713</c:v>
              </c:pt>
              <c:pt idx="238">
                <c:v>95.406218181818176</c:v>
              </c:pt>
              <c:pt idx="239">
                <c:v>95.343063636363638</c:v>
              </c:pt>
              <c:pt idx="240">
                <c:v>95.287018181818198</c:v>
              </c:pt>
              <c:pt idx="241">
                <c:v>95.257800000000003</c:v>
              </c:pt>
              <c:pt idx="242">
                <c:v>95.208554545454547</c:v>
              </c:pt>
              <c:pt idx="243">
                <c:v>94.935918181818181</c:v>
              </c:pt>
              <c:pt idx="244">
                <c:v>94.976136363636357</c:v>
              </c:pt>
              <c:pt idx="245">
                <c:v>94.652727272727276</c:v>
              </c:pt>
              <c:pt idx="246">
                <c:v>94.320499999999996</c:v>
              </c:pt>
              <c:pt idx="247">
                <c:v>93.947845454545458</c:v>
              </c:pt>
              <c:pt idx="248">
                <c:v>93.54679999999999</c:v>
              </c:pt>
              <c:pt idx="249">
                <c:v>93.273563636363633</c:v>
              </c:pt>
              <c:pt idx="250">
                <c:v>93.13311818181819</c:v>
              </c:pt>
              <c:pt idx="251">
                <c:v>93.11581818181817</c:v>
              </c:pt>
              <c:pt idx="252">
                <c:v>92.84432727272727</c:v>
              </c:pt>
              <c:pt idx="253">
                <c:v>92.536600000000007</c:v>
              </c:pt>
              <c:pt idx="254">
                <c:v>92.161127272727271</c:v>
              </c:pt>
              <c:pt idx="255">
                <c:v>91.631054545454546</c:v>
              </c:pt>
              <c:pt idx="256">
                <c:v>91.283190909090905</c:v>
              </c:pt>
              <c:pt idx="257">
                <c:v>91.132018181818182</c:v>
              </c:pt>
              <c:pt idx="258">
                <c:v>91.018227272727273</c:v>
              </c:pt>
              <c:pt idx="259">
                <c:v>90.760809090909092</c:v>
              </c:pt>
              <c:pt idx="260">
                <c:v>90.541945454545456</c:v>
              </c:pt>
              <c:pt idx="261">
                <c:v>90.359090909090909</c:v>
              </c:pt>
              <c:pt idx="262">
                <c:v>90.290481818181817</c:v>
              </c:pt>
              <c:pt idx="263">
                <c:v>90.236872727272726</c:v>
              </c:pt>
              <c:pt idx="264">
                <c:v>90.266536363636362</c:v>
              </c:pt>
              <c:pt idx="265">
                <c:v>90.300063636363632</c:v>
              </c:pt>
              <c:pt idx="266">
                <c:v>90.299809090909093</c:v>
              </c:pt>
              <c:pt idx="267">
                <c:v>90.301972727272727</c:v>
              </c:pt>
              <c:pt idx="268">
                <c:v>90.30873636363637</c:v>
              </c:pt>
              <c:pt idx="269">
                <c:v>90.270045454545453</c:v>
              </c:pt>
              <c:pt idx="270">
                <c:v>90.11732727272728</c:v>
              </c:pt>
              <c:pt idx="271">
                <c:v>89.934918181818176</c:v>
              </c:pt>
              <c:pt idx="272">
                <c:v>89.706345454545456</c:v>
              </c:pt>
              <c:pt idx="273">
                <c:v>89.397981818181819</c:v>
              </c:pt>
              <c:pt idx="274">
                <c:v>89.117490909090918</c:v>
              </c:pt>
              <c:pt idx="275">
                <c:v>88.857927272727267</c:v>
              </c:pt>
              <c:pt idx="276">
                <c:v>88.349109090909096</c:v>
              </c:pt>
              <c:pt idx="277">
                <c:v>87.965781818181824</c:v>
              </c:pt>
              <c:pt idx="278">
                <c:v>87.596909090909094</c:v>
              </c:pt>
              <c:pt idx="279">
                <c:v>86.9893</c:v>
              </c:pt>
              <c:pt idx="280">
                <c:v>86.456800000000001</c:v>
              </c:pt>
              <c:pt idx="281">
                <c:v>85.904672727272725</c:v>
              </c:pt>
              <c:pt idx="282">
                <c:v>85.348972727272724</c:v>
              </c:pt>
              <c:pt idx="283">
                <c:v>84.839963636363635</c:v>
              </c:pt>
              <c:pt idx="284">
                <c:v>84.404009090909099</c:v>
              </c:pt>
              <c:pt idx="285">
                <c:v>83.96541818181818</c:v>
              </c:pt>
              <c:pt idx="286">
                <c:v>83.538981818181824</c:v>
              </c:pt>
              <c:pt idx="287">
                <c:v>83.026118181818177</c:v>
              </c:pt>
              <c:pt idx="288">
                <c:v>82.487363636363639</c:v>
              </c:pt>
              <c:pt idx="289">
                <c:v>81.944509090909094</c:v>
              </c:pt>
              <c:pt idx="290">
                <c:v>81.38272727272728</c:v>
              </c:pt>
              <c:pt idx="291">
                <c:v>80.818700000000007</c:v>
              </c:pt>
              <c:pt idx="292">
                <c:v>80.253745454545452</c:v>
              </c:pt>
              <c:pt idx="293">
                <c:v>79.637354545454542</c:v>
              </c:pt>
              <c:pt idx="294">
                <c:v>78.949372727272717</c:v>
              </c:pt>
              <c:pt idx="295">
                <c:v>78.176109090909094</c:v>
              </c:pt>
              <c:pt idx="296">
                <c:v>77.409763636363635</c:v>
              </c:pt>
              <c:pt idx="297">
                <c:v>76.657563636363633</c:v>
              </c:pt>
              <c:pt idx="298">
                <c:v>75.901709090909094</c:v>
              </c:pt>
              <c:pt idx="299">
                <c:v>75.278263636363633</c:v>
              </c:pt>
              <c:pt idx="300">
                <c:v>74.742754545454545</c:v>
              </c:pt>
              <c:pt idx="301">
                <c:v>74.116109090909092</c:v>
              </c:pt>
              <c:pt idx="302">
                <c:v>73.4606909090909</c:v>
              </c:pt>
              <c:pt idx="303">
                <c:v>72.693318181818185</c:v>
              </c:pt>
              <c:pt idx="304">
                <c:v>72.200854545454547</c:v>
              </c:pt>
              <c:pt idx="305">
                <c:v>71.750309090909099</c:v>
              </c:pt>
              <c:pt idx="306">
                <c:v>71.565872727272733</c:v>
              </c:pt>
              <c:pt idx="307">
                <c:v>71.365845454545465</c:v>
              </c:pt>
              <c:pt idx="308">
                <c:v>70.995754545454545</c:v>
              </c:pt>
              <c:pt idx="309">
                <c:v>70.534745454545458</c:v>
              </c:pt>
              <c:pt idx="310">
                <c:v>70.000254545454538</c:v>
              </c:pt>
              <c:pt idx="311">
                <c:v>69.336454545454544</c:v>
              </c:pt>
              <c:pt idx="312">
                <c:v>68.81522727272727</c:v>
              </c:pt>
              <c:pt idx="313">
                <c:v>68.408236363636362</c:v>
              </c:pt>
              <c:pt idx="314">
                <c:v>68.115099999999998</c:v>
              </c:pt>
              <c:pt idx="315">
                <c:v>67.765872727272736</c:v>
              </c:pt>
              <c:pt idx="316">
                <c:v>67.293009090909095</c:v>
              </c:pt>
              <c:pt idx="317">
                <c:v>66.793800000000005</c:v>
              </c:pt>
              <c:pt idx="318">
                <c:v>66.266000000000005</c:v>
              </c:pt>
              <c:pt idx="319">
                <c:v>65.826809090909094</c:v>
              </c:pt>
              <c:pt idx="320">
                <c:v>65.62145454545454</c:v>
              </c:pt>
              <c:pt idx="321">
                <c:v>65.465945454545462</c:v>
              </c:pt>
              <c:pt idx="322">
                <c:v>65.144954545454553</c:v>
              </c:pt>
              <c:pt idx="323">
                <c:v>64.756890909090899</c:v>
              </c:pt>
              <c:pt idx="324">
                <c:v>64.326300000000003</c:v>
              </c:pt>
              <c:pt idx="325">
                <c:v>63.96905454545454</c:v>
              </c:pt>
              <c:pt idx="326">
                <c:v>63.598645454545455</c:v>
              </c:pt>
              <c:pt idx="327">
                <c:v>63.375109090909092</c:v>
              </c:pt>
              <c:pt idx="328">
                <c:v>63.200472727272725</c:v>
              </c:pt>
              <c:pt idx="329">
                <c:v>62.898763636363633</c:v>
              </c:pt>
              <c:pt idx="330">
                <c:v>62.587781818181817</c:v>
              </c:pt>
              <c:pt idx="331">
                <c:v>62.076618181818183</c:v>
              </c:pt>
              <c:pt idx="332">
                <c:v>61.540990909090915</c:v>
              </c:pt>
              <c:pt idx="333">
                <c:v>61.087618181818179</c:v>
              </c:pt>
              <c:pt idx="334">
                <c:v>60.871345454545455</c:v>
              </c:pt>
              <c:pt idx="335">
                <c:v>60.698581818181815</c:v>
              </c:pt>
              <c:pt idx="336">
                <c:v>60.260572727272731</c:v>
              </c:pt>
              <c:pt idx="337">
                <c:v>59.839127272727275</c:v>
              </c:pt>
              <c:pt idx="338">
                <c:v>59.388681818181816</c:v>
              </c:pt>
              <c:pt idx="339">
                <c:v>58.947399999999995</c:v>
              </c:pt>
              <c:pt idx="340">
                <c:v>58.58460909090909</c:v>
              </c:pt>
              <c:pt idx="341">
                <c:v>58.394054545454544</c:v>
              </c:pt>
              <c:pt idx="342">
                <c:v>58.239318181818184</c:v>
              </c:pt>
              <c:pt idx="343">
                <c:v>57.878999999999998</c:v>
              </c:pt>
              <c:pt idx="344">
                <c:v>57.464545454545458</c:v>
              </c:pt>
              <c:pt idx="345">
                <c:v>57.326363636363638</c:v>
              </c:pt>
              <c:pt idx="346">
                <c:v>57.086363636363643</c:v>
              </c:pt>
              <c:pt idx="347">
                <c:v>56.93727272727272</c:v>
              </c:pt>
              <c:pt idx="348">
                <c:v>56.884545454545453</c:v>
              </c:pt>
              <c:pt idx="349">
                <c:v>56.703636363636363</c:v>
              </c:pt>
              <c:pt idx="350">
                <c:v>56.579090909090908</c:v>
              </c:pt>
              <c:pt idx="351">
                <c:v>56.477272727272727</c:v>
              </c:pt>
              <c:pt idx="352">
                <c:v>56.377272727272725</c:v>
              </c:pt>
              <c:pt idx="353">
                <c:v>56.322727272727271</c:v>
              </c:pt>
              <c:pt idx="354">
                <c:v>56.308181818181815</c:v>
              </c:pt>
              <c:pt idx="355">
                <c:v>56.216363636363639</c:v>
              </c:pt>
              <c:pt idx="356">
                <c:v>55.961818181818188</c:v>
              </c:pt>
              <c:pt idx="357">
                <c:v>55.721818181818186</c:v>
              </c:pt>
              <c:pt idx="358">
                <c:v>55.447272727272725</c:v>
              </c:pt>
              <c:pt idx="359">
                <c:v>55.197272727272725</c:v>
              </c:pt>
              <c:pt idx="360">
                <c:v>55.059090909090905</c:v>
              </c:pt>
              <c:pt idx="361">
                <c:v>55.040909090909096</c:v>
              </c:pt>
              <c:pt idx="362">
                <c:v>54.963636363636368</c:v>
              </c:pt>
              <c:pt idx="363">
                <c:v>54.725454545454546</c:v>
              </c:pt>
              <c:pt idx="364">
                <c:v>54.400909090909089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8C4-423E-AB14-633243A89B01}"/>
            </c:ext>
          </c:extLst>
        </c:ser>
        <c:ser>
          <c:idx val="3"/>
          <c:order val="3"/>
          <c:tx>
            <c:v>18/19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5"/>
              <c:pt idx="0">
                <c:v>43922</c:v>
              </c:pt>
              <c:pt idx="1">
                <c:v>43923</c:v>
              </c:pt>
              <c:pt idx="2">
                <c:v>43924</c:v>
              </c:pt>
              <c:pt idx="3">
                <c:v>43925</c:v>
              </c:pt>
              <c:pt idx="4">
                <c:v>43926</c:v>
              </c:pt>
              <c:pt idx="5">
                <c:v>43927</c:v>
              </c:pt>
              <c:pt idx="6">
                <c:v>43928</c:v>
              </c:pt>
              <c:pt idx="7">
                <c:v>43929</c:v>
              </c:pt>
              <c:pt idx="8">
                <c:v>43930</c:v>
              </c:pt>
              <c:pt idx="9">
                <c:v>43931</c:v>
              </c:pt>
              <c:pt idx="10">
                <c:v>43932</c:v>
              </c:pt>
              <c:pt idx="11">
                <c:v>43933</c:v>
              </c:pt>
              <c:pt idx="12">
                <c:v>43934</c:v>
              </c:pt>
              <c:pt idx="13">
                <c:v>43935</c:v>
              </c:pt>
              <c:pt idx="14">
                <c:v>43936</c:v>
              </c:pt>
              <c:pt idx="15">
                <c:v>43937</c:v>
              </c:pt>
              <c:pt idx="16">
                <c:v>43938</c:v>
              </c:pt>
              <c:pt idx="17">
                <c:v>43939</c:v>
              </c:pt>
              <c:pt idx="18">
                <c:v>43940</c:v>
              </c:pt>
              <c:pt idx="19">
                <c:v>43941</c:v>
              </c:pt>
              <c:pt idx="20">
                <c:v>43942</c:v>
              </c:pt>
              <c:pt idx="21">
                <c:v>43943</c:v>
              </c:pt>
              <c:pt idx="22">
                <c:v>43944</c:v>
              </c:pt>
              <c:pt idx="23">
                <c:v>43945</c:v>
              </c:pt>
              <c:pt idx="24">
                <c:v>43946</c:v>
              </c:pt>
              <c:pt idx="25">
                <c:v>43947</c:v>
              </c:pt>
              <c:pt idx="26">
                <c:v>43948</c:v>
              </c:pt>
              <c:pt idx="27">
                <c:v>43949</c:v>
              </c:pt>
              <c:pt idx="28">
                <c:v>43950</c:v>
              </c:pt>
              <c:pt idx="29">
                <c:v>43951</c:v>
              </c:pt>
              <c:pt idx="30">
                <c:v>43952</c:v>
              </c:pt>
              <c:pt idx="31">
                <c:v>43953</c:v>
              </c:pt>
              <c:pt idx="32">
                <c:v>43954</c:v>
              </c:pt>
              <c:pt idx="33">
                <c:v>43955</c:v>
              </c:pt>
              <c:pt idx="34">
                <c:v>43956</c:v>
              </c:pt>
              <c:pt idx="35">
                <c:v>43957</c:v>
              </c:pt>
              <c:pt idx="36">
                <c:v>43958</c:v>
              </c:pt>
              <c:pt idx="37">
                <c:v>43959</c:v>
              </c:pt>
              <c:pt idx="38">
                <c:v>43960</c:v>
              </c:pt>
              <c:pt idx="39">
                <c:v>43961</c:v>
              </c:pt>
              <c:pt idx="40">
                <c:v>43962</c:v>
              </c:pt>
              <c:pt idx="41">
                <c:v>43963</c:v>
              </c:pt>
              <c:pt idx="42">
                <c:v>43964</c:v>
              </c:pt>
              <c:pt idx="43">
                <c:v>43965</c:v>
              </c:pt>
              <c:pt idx="44">
                <c:v>43966</c:v>
              </c:pt>
              <c:pt idx="45">
                <c:v>43967</c:v>
              </c:pt>
              <c:pt idx="46">
                <c:v>43968</c:v>
              </c:pt>
              <c:pt idx="47">
                <c:v>43969</c:v>
              </c:pt>
              <c:pt idx="48">
                <c:v>43970</c:v>
              </c:pt>
              <c:pt idx="49">
                <c:v>43971</c:v>
              </c:pt>
              <c:pt idx="50">
                <c:v>43972</c:v>
              </c:pt>
              <c:pt idx="51">
                <c:v>43973</c:v>
              </c:pt>
              <c:pt idx="52">
                <c:v>43974</c:v>
              </c:pt>
              <c:pt idx="53">
                <c:v>43975</c:v>
              </c:pt>
              <c:pt idx="54">
                <c:v>43976</c:v>
              </c:pt>
              <c:pt idx="55">
                <c:v>43977</c:v>
              </c:pt>
              <c:pt idx="56">
                <c:v>43978</c:v>
              </c:pt>
              <c:pt idx="57">
                <c:v>43979</c:v>
              </c:pt>
              <c:pt idx="58">
                <c:v>43980</c:v>
              </c:pt>
              <c:pt idx="59">
                <c:v>43981</c:v>
              </c:pt>
              <c:pt idx="60">
                <c:v>43982</c:v>
              </c:pt>
              <c:pt idx="61">
                <c:v>43983</c:v>
              </c:pt>
              <c:pt idx="62">
                <c:v>43984</c:v>
              </c:pt>
              <c:pt idx="63">
                <c:v>43985</c:v>
              </c:pt>
              <c:pt idx="64">
                <c:v>43986</c:v>
              </c:pt>
              <c:pt idx="65">
                <c:v>43987</c:v>
              </c:pt>
              <c:pt idx="66">
                <c:v>43988</c:v>
              </c:pt>
              <c:pt idx="67">
                <c:v>43989</c:v>
              </c:pt>
              <c:pt idx="68">
                <c:v>43990</c:v>
              </c:pt>
              <c:pt idx="69">
                <c:v>43991</c:v>
              </c:pt>
              <c:pt idx="70">
                <c:v>43992</c:v>
              </c:pt>
              <c:pt idx="71">
                <c:v>43993</c:v>
              </c:pt>
              <c:pt idx="72">
                <c:v>43994</c:v>
              </c:pt>
              <c:pt idx="73">
                <c:v>43995</c:v>
              </c:pt>
              <c:pt idx="74">
                <c:v>43996</c:v>
              </c:pt>
              <c:pt idx="75">
                <c:v>43997</c:v>
              </c:pt>
              <c:pt idx="76">
                <c:v>43998</c:v>
              </c:pt>
              <c:pt idx="77">
                <c:v>43999</c:v>
              </c:pt>
              <c:pt idx="78">
                <c:v>44000</c:v>
              </c:pt>
              <c:pt idx="79">
                <c:v>44001</c:v>
              </c:pt>
              <c:pt idx="80">
                <c:v>44002</c:v>
              </c:pt>
              <c:pt idx="81">
                <c:v>44003</c:v>
              </c:pt>
              <c:pt idx="82">
                <c:v>44004</c:v>
              </c:pt>
              <c:pt idx="83">
                <c:v>44005</c:v>
              </c:pt>
              <c:pt idx="84">
                <c:v>44006</c:v>
              </c:pt>
              <c:pt idx="85">
                <c:v>44007</c:v>
              </c:pt>
              <c:pt idx="86">
                <c:v>44008</c:v>
              </c:pt>
              <c:pt idx="87">
                <c:v>44009</c:v>
              </c:pt>
              <c:pt idx="88">
                <c:v>44010</c:v>
              </c:pt>
              <c:pt idx="89">
                <c:v>44011</c:v>
              </c:pt>
              <c:pt idx="90">
                <c:v>44012</c:v>
              </c:pt>
              <c:pt idx="91">
                <c:v>44013</c:v>
              </c:pt>
              <c:pt idx="92">
                <c:v>44014</c:v>
              </c:pt>
              <c:pt idx="93">
                <c:v>44015</c:v>
              </c:pt>
              <c:pt idx="94">
                <c:v>44016</c:v>
              </c:pt>
              <c:pt idx="95">
                <c:v>44017</c:v>
              </c:pt>
              <c:pt idx="96">
                <c:v>44018</c:v>
              </c:pt>
              <c:pt idx="97">
                <c:v>44019</c:v>
              </c:pt>
              <c:pt idx="98">
                <c:v>44020</c:v>
              </c:pt>
              <c:pt idx="99">
                <c:v>44021</c:v>
              </c:pt>
              <c:pt idx="100">
                <c:v>44022</c:v>
              </c:pt>
              <c:pt idx="101">
                <c:v>44023</c:v>
              </c:pt>
              <c:pt idx="102">
                <c:v>44024</c:v>
              </c:pt>
              <c:pt idx="103">
                <c:v>44025</c:v>
              </c:pt>
              <c:pt idx="104">
                <c:v>44026</c:v>
              </c:pt>
              <c:pt idx="105">
                <c:v>44027</c:v>
              </c:pt>
              <c:pt idx="106">
                <c:v>44028</c:v>
              </c:pt>
              <c:pt idx="107">
                <c:v>44029</c:v>
              </c:pt>
              <c:pt idx="108">
                <c:v>44030</c:v>
              </c:pt>
              <c:pt idx="109">
                <c:v>44031</c:v>
              </c:pt>
              <c:pt idx="110">
                <c:v>44032</c:v>
              </c:pt>
              <c:pt idx="111">
                <c:v>44033</c:v>
              </c:pt>
              <c:pt idx="112">
                <c:v>44034</c:v>
              </c:pt>
              <c:pt idx="113">
                <c:v>44035</c:v>
              </c:pt>
              <c:pt idx="114">
                <c:v>44036</c:v>
              </c:pt>
              <c:pt idx="115">
                <c:v>44037</c:v>
              </c:pt>
              <c:pt idx="116">
                <c:v>44038</c:v>
              </c:pt>
              <c:pt idx="117">
                <c:v>44039</c:v>
              </c:pt>
              <c:pt idx="118">
                <c:v>44040</c:v>
              </c:pt>
              <c:pt idx="119">
                <c:v>44041</c:v>
              </c:pt>
              <c:pt idx="120">
                <c:v>44042</c:v>
              </c:pt>
              <c:pt idx="121">
                <c:v>44043</c:v>
              </c:pt>
              <c:pt idx="122">
                <c:v>44044</c:v>
              </c:pt>
              <c:pt idx="123">
                <c:v>44045</c:v>
              </c:pt>
              <c:pt idx="124">
                <c:v>44046</c:v>
              </c:pt>
              <c:pt idx="125">
                <c:v>44047</c:v>
              </c:pt>
              <c:pt idx="126">
                <c:v>44048</c:v>
              </c:pt>
              <c:pt idx="127">
                <c:v>44049</c:v>
              </c:pt>
              <c:pt idx="128">
                <c:v>44050</c:v>
              </c:pt>
              <c:pt idx="129">
                <c:v>44051</c:v>
              </c:pt>
              <c:pt idx="130">
                <c:v>44052</c:v>
              </c:pt>
              <c:pt idx="131">
                <c:v>44053</c:v>
              </c:pt>
              <c:pt idx="132">
                <c:v>44054</c:v>
              </c:pt>
              <c:pt idx="133">
                <c:v>44055</c:v>
              </c:pt>
              <c:pt idx="134">
                <c:v>44056</c:v>
              </c:pt>
              <c:pt idx="135">
                <c:v>44057</c:v>
              </c:pt>
              <c:pt idx="136">
                <c:v>44058</c:v>
              </c:pt>
              <c:pt idx="137">
                <c:v>44059</c:v>
              </c:pt>
              <c:pt idx="138">
                <c:v>44060</c:v>
              </c:pt>
              <c:pt idx="139">
                <c:v>44061</c:v>
              </c:pt>
              <c:pt idx="140">
                <c:v>44062</c:v>
              </c:pt>
              <c:pt idx="141">
                <c:v>44063</c:v>
              </c:pt>
              <c:pt idx="142">
                <c:v>44064</c:v>
              </c:pt>
              <c:pt idx="143">
                <c:v>44065</c:v>
              </c:pt>
              <c:pt idx="144">
                <c:v>44066</c:v>
              </c:pt>
              <c:pt idx="145">
                <c:v>44067</c:v>
              </c:pt>
              <c:pt idx="146">
                <c:v>44068</c:v>
              </c:pt>
              <c:pt idx="147">
                <c:v>44069</c:v>
              </c:pt>
              <c:pt idx="148">
                <c:v>44070</c:v>
              </c:pt>
              <c:pt idx="149">
                <c:v>44071</c:v>
              </c:pt>
              <c:pt idx="150">
                <c:v>44072</c:v>
              </c:pt>
              <c:pt idx="151">
                <c:v>44073</c:v>
              </c:pt>
              <c:pt idx="152">
                <c:v>44074</c:v>
              </c:pt>
              <c:pt idx="153">
                <c:v>44075</c:v>
              </c:pt>
              <c:pt idx="154">
                <c:v>44076</c:v>
              </c:pt>
              <c:pt idx="155">
                <c:v>44077</c:v>
              </c:pt>
              <c:pt idx="156">
                <c:v>44078</c:v>
              </c:pt>
              <c:pt idx="157">
                <c:v>44079</c:v>
              </c:pt>
              <c:pt idx="158">
                <c:v>44080</c:v>
              </c:pt>
              <c:pt idx="159">
                <c:v>44081</c:v>
              </c:pt>
              <c:pt idx="160">
                <c:v>44082</c:v>
              </c:pt>
              <c:pt idx="161">
                <c:v>44083</c:v>
              </c:pt>
              <c:pt idx="162">
                <c:v>44084</c:v>
              </c:pt>
              <c:pt idx="163">
                <c:v>44085</c:v>
              </c:pt>
              <c:pt idx="164">
                <c:v>44086</c:v>
              </c:pt>
              <c:pt idx="165">
                <c:v>44087</c:v>
              </c:pt>
              <c:pt idx="166">
                <c:v>44088</c:v>
              </c:pt>
              <c:pt idx="167">
                <c:v>44089</c:v>
              </c:pt>
              <c:pt idx="168">
                <c:v>44090</c:v>
              </c:pt>
              <c:pt idx="169">
                <c:v>44091</c:v>
              </c:pt>
              <c:pt idx="170">
                <c:v>44092</c:v>
              </c:pt>
              <c:pt idx="171">
                <c:v>44093</c:v>
              </c:pt>
              <c:pt idx="172">
                <c:v>44094</c:v>
              </c:pt>
              <c:pt idx="173">
                <c:v>44095</c:v>
              </c:pt>
              <c:pt idx="174">
                <c:v>44096</c:v>
              </c:pt>
              <c:pt idx="175">
                <c:v>44097</c:v>
              </c:pt>
              <c:pt idx="176">
                <c:v>44098</c:v>
              </c:pt>
              <c:pt idx="177">
                <c:v>44099</c:v>
              </c:pt>
              <c:pt idx="178">
                <c:v>44100</c:v>
              </c:pt>
              <c:pt idx="179">
                <c:v>44101</c:v>
              </c:pt>
              <c:pt idx="180">
                <c:v>44102</c:v>
              </c:pt>
              <c:pt idx="181">
                <c:v>44103</c:v>
              </c:pt>
              <c:pt idx="182">
                <c:v>44104</c:v>
              </c:pt>
              <c:pt idx="183">
                <c:v>44105</c:v>
              </c:pt>
              <c:pt idx="184">
                <c:v>44106</c:v>
              </c:pt>
              <c:pt idx="185">
                <c:v>44107</c:v>
              </c:pt>
              <c:pt idx="186">
                <c:v>44108</c:v>
              </c:pt>
              <c:pt idx="187">
                <c:v>44109</c:v>
              </c:pt>
              <c:pt idx="188">
                <c:v>44110</c:v>
              </c:pt>
              <c:pt idx="189">
                <c:v>44111</c:v>
              </c:pt>
              <c:pt idx="190">
                <c:v>44112</c:v>
              </c:pt>
              <c:pt idx="191">
                <c:v>44113</c:v>
              </c:pt>
              <c:pt idx="192">
                <c:v>44114</c:v>
              </c:pt>
              <c:pt idx="193">
                <c:v>44115</c:v>
              </c:pt>
              <c:pt idx="194">
                <c:v>44116</c:v>
              </c:pt>
              <c:pt idx="195">
                <c:v>44117</c:v>
              </c:pt>
              <c:pt idx="196">
                <c:v>44118</c:v>
              </c:pt>
              <c:pt idx="197">
                <c:v>44119</c:v>
              </c:pt>
              <c:pt idx="198">
                <c:v>44120</c:v>
              </c:pt>
              <c:pt idx="199">
                <c:v>44121</c:v>
              </c:pt>
              <c:pt idx="200">
                <c:v>44122</c:v>
              </c:pt>
              <c:pt idx="201">
                <c:v>44123</c:v>
              </c:pt>
              <c:pt idx="202">
                <c:v>44124</c:v>
              </c:pt>
              <c:pt idx="203">
                <c:v>44125</c:v>
              </c:pt>
              <c:pt idx="204">
                <c:v>44126</c:v>
              </c:pt>
              <c:pt idx="205">
                <c:v>44127</c:v>
              </c:pt>
              <c:pt idx="206">
                <c:v>44128</c:v>
              </c:pt>
              <c:pt idx="207">
                <c:v>44129</c:v>
              </c:pt>
              <c:pt idx="208">
                <c:v>44130</c:v>
              </c:pt>
              <c:pt idx="209">
                <c:v>44131</c:v>
              </c:pt>
              <c:pt idx="210">
                <c:v>44132</c:v>
              </c:pt>
              <c:pt idx="211">
                <c:v>44133</c:v>
              </c:pt>
              <c:pt idx="212">
                <c:v>44134</c:v>
              </c:pt>
              <c:pt idx="213">
                <c:v>44135</c:v>
              </c:pt>
              <c:pt idx="214">
                <c:v>44136</c:v>
              </c:pt>
              <c:pt idx="215">
                <c:v>44137</c:v>
              </c:pt>
              <c:pt idx="216">
                <c:v>44138</c:v>
              </c:pt>
              <c:pt idx="217">
                <c:v>44139</c:v>
              </c:pt>
              <c:pt idx="218">
                <c:v>44140</c:v>
              </c:pt>
              <c:pt idx="219">
                <c:v>44141</c:v>
              </c:pt>
              <c:pt idx="220">
                <c:v>44142</c:v>
              </c:pt>
              <c:pt idx="221">
                <c:v>44143</c:v>
              </c:pt>
              <c:pt idx="222">
                <c:v>44144</c:v>
              </c:pt>
              <c:pt idx="223">
                <c:v>44145</c:v>
              </c:pt>
              <c:pt idx="224">
                <c:v>44146</c:v>
              </c:pt>
              <c:pt idx="225">
                <c:v>44147</c:v>
              </c:pt>
              <c:pt idx="226">
                <c:v>44148</c:v>
              </c:pt>
              <c:pt idx="227">
                <c:v>44149</c:v>
              </c:pt>
              <c:pt idx="228">
                <c:v>44150</c:v>
              </c:pt>
              <c:pt idx="229">
                <c:v>44151</c:v>
              </c:pt>
              <c:pt idx="230">
                <c:v>44152</c:v>
              </c:pt>
              <c:pt idx="231">
                <c:v>44153</c:v>
              </c:pt>
              <c:pt idx="232">
                <c:v>44154</c:v>
              </c:pt>
              <c:pt idx="233">
                <c:v>44155</c:v>
              </c:pt>
              <c:pt idx="234">
                <c:v>44156</c:v>
              </c:pt>
              <c:pt idx="235">
                <c:v>44157</c:v>
              </c:pt>
              <c:pt idx="236">
                <c:v>44158</c:v>
              </c:pt>
              <c:pt idx="237">
                <c:v>44159</c:v>
              </c:pt>
              <c:pt idx="238">
                <c:v>44160</c:v>
              </c:pt>
              <c:pt idx="239">
                <c:v>44161</c:v>
              </c:pt>
              <c:pt idx="240">
                <c:v>44162</c:v>
              </c:pt>
              <c:pt idx="241">
                <c:v>44163</c:v>
              </c:pt>
              <c:pt idx="242">
                <c:v>44164</c:v>
              </c:pt>
              <c:pt idx="243">
                <c:v>44165</c:v>
              </c:pt>
              <c:pt idx="244">
                <c:v>44166</c:v>
              </c:pt>
              <c:pt idx="245">
                <c:v>44167</c:v>
              </c:pt>
              <c:pt idx="246">
                <c:v>44168</c:v>
              </c:pt>
              <c:pt idx="247">
                <c:v>44169</c:v>
              </c:pt>
              <c:pt idx="248">
                <c:v>44170</c:v>
              </c:pt>
              <c:pt idx="249">
                <c:v>44171</c:v>
              </c:pt>
              <c:pt idx="250">
                <c:v>44172</c:v>
              </c:pt>
              <c:pt idx="251">
                <c:v>44173</c:v>
              </c:pt>
              <c:pt idx="252">
                <c:v>44174</c:v>
              </c:pt>
              <c:pt idx="253">
                <c:v>44175</c:v>
              </c:pt>
              <c:pt idx="254">
                <c:v>44176</c:v>
              </c:pt>
              <c:pt idx="255">
                <c:v>44177</c:v>
              </c:pt>
              <c:pt idx="256">
                <c:v>44178</c:v>
              </c:pt>
              <c:pt idx="257">
                <c:v>44179</c:v>
              </c:pt>
              <c:pt idx="258">
                <c:v>44180</c:v>
              </c:pt>
              <c:pt idx="259">
                <c:v>44181</c:v>
              </c:pt>
              <c:pt idx="260">
                <c:v>44182</c:v>
              </c:pt>
              <c:pt idx="261">
                <c:v>44183</c:v>
              </c:pt>
              <c:pt idx="262">
                <c:v>44184</c:v>
              </c:pt>
              <c:pt idx="263">
                <c:v>44185</c:v>
              </c:pt>
              <c:pt idx="264">
                <c:v>44186</c:v>
              </c:pt>
              <c:pt idx="265">
                <c:v>44187</c:v>
              </c:pt>
              <c:pt idx="266">
                <c:v>44188</c:v>
              </c:pt>
              <c:pt idx="267">
                <c:v>44189</c:v>
              </c:pt>
              <c:pt idx="268">
                <c:v>44190</c:v>
              </c:pt>
              <c:pt idx="269">
                <c:v>44191</c:v>
              </c:pt>
              <c:pt idx="270">
                <c:v>44192</c:v>
              </c:pt>
              <c:pt idx="271">
                <c:v>44193</c:v>
              </c:pt>
              <c:pt idx="272">
                <c:v>44194</c:v>
              </c:pt>
              <c:pt idx="273">
                <c:v>44195</c:v>
              </c:pt>
              <c:pt idx="274">
                <c:v>44196</c:v>
              </c:pt>
              <c:pt idx="275">
                <c:v>44197</c:v>
              </c:pt>
              <c:pt idx="276">
                <c:v>44198</c:v>
              </c:pt>
              <c:pt idx="277">
                <c:v>44199</c:v>
              </c:pt>
              <c:pt idx="278">
                <c:v>44200</c:v>
              </c:pt>
              <c:pt idx="279">
                <c:v>44201</c:v>
              </c:pt>
              <c:pt idx="280">
                <c:v>44202</c:v>
              </c:pt>
              <c:pt idx="281">
                <c:v>44203</c:v>
              </c:pt>
              <c:pt idx="282">
                <c:v>44204</c:v>
              </c:pt>
              <c:pt idx="283">
                <c:v>44205</c:v>
              </c:pt>
              <c:pt idx="284">
                <c:v>44206</c:v>
              </c:pt>
              <c:pt idx="285">
                <c:v>44207</c:v>
              </c:pt>
              <c:pt idx="286">
                <c:v>44208</c:v>
              </c:pt>
              <c:pt idx="287">
                <c:v>44209</c:v>
              </c:pt>
              <c:pt idx="288">
                <c:v>44210</c:v>
              </c:pt>
              <c:pt idx="289">
                <c:v>44211</c:v>
              </c:pt>
              <c:pt idx="290">
                <c:v>44212</c:v>
              </c:pt>
              <c:pt idx="291">
                <c:v>44213</c:v>
              </c:pt>
              <c:pt idx="292">
                <c:v>44214</c:v>
              </c:pt>
              <c:pt idx="293">
                <c:v>44215</c:v>
              </c:pt>
              <c:pt idx="294">
                <c:v>44216</c:v>
              </c:pt>
              <c:pt idx="295">
                <c:v>44217</c:v>
              </c:pt>
              <c:pt idx="296">
                <c:v>44218</c:v>
              </c:pt>
              <c:pt idx="297">
                <c:v>44219</c:v>
              </c:pt>
              <c:pt idx="298">
                <c:v>44220</c:v>
              </c:pt>
              <c:pt idx="299">
                <c:v>44221</c:v>
              </c:pt>
              <c:pt idx="300">
                <c:v>44222</c:v>
              </c:pt>
              <c:pt idx="301">
                <c:v>44223</c:v>
              </c:pt>
              <c:pt idx="302">
                <c:v>44224</c:v>
              </c:pt>
              <c:pt idx="303">
                <c:v>44225</c:v>
              </c:pt>
              <c:pt idx="304">
                <c:v>44226</c:v>
              </c:pt>
              <c:pt idx="305">
                <c:v>44227</c:v>
              </c:pt>
              <c:pt idx="306">
                <c:v>44228</c:v>
              </c:pt>
              <c:pt idx="307">
                <c:v>44229</c:v>
              </c:pt>
              <c:pt idx="308">
                <c:v>44230</c:v>
              </c:pt>
              <c:pt idx="309">
                <c:v>44231</c:v>
              </c:pt>
              <c:pt idx="310">
                <c:v>44232</c:v>
              </c:pt>
              <c:pt idx="311">
                <c:v>44233</c:v>
              </c:pt>
              <c:pt idx="312">
                <c:v>44234</c:v>
              </c:pt>
              <c:pt idx="313">
                <c:v>44235</c:v>
              </c:pt>
              <c:pt idx="314">
                <c:v>44236</c:v>
              </c:pt>
              <c:pt idx="315">
                <c:v>44237</c:v>
              </c:pt>
              <c:pt idx="316">
                <c:v>44238</c:v>
              </c:pt>
              <c:pt idx="317">
                <c:v>44239</c:v>
              </c:pt>
              <c:pt idx="318">
                <c:v>44240</c:v>
              </c:pt>
              <c:pt idx="319">
                <c:v>44241</c:v>
              </c:pt>
              <c:pt idx="320">
                <c:v>44242</c:v>
              </c:pt>
              <c:pt idx="321">
                <c:v>44243</c:v>
              </c:pt>
              <c:pt idx="322">
                <c:v>44244</c:v>
              </c:pt>
              <c:pt idx="323">
                <c:v>44245</c:v>
              </c:pt>
              <c:pt idx="324">
                <c:v>44246</c:v>
              </c:pt>
              <c:pt idx="325">
                <c:v>44247</c:v>
              </c:pt>
              <c:pt idx="326">
                <c:v>44248</c:v>
              </c:pt>
              <c:pt idx="327">
                <c:v>44249</c:v>
              </c:pt>
              <c:pt idx="328">
                <c:v>44250</c:v>
              </c:pt>
              <c:pt idx="329">
                <c:v>44251</c:v>
              </c:pt>
              <c:pt idx="330">
                <c:v>44252</c:v>
              </c:pt>
              <c:pt idx="331">
                <c:v>44253</c:v>
              </c:pt>
              <c:pt idx="332">
                <c:v>44254</c:v>
              </c:pt>
              <c:pt idx="333">
                <c:v>44255</c:v>
              </c:pt>
              <c:pt idx="334">
                <c:v>44256</c:v>
              </c:pt>
              <c:pt idx="335">
                <c:v>44257</c:v>
              </c:pt>
              <c:pt idx="336">
                <c:v>44258</c:v>
              </c:pt>
              <c:pt idx="337">
                <c:v>44259</c:v>
              </c:pt>
              <c:pt idx="338">
                <c:v>44260</c:v>
              </c:pt>
              <c:pt idx="339">
                <c:v>44261</c:v>
              </c:pt>
              <c:pt idx="340">
                <c:v>44262</c:v>
              </c:pt>
              <c:pt idx="341">
                <c:v>44263</c:v>
              </c:pt>
              <c:pt idx="342">
                <c:v>44264</c:v>
              </c:pt>
              <c:pt idx="343">
                <c:v>44265</c:v>
              </c:pt>
              <c:pt idx="344">
                <c:v>44266</c:v>
              </c:pt>
              <c:pt idx="345">
                <c:v>44267</c:v>
              </c:pt>
              <c:pt idx="346">
                <c:v>44268</c:v>
              </c:pt>
              <c:pt idx="347">
                <c:v>44269</c:v>
              </c:pt>
              <c:pt idx="348">
                <c:v>44270</c:v>
              </c:pt>
              <c:pt idx="349">
                <c:v>44271</c:v>
              </c:pt>
              <c:pt idx="350">
                <c:v>44272</c:v>
              </c:pt>
              <c:pt idx="351">
                <c:v>44273</c:v>
              </c:pt>
              <c:pt idx="352">
                <c:v>44274</c:v>
              </c:pt>
              <c:pt idx="353">
                <c:v>44275</c:v>
              </c:pt>
              <c:pt idx="354">
                <c:v>44276</c:v>
              </c:pt>
              <c:pt idx="355">
                <c:v>44277</c:v>
              </c:pt>
              <c:pt idx="356">
                <c:v>44278</c:v>
              </c:pt>
              <c:pt idx="357">
                <c:v>44279</c:v>
              </c:pt>
              <c:pt idx="358">
                <c:v>44280</c:v>
              </c:pt>
              <c:pt idx="359">
                <c:v>44281</c:v>
              </c:pt>
              <c:pt idx="360">
                <c:v>44282</c:v>
              </c:pt>
              <c:pt idx="361">
                <c:v>44283</c:v>
              </c:pt>
              <c:pt idx="362">
                <c:v>44284</c:v>
              </c:pt>
              <c:pt idx="363">
                <c:v>44285</c:v>
              </c:pt>
              <c:pt idx="364">
                <c:v>44286</c:v>
              </c:pt>
            </c:numLit>
          </c:cat>
          <c:val>
            <c:numLit>
              <c:formatCode>General</c:formatCode>
              <c:ptCount val="365"/>
              <c:pt idx="0">
                <c:v>17.594072727272728</c:v>
              </c:pt>
              <c:pt idx="1">
                <c:v>17.618818181818181</c:v>
              </c:pt>
              <c:pt idx="2">
                <c:v>17.660336363636365</c:v>
              </c:pt>
              <c:pt idx="3">
                <c:v>17.738699999999998</c:v>
              </c:pt>
              <c:pt idx="4">
                <c:v>17.751090909090909</c:v>
              </c:pt>
              <c:pt idx="5">
                <c:v>17.848618181818182</c:v>
              </c:pt>
              <c:pt idx="6">
                <c:v>18.077027272727271</c:v>
              </c:pt>
              <c:pt idx="7">
                <c:v>18.356754545454546</c:v>
              </c:pt>
              <c:pt idx="8">
                <c:v>18.522636363636362</c:v>
              </c:pt>
              <c:pt idx="9">
                <c:v>18.638963636363638</c:v>
              </c:pt>
              <c:pt idx="10">
                <c:v>18.726427272727275</c:v>
              </c:pt>
              <c:pt idx="11">
                <c:v>18.787954545454543</c:v>
              </c:pt>
              <c:pt idx="12">
                <c:v>18.912363636363636</c:v>
              </c:pt>
              <c:pt idx="13">
                <c:v>19.163372727272726</c:v>
              </c:pt>
              <c:pt idx="14">
                <c:v>19.539081818181817</c:v>
              </c:pt>
              <c:pt idx="15">
                <c:v>19.756090909090911</c:v>
              </c:pt>
              <c:pt idx="16">
                <c:v>19.996281818181817</c:v>
              </c:pt>
              <c:pt idx="17">
                <c:v>20.388981818181819</c:v>
              </c:pt>
              <c:pt idx="18">
                <c:v>20.760363636363635</c:v>
              </c:pt>
              <c:pt idx="19">
                <c:v>21.146909090909091</c:v>
              </c:pt>
              <c:pt idx="20">
                <c:v>21.621290909090909</c:v>
              </c:pt>
              <c:pt idx="21">
                <c:v>22.152045454545455</c:v>
              </c:pt>
              <c:pt idx="22">
                <c:v>22.543672727272728</c:v>
              </c:pt>
              <c:pt idx="23">
                <c:v>22.846145454545454</c:v>
              </c:pt>
              <c:pt idx="24">
                <c:v>23.175527272727273</c:v>
              </c:pt>
              <c:pt idx="25">
                <c:v>23.508500000000002</c:v>
              </c:pt>
              <c:pt idx="26">
                <c:v>23.822545454545455</c:v>
              </c:pt>
              <c:pt idx="27">
                <c:v>24.217645454545451</c:v>
              </c:pt>
              <c:pt idx="28">
                <c:v>24.627627272727274</c:v>
              </c:pt>
              <c:pt idx="29">
                <c:v>24.910809090909087</c:v>
              </c:pt>
              <c:pt idx="30">
                <c:v>25.369581818181818</c:v>
              </c:pt>
              <c:pt idx="31">
                <c:v>25.579245454545454</c:v>
              </c:pt>
              <c:pt idx="32">
                <c:v>25.75560909090909</c:v>
              </c:pt>
              <c:pt idx="33">
                <c:v>26.056981818181818</c:v>
              </c:pt>
              <c:pt idx="34">
                <c:v>26.440999999999999</c:v>
              </c:pt>
              <c:pt idx="35">
                <c:v>26.822181818181818</c:v>
              </c:pt>
              <c:pt idx="36">
                <c:v>27.244681818181821</c:v>
              </c:pt>
              <c:pt idx="37">
                <c:v>27.655481818181819</c:v>
              </c:pt>
              <c:pt idx="38">
                <c:v>28.048000000000002</c:v>
              </c:pt>
              <c:pt idx="39">
                <c:v>28.468209090909092</c:v>
              </c:pt>
              <c:pt idx="40">
                <c:v>28.910336363636361</c:v>
              </c:pt>
              <c:pt idx="41">
                <c:v>29.38611818181818</c:v>
              </c:pt>
              <c:pt idx="42">
                <c:v>29.760118181818186</c:v>
              </c:pt>
              <c:pt idx="43">
                <c:v>30.237054545454544</c:v>
              </c:pt>
              <c:pt idx="44">
                <c:v>30.604545454545452</c:v>
              </c:pt>
              <c:pt idx="45">
                <c:v>30.974363636363638</c:v>
              </c:pt>
              <c:pt idx="46">
                <c:v>31.339990909090908</c:v>
              </c:pt>
              <c:pt idx="47">
                <c:v>31.682981818181819</c:v>
              </c:pt>
              <c:pt idx="48">
                <c:v>32.117881818181814</c:v>
              </c:pt>
              <c:pt idx="49">
                <c:v>32.586827272727277</c:v>
              </c:pt>
              <c:pt idx="50">
                <c:v>33.04990909090909</c:v>
              </c:pt>
              <c:pt idx="51">
                <c:v>33.45203636363636</c:v>
              </c:pt>
              <c:pt idx="52">
                <c:v>33.839981818181819</c:v>
              </c:pt>
              <c:pt idx="53">
                <c:v>34.15958181818182</c:v>
              </c:pt>
              <c:pt idx="54">
                <c:v>34.576090909090908</c:v>
              </c:pt>
              <c:pt idx="55">
                <c:v>35.084136363636361</c:v>
              </c:pt>
              <c:pt idx="56">
                <c:v>35.603272727272731</c:v>
              </c:pt>
              <c:pt idx="57">
                <c:v>36.025918181818184</c:v>
              </c:pt>
              <c:pt idx="58">
                <c:v>36.388609090909092</c:v>
              </c:pt>
              <c:pt idx="59">
                <c:v>36.74198181818182</c:v>
              </c:pt>
              <c:pt idx="60">
                <c:v>37.074481818181816</c:v>
              </c:pt>
              <c:pt idx="61">
                <c:v>37.399909090909091</c:v>
              </c:pt>
              <c:pt idx="62">
                <c:v>37.855990909090913</c:v>
              </c:pt>
              <c:pt idx="63">
                <c:v>38.311245454545457</c:v>
              </c:pt>
              <c:pt idx="64">
                <c:v>38.675218181818181</c:v>
              </c:pt>
              <c:pt idx="65">
                <c:v>38.959427272727275</c:v>
              </c:pt>
              <c:pt idx="66">
                <c:v>39.275727272727273</c:v>
              </c:pt>
              <c:pt idx="67">
                <c:v>39.597272727272724</c:v>
              </c:pt>
              <c:pt idx="68">
                <c:v>39.948309090909092</c:v>
              </c:pt>
              <c:pt idx="69">
                <c:v>40.396881818181818</c:v>
              </c:pt>
              <c:pt idx="70">
                <c:v>40.868281818181821</c:v>
              </c:pt>
              <c:pt idx="71">
                <c:v>41.200400000000002</c:v>
              </c:pt>
              <c:pt idx="72">
                <c:v>41.547499999999999</c:v>
              </c:pt>
              <c:pt idx="73">
                <c:v>41.932245454545459</c:v>
              </c:pt>
              <c:pt idx="74">
                <c:v>42.309672727272726</c:v>
              </c:pt>
              <c:pt idx="75">
                <c:v>42.659600000000005</c:v>
              </c:pt>
              <c:pt idx="76">
                <c:v>43.212018181818181</c:v>
              </c:pt>
              <c:pt idx="77">
                <c:v>43.681036363636366</c:v>
              </c:pt>
              <c:pt idx="78">
                <c:v>44.050145454545458</c:v>
              </c:pt>
              <c:pt idx="79">
                <c:v>44.390063636363635</c:v>
              </c:pt>
              <c:pt idx="80">
                <c:v>44.713090909090909</c:v>
              </c:pt>
              <c:pt idx="81">
                <c:v>45.039172727272728</c:v>
              </c:pt>
              <c:pt idx="82">
                <c:v>44.703636363636363</c:v>
              </c:pt>
              <c:pt idx="83">
                <c:v>45.149218181818178</c:v>
              </c:pt>
              <c:pt idx="84">
                <c:v>45.591618181818177</c:v>
              </c:pt>
              <c:pt idx="85">
                <c:v>46.63297272727273</c:v>
              </c:pt>
              <c:pt idx="86">
                <c:v>46.938190909090913</c:v>
              </c:pt>
              <c:pt idx="87">
                <c:v>47.210554545454549</c:v>
              </c:pt>
              <c:pt idx="88">
                <c:v>47.593309090909088</c:v>
              </c:pt>
              <c:pt idx="89">
                <c:v>48.043081818181811</c:v>
              </c:pt>
              <c:pt idx="90">
                <c:v>48.483145454545458</c:v>
              </c:pt>
              <c:pt idx="91">
                <c:v>48.964754545454547</c:v>
              </c:pt>
              <c:pt idx="92">
                <c:v>49.357336363636364</c:v>
              </c:pt>
              <c:pt idx="93">
                <c:v>49.725245454545458</c:v>
              </c:pt>
              <c:pt idx="94">
                <c:v>50.139927272727277</c:v>
              </c:pt>
              <c:pt idx="95">
                <c:v>50.507354545454547</c:v>
              </c:pt>
              <c:pt idx="96">
                <c:v>50.907172727272723</c:v>
              </c:pt>
              <c:pt idx="97">
                <c:v>51.414636363636369</c:v>
              </c:pt>
              <c:pt idx="98">
                <c:v>51.903936363636369</c:v>
              </c:pt>
              <c:pt idx="99">
                <c:v>52.261027272727276</c:v>
              </c:pt>
              <c:pt idx="100">
                <c:v>52.525136363636371</c:v>
              </c:pt>
              <c:pt idx="101">
                <c:v>52.860609090909087</c:v>
              </c:pt>
              <c:pt idx="102">
                <c:v>53.181345454545458</c:v>
              </c:pt>
              <c:pt idx="103">
                <c:v>53.522809090909092</c:v>
              </c:pt>
              <c:pt idx="104">
                <c:v>54.011772727272728</c:v>
              </c:pt>
              <c:pt idx="105">
                <c:v>54.504536363636362</c:v>
              </c:pt>
              <c:pt idx="106">
                <c:v>54.885300000000001</c:v>
              </c:pt>
              <c:pt idx="107">
                <c:v>55.131245454545457</c:v>
              </c:pt>
              <c:pt idx="108">
                <c:v>55.429963636363638</c:v>
              </c:pt>
              <c:pt idx="109">
                <c:v>55.751936363636361</c:v>
              </c:pt>
              <c:pt idx="110">
                <c:v>56.069627272727274</c:v>
              </c:pt>
              <c:pt idx="111">
                <c:v>56.494918181818186</c:v>
              </c:pt>
              <c:pt idx="112">
                <c:v>56.932981818181815</c:v>
              </c:pt>
              <c:pt idx="113">
                <c:v>57.269054545454544</c:v>
              </c:pt>
              <c:pt idx="114">
                <c:v>57.566381818181817</c:v>
              </c:pt>
              <c:pt idx="115">
                <c:v>57.876309090909096</c:v>
              </c:pt>
              <c:pt idx="116">
                <c:v>58.190309090909089</c:v>
              </c:pt>
              <c:pt idx="117">
                <c:v>58.521381818181816</c:v>
              </c:pt>
              <c:pt idx="118">
                <c:v>58.956709090909094</c:v>
              </c:pt>
              <c:pt idx="119">
                <c:v>59.410827272727268</c:v>
              </c:pt>
              <c:pt idx="120">
                <c:v>59.811527272727268</c:v>
              </c:pt>
              <c:pt idx="121">
                <c:v>60.230272727272727</c:v>
              </c:pt>
              <c:pt idx="122">
                <c:v>60.617263636363639</c:v>
              </c:pt>
              <c:pt idx="123">
                <c:v>60.980818181818179</c:v>
              </c:pt>
              <c:pt idx="124">
                <c:v>61.35766363636364</c:v>
              </c:pt>
              <c:pt idx="125">
                <c:v>61.824254545454544</c:v>
              </c:pt>
              <c:pt idx="126">
                <c:v>62.299409090909087</c:v>
              </c:pt>
              <c:pt idx="127">
                <c:v>62.659418181818182</c:v>
              </c:pt>
              <c:pt idx="128">
                <c:v>63.071363636363635</c:v>
              </c:pt>
              <c:pt idx="129">
                <c:v>63.451472727272723</c:v>
              </c:pt>
              <c:pt idx="130">
                <c:v>63.851236363636367</c:v>
              </c:pt>
              <c:pt idx="131">
                <c:v>64.298190909090906</c:v>
              </c:pt>
              <c:pt idx="132">
                <c:v>64.794263636363638</c:v>
              </c:pt>
              <c:pt idx="133">
                <c:v>65.278481818181817</c:v>
              </c:pt>
              <c:pt idx="134">
                <c:v>65.673490909090916</c:v>
              </c:pt>
              <c:pt idx="135">
                <c:v>66.087518181818183</c:v>
              </c:pt>
              <c:pt idx="136">
                <c:v>66.553827272727275</c:v>
              </c:pt>
              <c:pt idx="137">
                <c:v>66.983736363636368</c:v>
              </c:pt>
              <c:pt idx="138">
                <c:v>67.438972727272727</c:v>
              </c:pt>
              <c:pt idx="139">
                <c:v>67.945299999999989</c:v>
              </c:pt>
              <c:pt idx="140">
                <c:v>68.431236363636359</c:v>
              </c:pt>
              <c:pt idx="141">
                <c:v>68.788972727272736</c:v>
              </c:pt>
              <c:pt idx="142">
                <c:v>69.148618181818179</c:v>
              </c:pt>
              <c:pt idx="143">
                <c:v>69.497109090909092</c:v>
              </c:pt>
              <c:pt idx="144">
                <c:v>69.838154545454543</c:v>
              </c:pt>
              <c:pt idx="145">
                <c:v>70.1554</c:v>
              </c:pt>
              <c:pt idx="146">
                <c:v>70.615318181818182</c:v>
              </c:pt>
              <c:pt idx="147">
                <c:v>71.051890909090901</c:v>
              </c:pt>
              <c:pt idx="148">
                <c:v>71.429663636363642</c:v>
              </c:pt>
              <c:pt idx="149">
                <c:v>71.748609090909085</c:v>
              </c:pt>
              <c:pt idx="150">
                <c:v>72.054954545454549</c:v>
              </c:pt>
              <c:pt idx="151">
                <c:v>72.34683636363637</c:v>
              </c:pt>
              <c:pt idx="152">
                <c:v>72.60320909090909</c:v>
              </c:pt>
              <c:pt idx="153">
                <c:v>73.051627272727274</c:v>
              </c:pt>
              <c:pt idx="154">
                <c:v>73.447599999999994</c:v>
              </c:pt>
              <c:pt idx="155">
                <c:v>73.714390909090909</c:v>
              </c:pt>
              <c:pt idx="156">
                <c:v>73.971545454545449</c:v>
              </c:pt>
              <c:pt idx="157">
                <c:v>74.239554545454538</c:v>
              </c:pt>
              <c:pt idx="158">
                <c:v>74.502899999999997</c:v>
              </c:pt>
              <c:pt idx="159">
                <c:v>74.750490909090914</c:v>
              </c:pt>
              <c:pt idx="160">
                <c:v>75.117427272727269</c:v>
              </c:pt>
              <c:pt idx="161">
                <c:v>75.4970909090909</c:v>
              </c:pt>
              <c:pt idx="162">
                <c:v>75.829754545454549</c:v>
              </c:pt>
              <c:pt idx="163">
                <c:v>76.128709090909084</c:v>
              </c:pt>
              <c:pt idx="164">
                <c:v>76.385318181818192</c:v>
              </c:pt>
              <c:pt idx="165">
                <c:v>76.541590909090914</c:v>
              </c:pt>
              <c:pt idx="166">
                <c:v>76.951254545454546</c:v>
              </c:pt>
              <c:pt idx="167">
                <c:v>77.366045454545457</c:v>
              </c:pt>
              <c:pt idx="168">
                <c:v>77.798709090909085</c:v>
              </c:pt>
              <c:pt idx="169">
                <c:v>78.105900000000005</c:v>
              </c:pt>
              <c:pt idx="170">
                <c:v>78.43282727272728</c:v>
              </c:pt>
              <c:pt idx="171">
                <c:v>78.75863636363637</c:v>
              </c:pt>
              <c:pt idx="172">
                <c:v>78.962909090909093</c:v>
              </c:pt>
              <c:pt idx="173">
                <c:v>79.250399999999999</c:v>
              </c:pt>
              <c:pt idx="174">
                <c:v>79.607272727272729</c:v>
              </c:pt>
              <c:pt idx="175">
                <c:v>79.9982090909091</c:v>
              </c:pt>
              <c:pt idx="176">
                <c:v>80.192654545454545</c:v>
              </c:pt>
              <c:pt idx="177">
                <c:v>80.355436363636372</c:v>
              </c:pt>
              <c:pt idx="178">
                <c:v>80.552818181818182</c:v>
              </c:pt>
              <c:pt idx="179">
                <c:v>80.796227272727279</c:v>
              </c:pt>
              <c:pt idx="180">
                <c:v>81.033263636363642</c:v>
              </c:pt>
              <c:pt idx="181">
                <c:v>81.303909090909087</c:v>
              </c:pt>
              <c:pt idx="182">
                <c:v>81.579890909090906</c:v>
              </c:pt>
              <c:pt idx="183">
                <c:v>81.7076909090909</c:v>
              </c:pt>
              <c:pt idx="184">
                <c:v>81.850700000000003</c:v>
              </c:pt>
              <c:pt idx="185">
                <c:v>82.002954545454543</c:v>
              </c:pt>
              <c:pt idx="186">
                <c:v>82.136536363636367</c:v>
              </c:pt>
              <c:pt idx="187">
                <c:v>82.319245454545452</c:v>
              </c:pt>
              <c:pt idx="188">
                <c:v>82.592854545454543</c:v>
              </c:pt>
              <c:pt idx="189">
                <c:v>82.854818181818189</c:v>
              </c:pt>
              <c:pt idx="190">
                <c:v>83.005818181818185</c:v>
              </c:pt>
              <c:pt idx="191">
                <c:v>83.139281818181814</c:v>
              </c:pt>
              <c:pt idx="192">
                <c:v>83.323963636363629</c:v>
              </c:pt>
              <c:pt idx="193">
                <c:v>83.56722727272728</c:v>
              </c:pt>
              <c:pt idx="194">
                <c:v>83.864863636363637</c:v>
              </c:pt>
              <c:pt idx="195">
                <c:v>84.268881818181825</c:v>
              </c:pt>
              <c:pt idx="196">
                <c:v>84.627399999999994</c:v>
              </c:pt>
              <c:pt idx="197">
                <c:v>84.855590909090907</c:v>
              </c:pt>
              <c:pt idx="198">
                <c:v>85.063518181818182</c:v>
              </c:pt>
              <c:pt idx="199">
                <c:v>85.228754545454549</c:v>
              </c:pt>
              <c:pt idx="200">
                <c:v>85.373590909090908</c:v>
              </c:pt>
              <c:pt idx="201">
                <c:v>85.520481818181807</c:v>
              </c:pt>
              <c:pt idx="202">
                <c:v>85.78028181818182</c:v>
              </c:pt>
              <c:pt idx="203">
                <c:v>86.020981818181824</c:v>
              </c:pt>
              <c:pt idx="204">
                <c:v>86.106827272727273</c:v>
              </c:pt>
              <c:pt idx="205">
                <c:v>86.186154545454542</c:v>
              </c:pt>
              <c:pt idx="206">
                <c:v>86.248890909090903</c:v>
              </c:pt>
              <c:pt idx="207">
                <c:v>86.282600000000002</c:v>
              </c:pt>
              <c:pt idx="208">
                <c:v>86.291499999999999</c:v>
              </c:pt>
              <c:pt idx="209">
                <c:v>86.325100000000006</c:v>
              </c:pt>
              <c:pt idx="210">
                <c:v>86.303545454545457</c:v>
              </c:pt>
              <c:pt idx="211">
                <c:v>86.172381818181819</c:v>
              </c:pt>
              <c:pt idx="212">
                <c:v>86.21465454545455</c:v>
              </c:pt>
              <c:pt idx="213">
                <c:v>86.098690909090905</c:v>
              </c:pt>
              <c:pt idx="214">
                <c:v>86.112381818181817</c:v>
              </c:pt>
              <c:pt idx="215">
                <c:v>86.102709090909102</c:v>
              </c:pt>
              <c:pt idx="216">
                <c:v>86.134281818181819</c:v>
              </c:pt>
              <c:pt idx="217">
                <c:v>86.185463636363636</c:v>
              </c:pt>
              <c:pt idx="218">
                <c:v>86.186990909090909</c:v>
              </c:pt>
              <c:pt idx="219">
                <c:v>86.227409090909092</c:v>
              </c:pt>
              <c:pt idx="220">
                <c:v>86.220563636363636</c:v>
              </c:pt>
              <c:pt idx="221">
                <c:v>86.111872727272726</c:v>
              </c:pt>
              <c:pt idx="222">
                <c:v>86.100418181818185</c:v>
              </c:pt>
              <c:pt idx="223">
                <c:v>86.018454545454546</c:v>
              </c:pt>
              <c:pt idx="224">
                <c:v>86.101354545454555</c:v>
              </c:pt>
              <c:pt idx="225">
                <c:v>86.063100000000006</c:v>
              </c:pt>
              <c:pt idx="226">
                <c:v>85.974927272727271</c:v>
              </c:pt>
              <c:pt idx="227">
                <c:v>85.873563636363642</c:v>
              </c:pt>
              <c:pt idx="228">
                <c:v>85.716454545454539</c:v>
              </c:pt>
              <c:pt idx="229">
                <c:v>85.48360000000001</c:v>
              </c:pt>
              <c:pt idx="230">
                <c:v>85.284590909090909</c:v>
              </c:pt>
              <c:pt idx="231">
                <c:v>85.044909090909087</c:v>
              </c:pt>
              <c:pt idx="232">
                <c:v>84.673000000000002</c:v>
              </c:pt>
              <c:pt idx="233">
                <c:v>84.136427272727275</c:v>
              </c:pt>
              <c:pt idx="234">
                <c:v>83.638272727272721</c:v>
              </c:pt>
              <c:pt idx="235">
                <c:v>83.120363636363635</c:v>
              </c:pt>
              <c:pt idx="236">
                <c:v>82.665454545454551</c:v>
              </c:pt>
              <c:pt idx="237">
                <c:v>82.374018181818187</c:v>
              </c:pt>
              <c:pt idx="238">
                <c:v>82.118981818181823</c:v>
              </c:pt>
              <c:pt idx="239">
                <c:v>81.267600000000002</c:v>
              </c:pt>
              <c:pt idx="240">
                <c:v>81.301809090909089</c:v>
              </c:pt>
              <c:pt idx="241">
                <c:v>80.836736363636362</c:v>
              </c:pt>
              <c:pt idx="242">
                <c:v>80.495918181818183</c:v>
              </c:pt>
              <c:pt idx="243">
                <c:v>80.130690909090902</c:v>
              </c:pt>
              <c:pt idx="244">
                <c:v>79.88294545454545</c:v>
              </c:pt>
              <c:pt idx="245">
                <c:v>79.741536363636357</c:v>
              </c:pt>
              <c:pt idx="246">
                <c:v>79.517836363636363</c:v>
              </c:pt>
              <c:pt idx="247">
                <c:v>79.182599999999994</c:v>
              </c:pt>
              <c:pt idx="248">
                <c:v>78.795927272727269</c:v>
              </c:pt>
              <c:pt idx="249">
                <c:v>78.059163636363635</c:v>
              </c:pt>
              <c:pt idx="250">
                <c:v>78.268618181818184</c:v>
              </c:pt>
              <c:pt idx="251">
                <c:v>78.133818181818185</c:v>
              </c:pt>
              <c:pt idx="252">
                <c:v>77.974427272727269</c:v>
              </c:pt>
              <c:pt idx="253">
                <c:v>77.538681818181828</c:v>
              </c:pt>
              <c:pt idx="254">
                <c:v>77.037927272727273</c:v>
              </c:pt>
              <c:pt idx="255">
                <c:v>76.005327272727271</c:v>
              </c:pt>
              <c:pt idx="256">
                <c:v>75.809509090909089</c:v>
              </c:pt>
              <c:pt idx="257">
                <c:v>75.123927272727272</c:v>
              </c:pt>
              <c:pt idx="258">
                <c:v>74.582363636363638</c:v>
              </c:pt>
              <c:pt idx="259">
                <c:v>74.055599999999998</c:v>
              </c:pt>
              <c:pt idx="260">
                <c:v>73.458254545454551</c:v>
              </c:pt>
              <c:pt idx="261">
                <c:v>72.893845454545456</c:v>
              </c:pt>
              <c:pt idx="262">
                <c:v>72.358990909090906</c:v>
              </c:pt>
              <c:pt idx="263">
                <c:v>71.873581818181819</c:v>
              </c:pt>
              <c:pt idx="264">
                <c:v>71.560063636363637</c:v>
              </c:pt>
              <c:pt idx="265">
                <c:v>71.378809090909101</c:v>
              </c:pt>
              <c:pt idx="266">
                <c:v>71.181318181818185</c:v>
              </c:pt>
              <c:pt idx="267">
                <c:v>70.942154545454542</c:v>
              </c:pt>
              <c:pt idx="268">
                <c:v>70.739509090909095</c:v>
              </c:pt>
              <c:pt idx="269">
                <c:v>70.458718181818185</c:v>
              </c:pt>
              <c:pt idx="270">
                <c:v>70.076945454545452</c:v>
              </c:pt>
              <c:pt idx="271">
                <c:v>69.72180909090909</c:v>
              </c:pt>
              <c:pt idx="272">
                <c:v>69.512990909090917</c:v>
              </c:pt>
              <c:pt idx="273">
                <c:v>69.375836363636367</c:v>
              </c:pt>
              <c:pt idx="274">
                <c:v>69.194736363636366</c:v>
              </c:pt>
              <c:pt idx="275">
                <c:v>69.102745454545456</c:v>
              </c:pt>
              <c:pt idx="276">
                <c:v>68.727345454545457</c:v>
              </c:pt>
              <c:pt idx="277">
                <c:v>68.156627272727278</c:v>
              </c:pt>
              <c:pt idx="278">
                <c:v>67.643263636363642</c:v>
              </c:pt>
              <c:pt idx="279">
                <c:v>67.204518181818173</c:v>
              </c:pt>
              <c:pt idx="280">
                <c:v>66.818645454545447</c:v>
              </c:pt>
              <c:pt idx="281">
                <c:v>66.321245454545448</c:v>
              </c:pt>
              <c:pt idx="282">
                <c:v>65.861990909090906</c:v>
              </c:pt>
              <c:pt idx="283">
                <c:v>65.35884545454546</c:v>
              </c:pt>
              <c:pt idx="284">
                <c:v>64.775318181818179</c:v>
              </c:pt>
              <c:pt idx="285">
                <c:v>64.418327272727268</c:v>
              </c:pt>
              <c:pt idx="286">
                <c:v>64.161963636363637</c:v>
              </c:pt>
              <c:pt idx="287">
                <c:v>63.991918181818185</c:v>
              </c:pt>
              <c:pt idx="288">
                <c:v>63.185945454545454</c:v>
              </c:pt>
              <c:pt idx="289">
                <c:v>62.419154545454539</c:v>
              </c:pt>
              <c:pt idx="290">
                <c:v>61.880181818181818</c:v>
              </c:pt>
              <c:pt idx="291">
                <c:v>61.311145454545454</c:v>
              </c:pt>
              <c:pt idx="292">
                <c:v>60.64996363636363</c:v>
              </c:pt>
              <c:pt idx="293">
                <c:v>60.046836363636366</c:v>
              </c:pt>
              <c:pt idx="294">
                <c:v>59.422245454545447</c:v>
              </c:pt>
              <c:pt idx="295">
                <c:v>58.651500000000006</c:v>
              </c:pt>
              <c:pt idx="296">
                <c:v>57.850627272727273</c:v>
              </c:pt>
              <c:pt idx="297">
                <c:v>56.617272727272727</c:v>
              </c:pt>
              <c:pt idx="298">
                <c:v>56.208245454545455</c:v>
              </c:pt>
              <c:pt idx="299">
                <c:v>55.492827272727276</c:v>
              </c:pt>
              <c:pt idx="300">
                <c:v>55.037490909090913</c:v>
              </c:pt>
              <c:pt idx="301">
                <c:v>54.637100000000004</c:v>
              </c:pt>
              <c:pt idx="302">
                <c:v>54.00777272727273</c:v>
              </c:pt>
              <c:pt idx="303">
                <c:v>53.33756363636364</c:v>
              </c:pt>
              <c:pt idx="304">
                <c:v>52.62701818181818</c:v>
              </c:pt>
              <c:pt idx="305">
                <c:v>51.925899999999999</c:v>
              </c:pt>
              <c:pt idx="306">
                <c:v>51.319299999999998</c:v>
              </c:pt>
              <c:pt idx="307">
                <c:v>50.876809090909092</c:v>
              </c:pt>
              <c:pt idx="308">
                <c:v>50.381463636363634</c:v>
              </c:pt>
              <c:pt idx="309">
                <c:v>49.764945454545455</c:v>
              </c:pt>
              <c:pt idx="310">
                <c:v>49.177590909090902</c:v>
              </c:pt>
              <c:pt idx="311">
                <c:v>48.274890909090914</c:v>
              </c:pt>
              <c:pt idx="312">
                <c:v>48.201500000000003</c:v>
              </c:pt>
              <c:pt idx="313">
                <c:v>47.794536363636368</c:v>
              </c:pt>
              <c:pt idx="314">
                <c:v>47.517136363636361</c:v>
              </c:pt>
              <c:pt idx="315">
                <c:v>47.253127272727276</c:v>
              </c:pt>
              <c:pt idx="316">
                <c:v>46.734118181818182</c:v>
              </c:pt>
              <c:pt idx="317">
                <c:v>46.2804</c:v>
              </c:pt>
              <c:pt idx="318">
                <c:v>45.814145454545454</c:v>
              </c:pt>
              <c:pt idx="319">
                <c:v>45.422081818181816</c:v>
              </c:pt>
              <c:pt idx="320">
                <c:v>45.102409090909092</c:v>
              </c:pt>
              <c:pt idx="321">
                <c:v>44.937409090909092</c:v>
              </c:pt>
              <c:pt idx="322">
                <c:v>44.44622727272727</c:v>
              </c:pt>
              <c:pt idx="323">
                <c:v>44.555445454545456</c:v>
              </c:pt>
              <c:pt idx="324">
                <c:v>44.291390909090914</c:v>
              </c:pt>
              <c:pt idx="325">
                <c:v>44.001809090909092</c:v>
              </c:pt>
              <c:pt idx="326">
                <c:v>42.671409090909087</c:v>
              </c:pt>
              <c:pt idx="327">
                <c:v>42.79650909090909</c:v>
              </c:pt>
              <c:pt idx="328">
                <c:v>42.613945454545451</c:v>
              </c:pt>
              <c:pt idx="329">
                <c:v>42.432045454545452</c:v>
              </c:pt>
              <c:pt idx="330">
                <c:v>42.160463636363637</c:v>
              </c:pt>
              <c:pt idx="331">
                <c:v>41.988418181818183</c:v>
              </c:pt>
              <c:pt idx="332">
                <c:v>41.804627272727274</c:v>
              </c:pt>
              <c:pt idx="333">
                <c:v>41.610290909090907</c:v>
              </c:pt>
              <c:pt idx="334">
                <c:v>41.491872727272728</c:v>
              </c:pt>
              <c:pt idx="335">
                <c:v>41.519972727272723</c:v>
              </c:pt>
              <c:pt idx="336">
                <c:v>41.552227272727272</c:v>
              </c:pt>
              <c:pt idx="337">
                <c:v>41.469727272727269</c:v>
              </c:pt>
              <c:pt idx="338">
                <c:v>41.347118181818182</c:v>
              </c:pt>
              <c:pt idx="339">
                <c:v>41.25536363636364</c:v>
              </c:pt>
              <c:pt idx="340">
                <c:v>41.206709090909094</c:v>
              </c:pt>
              <c:pt idx="341">
                <c:v>41.125427272727272</c:v>
              </c:pt>
              <c:pt idx="342">
                <c:v>41.153881818181816</c:v>
              </c:pt>
              <c:pt idx="343">
                <c:v>41.174872727272728</c:v>
              </c:pt>
              <c:pt idx="344">
                <c:v>41.011645454545459</c:v>
              </c:pt>
              <c:pt idx="345">
                <c:v>40.797509090909095</c:v>
              </c:pt>
              <c:pt idx="346">
                <c:v>40.596036363636365</c:v>
              </c:pt>
              <c:pt idx="347">
                <c:v>40.436727272727268</c:v>
              </c:pt>
              <c:pt idx="348">
                <c:v>40.381445454545457</c:v>
              </c:pt>
              <c:pt idx="349">
                <c:v>40.395954545454543</c:v>
              </c:pt>
              <c:pt idx="350">
                <c:v>40.433727272727275</c:v>
              </c:pt>
              <c:pt idx="351">
                <c:v>40.250490909090907</c:v>
              </c:pt>
              <c:pt idx="352">
                <c:v>40.044972727272729</c:v>
              </c:pt>
              <c:pt idx="353">
                <c:v>39.890909090909091</c:v>
              </c:pt>
              <c:pt idx="354">
                <c:v>39.813709090909093</c:v>
              </c:pt>
              <c:pt idx="355">
                <c:v>39.852254545454542</c:v>
              </c:pt>
              <c:pt idx="356">
                <c:v>40.006699999999995</c:v>
              </c:pt>
              <c:pt idx="357">
                <c:v>40.01192727272727</c:v>
              </c:pt>
              <c:pt idx="358">
                <c:v>40.224627272727268</c:v>
              </c:pt>
              <c:pt idx="359">
                <c:v>40.173763636363638</c:v>
              </c:pt>
              <c:pt idx="360">
                <c:v>40.096036363636365</c:v>
              </c:pt>
              <c:pt idx="361">
                <c:v>40.070554545454542</c:v>
              </c:pt>
              <c:pt idx="362">
                <c:v>40.150027272727272</c:v>
              </c:pt>
              <c:pt idx="363">
                <c:v>40.316763636363639</c:v>
              </c:pt>
              <c:pt idx="364">
                <c:v>40.128309090909092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8C4-423E-AB14-633243A89B01}"/>
            </c:ext>
          </c:extLst>
        </c:ser>
        <c:ser>
          <c:idx val="4"/>
          <c:order val="4"/>
          <c:tx>
            <c:v>17/18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5"/>
              <c:pt idx="0">
                <c:v>43922</c:v>
              </c:pt>
              <c:pt idx="1">
                <c:v>43923</c:v>
              </c:pt>
              <c:pt idx="2">
                <c:v>43924</c:v>
              </c:pt>
              <c:pt idx="3">
                <c:v>43925</c:v>
              </c:pt>
              <c:pt idx="4">
                <c:v>43926</c:v>
              </c:pt>
              <c:pt idx="5">
                <c:v>43927</c:v>
              </c:pt>
              <c:pt idx="6">
                <c:v>43928</c:v>
              </c:pt>
              <c:pt idx="7">
                <c:v>43929</c:v>
              </c:pt>
              <c:pt idx="8">
                <c:v>43930</c:v>
              </c:pt>
              <c:pt idx="9">
                <c:v>43931</c:v>
              </c:pt>
              <c:pt idx="10">
                <c:v>43932</c:v>
              </c:pt>
              <c:pt idx="11">
                <c:v>43933</c:v>
              </c:pt>
              <c:pt idx="12">
                <c:v>43934</c:v>
              </c:pt>
              <c:pt idx="13">
                <c:v>43935</c:v>
              </c:pt>
              <c:pt idx="14">
                <c:v>43936</c:v>
              </c:pt>
              <c:pt idx="15">
                <c:v>43937</c:v>
              </c:pt>
              <c:pt idx="16">
                <c:v>43938</c:v>
              </c:pt>
              <c:pt idx="17">
                <c:v>43939</c:v>
              </c:pt>
              <c:pt idx="18">
                <c:v>43940</c:v>
              </c:pt>
              <c:pt idx="19">
                <c:v>43941</c:v>
              </c:pt>
              <c:pt idx="20">
                <c:v>43942</c:v>
              </c:pt>
              <c:pt idx="21">
                <c:v>43943</c:v>
              </c:pt>
              <c:pt idx="22">
                <c:v>43944</c:v>
              </c:pt>
              <c:pt idx="23">
                <c:v>43945</c:v>
              </c:pt>
              <c:pt idx="24">
                <c:v>43946</c:v>
              </c:pt>
              <c:pt idx="25">
                <c:v>43947</c:v>
              </c:pt>
              <c:pt idx="26">
                <c:v>43948</c:v>
              </c:pt>
              <c:pt idx="27">
                <c:v>43949</c:v>
              </c:pt>
              <c:pt idx="28">
                <c:v>43950</c:v>
              </c:pt>
              <c:pt idx="29">
                <c:v>43951</c:v>
              </c:pt>
              <c:pt idx="30">
                <c:v>43952</c:v>
              </c:pt>
              <c:pt idx="31">
                <c:v>43953</c:v>
              </c:pt>
              <c:pt idx="32">
                <c:v>43954</c:v>
              </c:pt>
              <c:pt idx="33">
                <c:v>43955</c:v>
              </c:pt>
              <c:pt idx="34">
                <c:v>43956</c:v>
              </c:pt>
              <c:pt idx="35">
                <c:v>43957</c:v>
              </c:pt>
              <c:pt idx="36">
                <c:v>43958</c:v>
              </c:pt>
              <c:pt idx="37">
                <c:v>43959</c:v>
              </c:pt>
              <c:pt idx="38">
                <c:v>43960</c:v>
              </c:pt>
              <c:pt idx="39">
                <c:v>43961</c:v>
              </c:pt>
              <c:pt idx="40">
                <c:v>43962</c:v>
              </c:pt>
              <c:pt idx="41">
                <c:v>43963</c:v>
              </c:pt>
              <c:pt idx="42">
                <c:v>43964</c:v>
              </c:pt>
              <c:pt idx="43">
                <c:v>43965</c:v>
              </c:pt>
              <c:pt idx="44">
                <c:v>43966</c:v>
              </c:pt>
              <c:pt idx="45">
                <c:v>43967</c:v>
              </c:pt>
              <c:pt idx="46">
                <c:v>43968</c:v>
              </c:pt>
              <c:pt idx="47">
                <c:v>43969</c:v>
              </c:pt>
              <c:pt idx="48">
                <c:v>43970</c:v>
              </c:pt>
              <c:pt idx="49">
                <c:v>43971</c:v>
              </c:pt>
              <c:pt idx="50">
                <c:v>43972</c:v>
              </c:pt>
              <c:pt idx="51">
                <c:v>43973</c:v>
              </c:pt>
              <c:pt idx="52">
                <c:v>43974</c:v>
              </c:pt>
              <c:pt idx="53">
                <c:v>43975</c:v>
              </c:pt>
              <c:pt idx="54">
                <c:v>43976</c:v>
              </c:pt>
              <c:pt idx="55">
                <c:v>43977</c:v>
              </c:pt>
              <c:pt idx="56">
                <c:v>43978</c:v>
              </c:pt>
              <c:pt idx="57">
                <c:v>43979</c:v>
              </c:pt>
              <c:pt idx="58">
                <c:v>43980</c:v>
              </c:pt>
              <c:pt idx="59">
                <c:v>43981</c:v>
              </c:pt>
              <c:pt idx="60">
                <c:v>43982</c:v>
              </c:pt>
              <c:pt idx="61">
                <c:v>43983</c:v>
              </c:pt>
              <c:pt idx="62">
                <c:v>43984</c:v>
              </c:pt>
              <c:pt idx="63">
                <c:v>43985</c:v>
              </c:pt>
              <c:pt idx="64">
                <c:v>43986</c:v>
              </c:pt>
              <c:pt idx="65">
                <c:v>43987</c:v>
              </c:pt>
              <c:pt idx="66">
                <c:v>43988</c:v>
              </c:pt>
              <c:pt idx="67">
                <c:v>43989</c:v>
              </c:pt>
              <c:pt idx="68">
                <c:v>43990</c:v>
              </c:pt>
              <c:pt idx="69">
                <c:v>43991</c:v>
              </c:pt>
              <c:pt idx="70">
                <c:v>43992</c:v>
              </c:pt>
              <c:pt idx="71">
                <c:v>43993</c:v>
              </c:pt>
              <c:pt idx="72">
                <c:v>43994</c:v>
              </c:pt>
              <c:pt idx="73">
                <c:v>43995</c:v>
              </c:pt>
              <c:pt idx="74">
                <c:v>43996</c:v>
              </c:pt>
              <c:pt idx="75">
                <c:v>43997</c:v>
              </c:pt>
              <c:pt idx="76">
                <c:v>43998</c:v>
              </c:pt>
              <c:pt idx="77">
                <c:v>43999</c:v>
              </c:pt>
              <c:pt idx="78">
                <c:v>44000</c:v>
              </c:pt>
              <c:pt idx="79">
                <c:v>44001</c:v>
              </c:pt>
              <c:pt idx="80">
                <c:v>44002</c:v>
              </c:pt>
              <c:pt idx="81">
                <c:v>44003</c:v>
              </c:pt>
              <c:pt idx="82">
                <c:v>44004</c:v>
              </c:pt>
              <c:pt idx="83">
                <c:v>44005</c:v>
              </c:pt>
              <c:pt idx="84">
                <c:v>44006</c:v>
              </c:pt>
              <c:pt idx="85">
                <c:v>44007</c:v>
              </c:pt>
              <c:pt idx="86">
                <c:v>44008</c:v>
              </c:pt>
              <c:pt idx="87">
                <c:v>44009</c:v>
              </c:pt>
              <c:pt idx="88">
                <c:v>44010</c:v>
              </c:pt>
              <c:pt idx="89">
                <c:v>44011</c:v>
              </c:pt>
              <c:pt idx="90">
                <c:v>44012</c:v>
              </c:pt>
              <c:pt idx="91">
                <c:v>44013</c:v>
              </c:pt>
              <c:pt idx="92">
                <c:v>44014</c:v>
              </c:pt>
              <c:pt idx="93">
                <c:v>44015</c:v>
              </c:pt>
              <c:pt idx="94">
                <c:v>44016</c:v>
              </c:pt>
              <c:pt idx="95">
                <c:v>44017</c:v>
              </c:pt>
              <c:pt idx="96">
                <c:v>44018</c:v>
              </c:pt>
              <c:pt idx="97">
                <c:v>44019</c:v>
              </c:pt>
              <c:pt idx="98">
                <c:v>44020</c:v>
              </c:pt>
              <c:pt idx="99">
                <c:v>44021</c:v>
              </c:pt>
              <c:pt idx="100">
                <c:v>44022</c:v>
              </c:pt>
              <c:pt idx="101">
                <c:v>44023</c:v>
              </c:pt>
              <c:pt idx="102">
                <c:v>44024</c:v>
              </c:pt>
              <c:pt idx="103">
                <c:v>44025</c:v>
              </c:pt>
              <c:pt idx="104">
                <c:v>44026</c:v>
              </c:pt>
              <c:pt idx="105">
                <c:v>44027</c:v>
              </c:pt>
              <c:pt idx="106">
                <c:v>44028</c:v>
              </c:pt>
              <c:pt idx="107">
                <c:v>44029</c:v>
              </c:pt>
              <c:pt idx="108">
                <c:v>44030</c:v>
              </c:pt>
              <c:pt idx="109">
                <c:v>44031</c:v>
              </c:pt>
              <c:pt idx="110">
                <c:v>44032</c:v>
              </c:pt>
              <c:pt idx="111">
                <c:v>44033</c:v>
              </c:pt>
              <c:pt idx="112">
                <c:v>44034</c:v>
              </c:pt>
              <c:pt idx="113">
                <c:v>44035</c:v>
              </c:pt>
              <c:pt idx="114">
                <c:v>44036</c:v>
              </c:pt>
              <c:pt idx="115">
                <c:v>44037</c:v>
              </c:pt>
              <c:pt idx="116">
                <c:v>44038</c:v>
              </c:pt>
              <c:pt idx="117">
                <c:v>44039</c:v>
              </c:pt>
              <c:pt idx="118">
                <c:v>44040</c:v>
              </c:pt>
              <c:pt idx="119">
                <c:v>44041</c:v>
              </c:pt>
              <c:pt idx="120">
                <c:v>44042</c:v>
              </c:pt>
              <c:pt idx="121">
                <c:v>44043</c:v>
              </c:pt>
              <c:pt idx="122">
                <c:v>44044</c:v>
              </c:pt>
              <c:pt idx="123">
                <c:v>44045</c:v>
              </c:pt>
              <c:pt idx="124">
                <c:v>44046</c:v>
              </c:pt>
              <c:pt idx="125">
                <c:v>44047</c:v>
              </c:pt>
              <c:pt idx="126">
                <c:v>44048</c:v>
              </c:pt>
              <c:pt idx="127">
                <c:v>44049</c:v>
              </c:pt>
              <c:pt idx="128">
                <c:v>44050</c:v>
              </c:pt>
              <c:pt idx="129">
                <c:v>44051</c:v>
              </c:pt>
              <c:pt idx="130">
                <c:v>44052</c:v>
              </c:pt>
              <c:pt idx="131">
                <c:v>44053</c:v>
              </c:pt>
              <c:pt idx="132">
                <c:v>44054</c:v>
              </c:pt>
              <c:pt idx="133">
                <c:v>44055</c:v>
              </c:pt>
              <c:pt idx="134">
                <c:v>44056</c:v>
              </c:pt>
              <c:pt idx="135">
                <c:v>44057</c:v>
              </c:pt>
              <c:pt idx="136">
                <c:v>44058</c:v>
              </c:pt>
              <c:pt idx="137">
                <c:v>44059</c:v>
              </c:pt>
              <c:pt idx="138">
                <c:v>44060</c:v>
              </c:pt>
              <c:pt idx="139">
                <c:v>44061</c:v>
              </c:pt>
              <c:pt idx="140">
                <c:v>44062</c:v>
              </c:pt>
              <c:pt idx="141">
                <c:v>44063</c:v>
              </c:pt>
              <c:pt idx="142">
                <c:v>44064</c:v>
              </c:pt>
              <c:pt idx="143">
                <c:v>44065</c:v>
              </c:pt>
              <c:pt idx="144">
                <c:v>44066</c:v>
              </c:pt>
              <c:pt idx="145">
                <c:v>44067</c:v>
              </c:pt>
              <c:pt idx="146">
                <c:v>44068</c:v>
              </c:pt>
              <c:pt idx="147">
                <c:v>44069</c:v>
              </c:pt>
              <c:pt idx="148">
                <c:v>44070</c:v>
              </c:pt>
              <c:pt idx="149">
                <c:v>44071</c:v>
              </c:pt>
              <c:pt idx="150">
                <c:v>44072</c:v>
              </c:pt>
              <c:pt idx="151">
                <c:v>44073</c:v>
              </c:pt>
              <c:pt idx="152">
                <c:v>44074</c:v>
              </c:pt>
              <c:pt idx="153">
                <c:v>44075</c:v>
              </c:pt>
              <c:pt idx="154">
                <c:v>44076</c:v>
              </c:pt>
              <c:pt idx="155">
                <c:v>44077</c:v>
              </c:pt>
              <c:pt idx="156">
                <c:v>44078</c:v>
              </c:pt>
              <c:pt idx="157">
                <c:v>44079</c:v>
              </c:pt>
              <c:pt idx="158">
                <c:v>44080</c:v>
              </c:pt>
              <c:pt idx="159">
                <c:v>44081</c:v>
              </c:pt>
              <c:pt idx="160">
                <c:v>44082</c:v>
              </c:pt>
              <c:pt idx="161">
                <c:v>44083</c:v>
              </c:pt>
              <c:pt idx="162">
                <c:v>44084</c:v>
              </c:pt>
              <c:pt idx="163">
                <c:v>44085</c:v>
              </c:pt>
              <c:pt idx="164">
                <c:v>44086</c:v>
              </c:pt>
              <c:pt idx="165">
                <c:v>44087</c:v>
              </c:pt>
              <c:pt idx="166">
                <c:v>44088</c:v>
              </c:pt>
              <c:pt idx="167">
                <c:v>44089</c:v>
              </c:pt>
              <c:pt idx="168">
                <c:v>44090</c:v>
              </c:pt>
              <c:pt idx="169">
                <c:v>44091</c:v>
              </c:pt>
              <c:pt idx="170">
                <c:v>44092</c:v>
              </c:pt>
              <c:pt idx="171">
                <c:v>44093</c:v>
              </c:pt>
              <c:pt idx="172">
                <c:v>44094</c:v>
              </c:pt>
              <c:pt idx="173">
                <c:v>44095</c:v>
              </c:pt>
              <c:pt idx="174">
                <c:v>44096</c:v>
              </c:pt>
              <c:pt idx="175">
                <c:v>44097</c:v>
              </c:pt>
              <c:pt idx="176">
                <c:v>44098</c:v>
              </c:pt>
              <c:pt idx="177">
                <c:v>44099</c:v>
              </c:pt>
              <c:pt idx="178">
                <c:v>44100</c:v>
              </c:pt>
              <c:pt idx="179">
                <c:v>44101</c:v>
              </c:pt>
              <c:pt idx="180">
                <c:v>44102</c:v>
              </c:pt>
              <c:pt idx="181">
                <c:v>44103</c:v>
              </c:pt>
              <c:pt idx="182">
                <c:v>44104</c:v>
              </c:pt>
              <c:pt idx="183">
                <c:v>44105</c:v>
              </c:pt>
              <c:pt idx="184">
                <c:v>44106</c:v>
              </c:pt>
              <c:pt idx="185">
                <c:v>44107</c:v>
              </c:pt>
              <c:pt idx="186">
                <c:v>44108</c:v>
              </c:pt>
              <c:pt idx="187">
                <c:v>44109</c:v>
              </c:pt>
              <c:pt idx="188">
                <c:v>44110</c:v>
              </c:pt>
              <c:pt idx="189">
                <c:v>44111</c:v>
              </c:pt>
              <c:pt idx="190">
                <c:v>44112</c:v>
              </c:pt>
              <c:pt idx="191">
                <c:v>44113</c:v>
              </c:pt>
              <c:pt idx="192">
                <c:v>44114</c:v>
              </c:pt>
              <c:pt idx="193">
                <c:v>44115</c:v>
              </c:pt>
              <c:pt idx="194">
                <c:v>44116</c:v>
              </c:pt>
              <c:pt idx="195">
                <c:v>44117</c:v>
              </c:pt>
              <c:pt idx="196">
                <c:v>44118</c:v>
              </c:pt>
              <c:pt idx="197">
                <c:v>44119</c:v>
              </c:pt>
              <c:pt idx="198">
                <c:v>44120</c:v>
              </c:pt>
              <c:pt idx="199">
                <c:v>44121</c:v>
              </c:pt>
              <c:pt idx="200">
                <c:v>44122</c:v>
              </c:pt>
              <c:pt idx="201">
                <c:v>44123</c:v>
              </c:pt>
              <c:pt idx="202">
                <c:v>44124</c:v>
              </c:pt>
              <c:pt idx="203">
                <c:v>44125</c:v>
              </c:pt>
              <c:pt idx="204">
                <c:v>44126</c:v>
              </c:pt>
              <c:pt idx="205">
                <c:v>44127</c:v>
              </c:pt>
              <c:pt idx="206">
                <c:v>44128</c:v>
              </c:pt>
              <c:pt idx="207">
                <c:v>44129</c:v>
              </c:pt>
              <c:pt idx="208">
                <c:v>44130</c:v>
              </c:pt>
              <c:pt idx="209">
                <c:v>44131</c:v>
              </c:pt>
              <c:pt idx="210">
                <c:v>44132</c:v>
              </c:pt>
              <c:pt idx="211">
                <c:v>44133</c:v>
              </c:pt>
              <c:pt idx="212">
                <c:v>44134</c:v>
              </c:pt>
              <c:pt idx="213">
                <c:v>44135</c:v>
              </c:pt>
              <c:pt idx="214">
                <c:v>44136</c:v>
              </c:pt>
              <c:pt idx="215">
                <c:v>44137</c:v>
              </c:pt>
              <c:pt idx="216">
                <c:v>44138</c:v>
              </c:pt>
              <c:pt idx="217">
                <c:v>44139</c:v>
              </c:pt>
              <c:pt idx="218">
                <c:v>44140</c:v>
              </c:pt>
              <c:pt idx="219">
                <c:v>44141</c:v>
              </c:pt>
              <c:pt idx="220">
                <c:v>44142</c:v>
              </c:pt>
              <c:pt idx="221">
                <c:v>44143</c:v>
              </c:pt>
              <c:pt idx="222">
                <c:v>44144</c:v>
              </c:pt>
              <c:pt idx="223">
                <c:v>44145</c:v>
              </c:pt>
              <c:pt idx="224">
                <c:v>44146</c:v>
              </c:pt>
              <c:pt idx="225">
                <c:v>44147</c:v>
              </c:pt>
              <c:pt idx="226">
                <c:v>44148</c:v>
              </c:pt>
              <c:pt idx="227">
                <c:v>44149</c:v>
              </c:pt>
              <c:pt idx="228">
                <c:v>44150</c:v>
              </c:pt>
              <c:pt idx="229">
                <c:v>44151</c:v>
              </c:pt>
              <c:pt idx="230">
                <c:v>44152</c:v>
              </c:pt>
              <c:pt idx="231">
                <c:v>44153</c:v>
              </c:pt>
              <c:pt idx="232">
                <c:v>44154</c:v>
              </c:pt>
              <c:pt idx="233">
                <c:v>44155</c:v>
              </c:pt>
              <c:pt idx="234">
                <c:v>44156</c:v>
              </c:pt>
              <c:pt idx="235">
                <c:v>44157</c:v>
              </c:pt>
              <c:pt idx="236">
                <c:v>44158</c:v>
              </c:pt>
              <c:pt idx="237">
                <c:v>44159</c:v>
              </c:pt>
              <c:pt idx="238">
                <c:v>44160</c:v>
              </c:pt>
              <c:pt idx="239">
                <c:v>44161</c:v>
              </c:pt>
              <c:pt idx="240">
                <c:v>44162</c:v>
              </c:pt>
              <c:pt idx="241">
                <c:v>44163</c:v>
              </c:pt>
              <c:pt idx="242">
                <c:v>44164</c:v>
              </c:pt>
              <c:pt idx="243">
                <c:v>44165</c:v>
              </c:pt>
              <c:pt idx="244">
                <c:v>44166</c:v>
              </c:pt>
              <c:pt idx="245">
                <c:v>44167</c:v>
              </c:pt>
              <c:pt idx="246">
                <c:v>44168</c:v>
              </c:pt>
              <c:pt idx="247">
                <c:v>44169</c:v>
              </c:pt>
              <c:pt idx="248">
                <c:v>44170</c:v>
              </c:pt>
              <c:pt idx="249">
                <c:v>44171</c:v>
              </c:pt>
              <c:pt idx="250">
                <c:v>44172</c:v>
              </c:pt>
              <c:pt idx="251">
                <c:v>44173</c:v>
              </c:pt>
              <c:pt idx="252">
                <c:v>44174</c:v>
              </c:pt>
              <c:pt idx="253">
                <c:v>44175</c:v>
              </c:pt>
              <c:pt idx="254">
                <c:v>44176</c:v>
              </c:pt>
              <c:pt idx="255">
                <c:v>44177</c:v>
              </c:pt>
              <c:pt idx="256">
                <c:v>44178</c:v>
              </c:pt>
              <c:pt idx="257">
                <c:v>44179</c:v>
              </c:pt>
              <c:pt idx="258">
                <c:v>44180</c:v>
              </c:pt>
              <c:pt idx="259">
                <c:v>44181</c:v>
              </c:pt>
              <c:pt idx="260">
                <c:v>44182</c:v>
              </c:pt>
              <c:pt idx="261">
                <c:v>44183</c:v>
              </c:pt>
              <c:pt idx="262">
                <c:v>44184</c:v>
              </c:pt>
              <c:pt idx="263">
                <c:v>44185</c:v>
              </c:pt>
              <c:pt idx="264">
                <c:v>44186</c:v>
              </c:pt>
              <c:pt idx="265">
                <c:v>44187</c:v>
              </c:pt>
              <c:pt idx="266">
                <c:v>44188</c:v>
              </c:pt>
              <c:pt idx="267">
                <c:v>44189</c:v>
              </c:pt>
              <c:pt idx="268">
                <c:v>44190</c:v>
              </c:pt>
              <c:pt idx="269">
                <c:v>44191</c:v>
              </c:pt>
              <c:pt idx="270">
                <c:v>44192</c:v>
              </c:pt>
              <c:pt idx="271">
                <c:v>44193</c:v>
              </c:pt>
              <c:pt idx="272">
                <c:v>44194</c:v>
              </c:pt>
              <c:pt idx="273">
                <c:v>44195</c:v>
              </c:pt>
              <c:pt idx="274">
                <c:v>44196</c:v>
              </c:pt>
              <c:pt idx="275">
                <c:v>44197</c:v>
              </c:pt>
              <c:pt idx="276">
                <c:v>44198</c:v>
              </c:pt>
              <c:pt idx="277">
                <c:v>44199</c:v>
              </c:pt>
              <c:pt idx="278">
                <c:v>44200</c:v>
              </c:pt>
              <c:pt idx="279">
                <c:v>44201</c:v>
              </c:pt>
              <c:pt idx="280">
                <c:v>44202</c:v>
              </c:pt>
              <c:pt idx="281">
                <c:v>44203</c:v>
              </c:pt>
              <c:pt idx="282">
                <c:v>44204</c:v>
              </c:pt>
              <c:pt idx="283">
                <c:v>44205</c:v>
              </c:pt>
              <c:pt idx="284">
                <c:v>44206</c:v>
              </c:pt>
              <c:pt idx="285">
                <c:v>44207</c:v>
              </c:pt>
              <c:pt idx="286">
                <c:v>44208</c:v>
              </c:pt>
              <c:pt idx="287">
                <c:v>44209</c:v>
              </c:pt>
              <c:pt idx="288">
                <c:v>44210</c:v>
              </c:pt>
              <c:pt idx="289">
                <c:v>44211</c:v>
              </c:pt>
              <c:pt idx="290">
                <c:v>44212</c:v>
              </c:pt>
              <c:pt idx="291">
                <c:v>44213</c:v>
              </c:pt>
              <c:pt idx="292">
                <c:v>44214</c:v>
              </c:pt>
              <c:pt idx="293">
                <c:v>44215</c:v>
              </c:pt>
              <c:pt idx="294">
                <c:v>44216</c:v>
              </c:pt>
              <c:pt idx="295">
                <c:v>44217</c:v>
              </c:pt>
              <c:pt idx="296">
                <c:v>44218</c:v>
              </c:pt>
              <c:pt idx="297">
                <c:v>44219</c:v>
              </c:pt>
              <c:pt idx="298">
                <c:v>44220</c:v>
              </c:pt>
              <c:pt idx="299">
                <c:v>44221</c:v>
              </c:pt>
              <c:pt idx="300">
                <c:v>44222</c:v>
              </c:pt>
              <c:pt idx="301">
                <c:v>44223</c:v>
              </c:pt>
              <c:pt idx="302">
                <c:v>44224</c:v>
              </c:pt>
              <c:pt idx="303">
                <c:v>44225</c:v>
              </c:pt>
              <c:pt idx="304">
                <c:v>44226</c:v>
              </c:pt>
              <c:pt idx="305">
                <c:v>44227</c:v>
              </c:pt>
              <c:pt idx="306">
                <c:v>44228</c:v>
              </c:pt>
              <c:pt idx="307">
                <c:v>44229</c:v>
              </c:pt>
              <c:pt idx="308">
                <c:v>44230</c:v>
              </c:pt>
              <c:pt idx="309">
                <c:v>44231</c:v>
              </c:pt>
              <c:pt idx="310">
                <c:v>44232</c:v>
              </c:pt>
              <c:pt idx="311">
                <c:v>44233</c:v>
              </c:pt>
              <c:pt idx="312">
                <c:v>44234</c:v>
              </c:pt>
              <c:pt idx="313">
                <c:v>44235</c:v>
              </c:pt>
              <c:pt idx="314">
                <c:v>44236</c:v>
              </c:pt>
              <c:pt idx="315">
                <c:v>44237</c:v>
              </c:pt>
              <c:pt idx="316">
                <c:v>44238</c:v>
              </c:pt>
              <c:pt idx="317">
                <c:v>44239</c:v>
              </c:pt>
              <c:pt idx="318">
                <c:v>44240</c:v>
              </c:pt>
              <c:pt idx="319">
                <c:v>44241</c:v>
              </c:pt>
              <c:pt idx="320">
                <c:v>44242</c:v>
              </c:pt>
              <c:pt idx="321">
                <c:v>44243</c:v>
              </c:pt>
              <c:pt idx="322">
                <c:v>44244</c:v>
              </c:pt>
              <c:pt idx="323">
                <c:v>44245</c:v>
              </c:pt>
              <c:pt idx="324">
                <c:v>44246</c:v>
              </c:pt>
              <c:pt idx="325">
                <c:v>44247</c:v>
              </c:pt>
              <c:pt idx="326">
                <c:v>44248</c:v>
              </c:pt>
              <c:pt idx="327">
                <c:v>44249</c:v>
              </c:pt>
              <c:pt idx="328">
                <c:v>44250</c:v>
              </c:pt>
              <c:pt idx="329">
                <c:v>44251</c:v>
              </c:pt>
              <c:pt idx="330">
                <c:v>44252</c:v>
              </c:pt>
              <c:pt idx="331">
                <c:v>44253</c:v>
              </c:pt>
              <c:pt idx="332">
                <c:v>44254</c:v>
              </c:pt>
              <c:pt idx="333">
                <c:v>44255</c:v>
              </c:pt>
              <c:pt idx="334">
                <c:v>44256</c:v>
              </c:pt>
              <c:pt idx="335">
                <c:v>44257</c:v>
              </c:pt>
              <c:pt idx="336">
                <c:v>44258</c:v>
              </c:pt>
              <c:pt idx="337">
                <c:v>44259</c:v>
              </c:pt>
              <c:pt idx="338">
                <c:v>44260</c:v>
              </c:pt>
              <c:pt idx="339">
                <c:v>44261</c:v>
              </c:pt>
              <c:pt idx="340">
                <c:v>44262</c:v>
              </c:pt>
              <c:pt idx="341">
                <c:v>44263</c:v>
              </c:pt>
              <c:pt idx="342">
                <c:v>44264</c:v>
              </c:pt>
              <c:pt idx="343">
                <c:v>44265</c:v>
              </c:pt>
              <c:pt idx="344">
                <c:v>44266</c:v>
              </c:pt>
              <c:pt idx="345">
                <c:v>44267</c:v>
              </c:pt>
              <c:pt idx="346">
                <c:v>44268</c:v>
              </c:pt>
              <c:pt idx="347">
                <c:v>44269</c:v>
              </c:pt>
              <c:pt idx="348">
                <c:v>44270</c:v>
              </c:pt>
              <c:pt idx="349">
                <c:v>44271</c:v>
              </c:pt>
              <c:pt idx="350">
                <c:v>44272</c:v>
              </c:pt>
              <c:pt idx="351">
                <c:v>44273</c:v>
              </c:pt>
              <c:pt idx="352">
                <c:v>44274</c:v>
              </c:pt>
              <c:pt idx="353">
                <c:v>44275</c:v>
              </c:pt>
              <c:pt idx="354">
                <c:v>44276</c:v>
              </c:pt>
              <c:pt idx="355">
                <c:v>44277</c:v>
              </c:pt>
              <c:pt idx="356">
                <c:v>44278</c:v>
              </c:pt>
              <c:pt idx="357">
                <c:v>44279</c:v>
              </c:pt>
              <c:pt idx="358">
                <c:v>44280</c:v>
              </c:pt>
              <c:pt idx="359">
                <c:v>44281</c:v>
              </c:pt>
              <c:pt idx="360">
                <c:v>44282</c:v>
              </c:pt>
              <c:pt idx="361">
                <c:v>44283</c:v>
              </c:pt>
              <c:pt idx="362">
                <c:v>44284</c:v>
              </c:pt>
              <c:pt idx="363">
                <c:v>44285</c:v>
              </c:pt>
              <c:pt idx="364">
                <c:v>44286</c:v>
              </c:pt>
            </c:numLit>
          </c:cat>
          <c:val>
            <c:numLit>
              <c:formatCode>General</c:formatCode>
              <c:ptCount val="365"/>
              <c:pt idx="0">
                <c:v>26.06348181818182</c:v>
              </c:pt>
              <c:pt idx="1">
                <c:v>26.275490909090909</c:v>
              </c:pt>
              <c:pt idx="2">
                <c:v>26.409436363636363</c:v>
              </c:pt>
              <c:pt idx="3">
                <c:v>26.554909090909089</c:v>
              </c:pt>
              <c:pt idx="4">
                <c:v>26.704099999999997</c:v>
              </c:pt>
              <c:pt idx="5">
                <c:v>26.768154545454546</c:v>
              </c:pt>
              <c:pt idx="6">
                <c:v>26.888890909090911</c:v>
              </c:pt>
              <c:pt idx="7">
                <c:v>27.098263636363637</c:v>
              </c:pt>
              <c:pt idx="8">
                <c:v>27.405945454545453</c:v>
              </c:pt>
              <c:pt idx="9">
                <c:v>27.606318181818185</c:v>
              </c:pt>
              <c:pt idx="10">
                <c:v>27.789509090909089</c:v>
              </c:pt>
              <c:pt idx="11">
                <c:v>27.959900000000001</c:v>
              </c:pt>
              <c:pt idx="12">
                <c:v>28.115718181818181</c:v>
              </c:pt>
              <c:pt idx="13">
                <c:v>28.319700000000001</c:v>
              </c:pt>
              <c:pt idx="14">
                <c:v>28.594290909090908</c:v>
              </c:pt>
              <c:pt idx="15">
                <c:v>28.830290909090909</c:v>
              </c:pt>
              <c:pt idx="16">
                <c:v>29.045554545454547</c:v>
              </c:pt>
              <c:pt idx="17">
                <c:v>29.135336363636362</c:v>
              </c:pt>
              <c:pt idx="18">
                <c:v>29.054972727272727</c:v>
              </c:pt>
              <c:pt idx="19">
                <c:v>28.980972727272729</c:v>
              </c:pt>
              <c:pt idx="20">
                <c:v>29.008299999999998</c:v>
              </c:pt>
              <c:pt idx="21">
                <c:v>29.192781818181821</c:v>
              </c:pt>
              <c:pt idx="22">
                <c:v>29.386709090909093</c:v>
              </c:pt>
              <c:pt idx="23">
                <c:v>29.518218181818181</c:v>
              </c:pt>
              <c:pt idx="24">
                <c:v>29.115527272727274</c:v>
              </c:pt>
              <c:pt idx="25">
                <c:v>29.614327272727277</c:v>
              </c:pt>
              <c:pt idx="26">
                <c:v>29.632081818181817</c:v>
              </c:pt>
              <c:pt idx="27">
                <c:v>29.683581818181821</c:v>
              </c:pt>
              <c:pt idx="28">
                <c:v>29.870136363636366</c:v>
              </c:pt>
              <c:pt idx="29">
                <c:v>30.172118181818181</c:v>
              </c:pt>
              <c:pt idx="30">
                <c:v>30.424936363636366</c:v>
              </c:pt>
              <c:pt idx="31">
                <c:v>30.567990909090909</c:v>
              </c:pt>
              <c:pt idx="32">
                <c:v>30.75523636363636</c:v>
              </c:pt>
              <c:pt idx="33">
                <c:v>30.903854545454546</c:v>
              </c:pt>
              <c:pt idx="34">
                <c:v>31.164645454545454</c:v>
              </c:pt>
              <c:pt idx="35">
                <c:v>31.42837272727273</c:v>
              </c:pt>
              <c:pt idx="36">
                <c:v>31.726572727272728</c:v>
              </c:pt>
              <c:pt idx="37">
                <c:v>31.88200909090909</c:v>
              </c:pt>
              <c:pt idx="38">
                <c:v>31.956872727272728</c:v>
              </c:pt>
              <c:pt idx="39">
                <c:v>32.079281818181819</c:v>
              </c:pt>
              <c:pt idx="40">
                <c:v>32.265290909090908</c:v>
              </c:pt>
              <c:pt idx="41">
                <c:v>32.510672727272727</c:v>
              </c:pt>
              <c:pt idx="42">
                <c:v>32.848300000000002</c:v>
              </c:pt>
              <c:pt idx="43">
                <c:v>33.180018181818184</c:v>
              </c:pt>
              <c:pt idx="44">
                <c:v>33.479936363636362</c:v>
              </c:pt>
              <c:pt idx="45">
                <c:v>33.773181818181818</c:v>
              </c:pt>
              <c:pt idx="46">
                <c:v>34.097781818181822</c:v>
              </c:pt>
              <c:pt idx="47">
                <c:v>34.416727272727272</c:v>
              </c:pt>
              <c:pt idx="48">
                <c:v>34.739072727272728</c:v>
              </c:pt>
              <c:pt idx="49">
                <c:v>35.140800000000006</c:v>
              </c:pt>
              <c:pt idx="50">
                <c:v>35.58512727272727</c:v>
              </c:pt>
              <c:pt idx="51">
                <c:v>35.954009090909089</c:v>
              </c:pt>
              <c:pt idx="52">
                <c:v>36.325990909090905</c:v>
              </c:pt>
              <c:pt idx="53">
                <c:v>36.69010909090909</c:v>
              </c:pt>
              <c:pt idx="54">
                <c:v>37.109618181818185</c:v>
              </c:pt>
              <c:pt idx="55">
                <c:v>37.54457272727273</c:v>
              </c:pt>
              <c:pt idx="56">
                <c:v>38.043299999999995</c:v>
              </c:pt>
              <c:pt idx="57">
                <c:v>38.548536363636366</c:v>
              </c:pt>
              <c:pt idx="58">
                <c:v>38.921963636363635</c:v>
              </c:pt>
              <c:pt idx="59">
                <c:v>39.295545454545454</c:v>
              </c:pt>
              <c:pt idx="60">
                <c:v>39.640045454545458</c:v>
              </c:pt>
              <c:pt idx="61">
                <c:v>40.054145454545456</c:v>
              </c:pt>
              <c:pt idx="62">
                <c:v>40.508718181818182</c:v>
              </c:pt>
              <c:pt idx="63">
                <c:v>41.032227272727269</c:v>
              </c:pt>
              <c:pt idx="64">
                <c:v>41.56629090909091</c:v>
              </c:pt>
              <c:pt idx="65">
                <c:v>41.949445454545454</c:v>
              </c:pt>
              <c:pt idx="66">
                <c:v>42.417900000000003</c:v>
              </c:pt>
              <c:pt idx="67">
                <c:v>42.790954545454547</c:v>
              </c:pt>
              <c:pt idx="68">
                <c:v>43.09191818181818</c:v>
              </c:pt>
              <c:pt idx="69">
                <c:v>43.526900000000005</c:v>
              </c:pt>
              <c:pt idx="70">
                <c:v>43.985409090909087</c:v>
              </c:pt>
              <c:pt idx="71">
                <c:v>44.499563636363639</c:v>
              </c:pt>
              <c:pt idx="72">
                <c:v>44.895427272727268</c:v>
              </c:pt>
              <c:pt idx="73">
                <c:v>45.23839090909091</c:v>
              </c:pt>
              <c:pt idx="74">
                <c:v>45.551609090909089</c:v>
              </c:pt>
              <c:pt idx="75">
                <c:v>45.865618181818178</c:v>
              </c:pt>
              <c:pt idx="76">
                <c:v>46.183081818181819</c:v>
              </c:pt>
              <c:pt idx="77">
                <c:v>46.543209090909095</c:v>
              </c:pt>
              <c:pt idx="78">
                <c:v>46.888927272727273</c:v>
              </c:pt>
              <c:pt idx="79">
                <c:v>47.110236363636361</c:v>
              </c:pt>
              <c:pt idx="80">
                <c:v>47.324590909090915</c:v>
              </c:pt>
              <c:pt idx="81">
                <c:v>47.513418181818182</c:v>
              </c:pt>
              <c:pt idx="82">
                <c:v>47.838736363636365</c:v>
              </c:pt>
              <c:pt idx="83">
                <c:v>48.091754545454549</c:v>
              </c:pt>
              <c:pt idx="84">
                <c:v>48.46526363636363</c:v>
              </c:pt>
              <c:pt idx="85">
                <c:v>48.847072727272732</c:v>
              </c:pt>
              <c:pt idx="86">
                <c:v>49.15978181818182</c:v>
              </c:pt>
              <c:pt idx="87">
                <c:v>49.401318181818176</c:v>
              </c:pt>
              <c:pt idx="88">
                <c:v>49.659354545454541</c:v>
              </c:pt>
              <c:pt idx="89">
                <c:v>50.044109090909089</c:v>
              </c:pt>
              <c:pt idx="90">
                <c:v>50.378245454545457</c:v>
              </c:pt>
              <c:pt idx="91">
                <c:v>50.780027272727267</c:v>
              </c:pt>
              <c:pt idx="92">
                <c:v>51.195554545454549</c:v>
              </c:pt>
              <c:pt idx="93">
                <c:v>51.437118181818185</c:v>
              </c:pt>
              <c:pt idx="94">
                <c:v>52.110518181818179</c:v>
              </c:pt>
              <c:pt idx="95">
                <c:v>52.518536363636365</c:v>
              </c:pt>
              <c:pt idx="96">
                <c:v>52.846745454545456</c:v>
              </c:pt>
              <c:pt idx="97">
                <c:v>53.073700000000002</c:v>
              </c:pt>
              <c:pt idx="98">
                <c:v>53.597554545454543</c:v>
              </c:pt>
              <c:pt idx="99">
                <c:v>54.150336363636363</c:v>
              </c:pt>
              <c:pt idx="100">
                <c:v>54.450081818181822</c:v>
              </c:pt>
              <c:pt idx="101">
                <c:v>54.796127272727269</c:v>
              </c:pt>
              <c:pt idx="102">
                <c:v>54.976999999999997</c:v>
              </c:pt>
              <c:pt idx="103">
                <c:v>55.255590909090913</c:v>
              </c:pt>
              <c:pt idx="104">
                <c:v>55.711136363636363</c:v>
              </c:pt>
              <c:pt idx="105">
                <c:v>56.145354545454545</c:v>
              </c:pt>
              <c:pt idx="106">
                <c:v>56.61990909090909</c:v>
              </c:pt>
              <c:pt idx="107">
                <c:v>56.889918181818182</c:v>
              </c:pt>
              <c:pt idx="108">
                <c:v>57.189181818181822</c:v>
              </c:pt>
              <c:pt idx="109">
                <c:v>57.532863636363636</c:v>
              </c:pt>
              <c:pt idx="110">
                <c:v>57.978509090909093</c:v>
              </c:pt>
              <c:pt idx="111">
                <c:v>58.358827272727268</c:v>
              </c:pt>
              <c:pt idx="112">
                <c:v>58.843745454545456</c:v>
              </c:pt>
              <c:pt idx="113">
                <c:v>59.326118181818181</c:v>
              </c:pt>
              <c:pt idx="114">
                <c:v>59.669645454545453</c:v>
              </c:pt>
              <c:pt idx="115">
                <c:v>60.031790909090908</c:v>
              </c:pt>
              <c:pt idx="116">
                <c:v>60.478500000000004</c:v>
              </c:pt>
              <c:pt idx="117">
                <c:v>60.884372727272734</c:v>
              </c:pt>
              <c:pt idx="118">
                <c:v>61.336900000000007</c:v>
              </c:pt>
              <c:pt idx="119">
                <c:v>61.835245454545451</c:v>
              </c:pt>
              <c:pt idx="120">
                <c:v>62.185536363636359</c:v>
              </c:pt>
              <c:pt idx="121">
                <c:v>62.692100000000003</c:v>
              </c:pt>
              <c:pt idx="122">
                <c:v>62.978890909090907</c:v>
              </c:pt>
              <c:pt idx="123">
                <c:v>63.31613636363636</c:v>
              </c:pt>
              <c:pt idx="124">
                <c:v>63.712136363636361</c:v>
              </c:pt>
              <c:pt idx="125">
                <c:v>64.145318181818183</c:v>
              </c:pt>
              <c:pt idx="126">
                <c:v>64.635681818181808</c:v>
              </c:pt>
              <c:pt idx="127">
                <c:v>65.139209090909091</c:v>
              </c:pt>
              <c:pt idx="128">
                <c:v>65.576509090909084</c:v>
              </c:pt>
              <c:pt idx="129">
                <c:v>65.940218181818182</c:v>
              </c:pt>
              <c:pt idx="130">
                <c:v>66.30947272727272</c:v>
              </c:pt>
              <c:pt idx="131">
                <c:v>66.697854545454547</c:v>
              </c:pt>
              <c:pt idx="132">
                <c:v>67.137690909090907</c:v>
              </c:pt>
              <c:pt idx="133">
                <c:v>67.67598181818181</c:v>
              </c:pt>
              <c:pt idx="134">
                <c:v>68.060118181818183</c:v>
              </c:pt>
              <c:pt idx="135">
                <c:v>68.697299999999998</c:v>
              </c:pt>
              <c:pt idx="136">
                <c:v>69.140690909090907</c:v>
              </c:pt>
              <c:pt idx="137">
                <c:v>69.649981818181814</c:v>
              </c:pt>
              <c:pt idx="138">
                <c:v>70.120636363636365</c:v>
              </c:pt>
              <c:pt idx="139">
                <c:v>70.593827272727268</c:v>
              </c:pt>
              <c:pt idx="140">
                <c:v>71.080418181818175</c:v>
              </c:pt>
              <c:pt idx="141">
                <c:v>71.548218181818186</c:v>
              </c:pt>
              <c:pt idx="142">
                <c:v>71.915481818181817</c:v>
              </c:pt>
              <c:pt idx="143">
                <c:v>72.262836363636367</c:v>
              </c:pt>
              <c:pt idx="144">
                <c:v>72.626309090909089</c:v>
              </c:pt>
              <c:pt idx="145">
                <c:v>73.075727272727264</c:v>
              </c:pt>
              <c:pt idx="146">
                <c:v>73.491681818181817</c:v>
              </c:pt>
              <c:pt idx="147">
                <c:v>73.979736363636363</c:v>
              </c:pt>
              <c:pt idx="148">
                <c:v>74.494699999999995</c:v>
              </c:pt>
              <c:pt idx="149">
                <c:v>74.912500000000009</c:v>
              </c:pt>
              <c:pt idx="150">
                <c:v>75.272872727272727</c:v>
              </c:pt>
              <c:pt idx="151">
                <c:v>75.66846363636364</c:v>
              </c:pt>
              <c:pt idx="152">
                <c:v>76.036154545454551</c:v>
              </c:pt>
              <c:pt idx="153">
                <c:v>76.33635454545454</c:v>
              </c:pt>
              <c:pt idx="154">
                <c:v>76.756509090909091</c:v>
              </c:pt>
              <c:pt idx="155">
                <c:v>77.207627272727279</c:v>
              </c:pt>
              <c:pt idx="156">
                <c:v>77.499872727272731</c:v>
              </c:pt>
              <c:pt idx="157">
                <c:v>77.751872727272726</c:v>
              </c:pt>
              <c:pt idx="158">
                <c:v>78.171318181818179</c:v>
              </c:pt>
              <c:pt idx="159">
                <c:v>78.506063636363635</c:v>
              </c:pt>
              <c:pt idx="160">
                <c:v>78.837154545454553</c:v>
              </c:pt>
              <c:pt idx="161">
                <c:v>79.226309090909098</c:v>
              </c:pt>
              <c:pt idx="162">
                <c:v>79.648436363636364</c:v>
              </c:pt>
              <c:pt idx="163">
                <c:v>79.853263636363636</c:v>
              </c:pt>
              <c:pt idx="164">
                <c:v>80.019836363636372</c:v>
              </c:pt>
              <c:pt idx="165">
                <c:v>80.298745454545454</c:v>
              </c:pt>
              <c:pt idx="166">
                <c:v>80.465027272727284</c:v>
              </c:pt>
              <c:pt idx="167">
                <c:v>80.575781818181824</c:v>
              </c:pt>
              <c:pt idx="168">
                <c:v>80.798636363636362</c:v>
              </c:pt>
              <c:pt idx="169">
                <c:v>81.014209090909091</c:v>
              </c:pt>
              <c:pt idx="170">
                <c:v>81.072872727272724</c:v>
              </c:pt>
              <c:pt idx="171">
                <c:v>81.140100000000004</c:v>
              </c:pt>
              <c:pt idx="172">
                <c:v>81.226336363636364</c:v>
              </c:pt>
              <c:pt idx="173">
                <c:v>80.795345454545455</c:v>
              </c:pt>
              <c:pt idx="174">
                <c:v>80.988545454545459</c:v>
              </c:pt>
              <c:pt idx="175">
                <c:v>81.31365454545454</c:v>
              </c:pt>
              <c:pt idx="176">
                <c:v>81.661018181818179</c:v>
              </c:pt>
              <c:pt idx="177">
                <c:v>81.81931818181819</c:v>
              </c:pt>
              <c:pt idx="178">
                <c:v>82.019518181818185</c:v>
              </c:pt>
              <c:pt idx="179">
                <c:v>82.181754545454538</c:v>
              </c:pt>
              <c:pt idx="180">
                <c:v>82.401281818181815</c:v>
              </c:pt>
              <c:pt idx="181">
                <c:v>82.660881818181807</c:v>
              </c:pt>
              <c:pt idx="182">
                <c:v>82.941645454545451</c:v>
              </c:pt>
              <c:pt idx="183">
                <c:v>83.260618181818188</c:v>
              </c:pt>
              <c:pt idx="184">
                <c:v>83.521936363636371</c:v>
              </c:pt>
              <c:pt idx="185">
                <c:v>83.753009090909089</c:v>
              </c:pt>
              <c:pt idx="186">
                <c:v>83.882745454545457</c:v>
              </c:pt>
              <c:pt idx="187">
                <c:v>84.166354545454539</c:v>
              </c:pt>
              <c:pt idx="188">
                <c:v>84.285081818181823</c:v>
              </c:pt>
              <c:pt idx="189">
                <c:v>84.477872727272725</c:v>
              </c:pt>
              <c:pt idx="190">
                <c:v>84.669854545454541</c:v>
              </c:pt>
              <c:pt idx="191">
                <c:v>84.723036363636368</c:v>
              </c:pt>
              <c:pt idx="192">
                <c:v>84.739518181818184</c:v>
              </c:pt>
              <c:pt idx="193">
                <c:v>84.78391818181818</c:v>
              </c:pt>
              <c:pt idx="194">
                <c:v>84.924454545454537</c:v>
              </c:pt>
              <c:pt idx="195">
                <c:v>85.090327272727279</c:v>
              </c:pt>
              <c:pt idx="196">
                <c:v>85.416809090909084</c:v>
              </c:pt>
              <c:pt idx="197">
                <c:v>85.749381818181817</c:v>
              </c:pt>
              <c:pt idx="198">
                <c:v>85.956236363636364</c:v>
              </c:pt>
              <c:pt idx="199">
                <c:v>86.128718181818172</c:v>
              </c:pt>
              <c:pt idx="200">
                <c:v>86.250209090909095</c:v>
              </c:pt>
              <c:pt idx="201">
                <c:v>86.405345454545454</c:v>
              </c:pt>
              <c:pt idx="202">
                <c:v>86.556918181818176</c:v>
              </c:pt>
              <c:pt idx="203">
                <c:v>86.801890909090901</c:v>
              </c:pt>
              <c:pt idx="204">
                <c:v>87.022881818181816</c:v>
              </c:pt>
              <c:pt idx="205">
                <c:v>87.080200000000005</c:v>
              </c:pt>
              <c:pt idx="206">
                <c:v>87.164609090909096</c:v>
              </c:pt>
              <c:pt idx="207">
                <c:v>87.290263636363633</c:v>
              </c:pt>
              <c:pt idx="208">
                <c:v>87.351563636363636</c:v>
              </c:pt>
              <c:pt idx="209">
                <c:v>87.421800000000005</c:v>
              </c:pt>
              <c:pt idx="210">
                <c:v>87.575272727272718</c:v>
              </c:pt>
              <c:pt idx="211">
                <c:v>87.711463636363632</c:v>
              </c:pt>
              <c:pt idx="212">
                <c:v>87.654518181818176</c:v>
              </c:pt>
              <c:pt idx="213">
                <c:v>87.578145454545449</c:v>
              </c:pt>
              <c:pt idx="214">
                <c:v>87.540845454545448</c:v>
              </c:pt>
              <c:pt idx="215">
                <c:v>87.421800000000005</c:v>
              </c:pt>
              <c:pt idx="216">
                <c:v>87.358227272727277</c:v>
              </c:pt>
              <c:pt idx="217">
                <c:v>87.368790909090905</c:v>
              </c:pt>
              <c:pt idx="218">
                <c:v>87.359445454545451</c:v>
              </c:pt>
              <c:pt idx="219">
                <c:v>87.138472727272728</c:v>
              </c:pt>
              <c:pt idx="220">
                <c:v>86.866600000000005</c:v>
              </c:pt>
              <c:pt idx="221">
                <c:v>86.560299999999998</c:v>
              </c:pt>
              <c:pt idx="222">
                <c:v>86.36223636363637</c:v>
              </c:pt>
              <c:pt idx="223">
                <c:v>86.11924545454545</c:v>
              </c:pt>
              <c:pt idx="224">
                <c:v>85.986590909090907</c:v>
              </c:pt>
              <c:pt idx="225">
                <c:v>85.838236363636369</c:v>
              </c:pt>
              <c:pt idx="226">
                <c:v>85.543390909090917</c:v>
              </c:pt>
              <c:pt idx="227">
                <c:v>85.100154545454544</c:v>
              </c:pt>
              <c:pt idx="228">
                <c:v>84.722200000000001</c:v>
              </c:pt>
              <c:pt idx="229">
                <c:v>84.45277272727273</c:v>
              </c:pt>
              <c:pt idx="230">
                <c:v>84.049300000000002</c:v>
              </c:pt>
              <c:pt idx="231">
                <c:v>83.929818181818177</c:v>
              </c:pt>
              <c:pt idx="232">
                <c:v>83.722745454545461</c:v>
              </c:pt>
              <c:pt idx="233">
                <c:v>83.156663636363632</c:v>
              </c:pt>
              <c:pt idx="234">
                <c:v>82.818781818181819</c:v>
              </c:pt>
              <c:pt idx="235">
                <c:v>82.565600000000003</c:v>
              </c:pt>
              <c:pt idx="236">
                <c:v>82.288109090909089</c:v>
              </c:pt>
              <c:pt idx="237">
                <c:v>81.967763636363642</c:v>
              </c:pt>
              <c:pt idx="238">
                <c:v>81.736381818181812</c:v>
              </c:pt>
              <c:pt idx="239">
                <c:v>81.475745454545461</c:v>
              </c:pt>
              <c:pt idx="240">
                <c:v>80.97596363636363</c:v>
              </c:pt>
              <c:pt idx="241">
                <c:v>80.446981818181811</c:v>
              </c:pt>
              <c:pt idx="242">
                <c:v>79.856363636363639</c:v>
              </c:pt>
              <c:pt idx="243">
                <c:v>79.191299999999998</c:v>
              </c:pt>
              <c:pt idx="244">
                <c:v>78.667318181818189</c:v>
              </c:pt>
              <c:pt idx="245">
                <c:v>78.052290909090914</c:v>
              </c:pt>
              <c:pt idx="246">
                <c:v>77.569736363636366</c:v>
              </c:pt>
              <c:pt idx="247">
                <c:v>76.987163636363633</c:v>
              </c:pt>
              <c:pt idx="248">
                <c:v>76.444227272727275</c:v>
              </c:pt>
              <c:pt idx="249">
                <c:v>75.92237272727273</c:v>
              </c:pt>
              <c:pt idx="250">
                <c:v>75.335572727272719</c:v>
              </c:pt>
              <c:pt idx="251">
                <c:v>74.786218181818185</c:v>
              </c:pt>
              <c:pt idx="252">
                <c:v>74.236881818181814</c:v>
              </c:pt>
              <c:pt idx="253">
                <c:v>73.669518181818177</c:v>
              </c:pt>
              <c:pt idx="254">
                <c:v>73.083854545454543</c:v>
              </c:pt>
              <c:pt idx="255">
                <c:v>72.198554545454542</c:v>
              </c:pt>
              <c:pt idx="256">
                <c:v>71.476309090909098</c:v>
              </c:pt>
              <c:pt idx="257">
                <c:v>70.872354545454542</c:v>
              </c:pt>
              <c:pt idx="258">
                <c:v>70.370018181818182</c:v>
              </c:pt>
              <c:pt idx="259">
                <c:v>69.858509090909081</c:v>
              </c:pt>
              <c:pt idx="260">
                <c:v>69.375209090909095</c:v>
              </c:pt>
              <c:pt idx="261">
                <c:v>68.686963636363643</c:v>
              </c:pt>
              <c:pt idx="262">
                <c:v>67.970100000000002</c:v>
              </c:pt>
              <c:pt idx="263">
                <c:v>67.297363636363627</c:v>
              </c:pt>
              <c:pt idx="264">
                <c:v>66.732799999999997</c:v>
              </c:pt>
              <c:pt idx="265">
                <c:v>66.308900000000008</c:v>
              </c:pt>
              <c:pt idx="266">
                <c:v>66.0864090909091</c:v>
              </c:pt>
              <c:pt idx="267">
                <c:v>65.935736363636366</c:v>
              </c:pt>
              <c:pt idx="268">
                <c:v>65.808927272727274</c:v>
              </c:pt>
              <c:pt idx="269">
                <c:v>65.603027272727275</c:v>
              </c:pt>
              <c:pt idx="270">
                <c:v>65.160090909090911</c:v>
              </c:pt>
              <c:pt idx="271">
                <c:v>64.699972727272723</c:v>
              </c:pt>
              <c:pt idx="272">
                <c:v>64.26603636363636</c:v>
              </c:pt>
              <c:pt idx="273">
                <c:v>64.051454545454547</c:v>
              </c:pt>
              <c:pt idx="274">
                <c:v>63.945490909090907</c:v>
              </c:pt>
              <c:pt idx="275">
                <c:v>63.751263636363639</c:v>
              </c:pt>
              <c:pt idx="276">
                <c:v>63.427099999999996</c:v>
              </c:pt>
              <c:pt idx="277">
                <c:v>63.053863636363637</c:v>
              </c:pt>
              <c:pt idx="278">
                <c:v>62.713454545454539</c:v>
              </c:pt>
              <c:pt idx="279">
                <c:v>62.37106363636363</c:v>
              </c:pt>
              <c:pt idx="280">
                <c:v>62.079281818181819</c:v>
              </c:pt>
              <c:pt idx="281">
                <c:v>61.690490909090911</c:v>
              </c:pt>
              <c:pt idx="282">
                <c:v>61.090809090909097</c:v>
              </c:pt>
              <c:pt idx="283">
                <c:v>60.50090909090909</c:v>
              </c:pt>
              <c:pt idx="284">
                <c:v>59.945945454545452</c:v>
              </c:pt>
              <c:pt idx="285">
                <c:v>59.372781818181814</c:v>
              </c:pt>
              <c:pt idx="286">
                <c:v>58.803990909090906</c:v>
              </c:pt>
              <c:pt idx="287">
                <c:v>58.320854545454544</c:v>
              </c:pt>
              <c:pt idx="288">
                <c:v>57.836054545454544</c:v>
              </c:pt>
              <c:pt idx="289">
                <c:v>57.181490909090911</c:v>
              </c:pt>
              <c:pt idx="290">
                <c:v>56.550354545454546</c:v>
              </c:pt>
              <c:pt idx="291">
                <c:v>55.868854545454546</c:v>
              </c:pt>
              <c:pt idx="292">
                <c:v>55.201409090909095</c:v>
              </c:pt>
              <c:pt idx="293">
                <c:v>54.525236363636367</c:v>
              </c:pt>
              <c:pt idx="294">
                <c:v>53.958463636363632</c:v>
              </c:pt>
              <c:pt idx="295">
                <c:v>53.461845454545454</c:v>
              </c:pt>
              <c:pt idx="296">
                <c:v>52.847818181818184</c:v>
              </c:pt>
              <c:pt idx="297">
                <c:v>52.32379090909091</c:v>
              </c:pt>
              <c:pt idx="298">
                <c:v>51.870936363636361</c:v>
              </c:pt>
              <c:pt idx="299">
                <c:v>51.310827272727266</c:v>
              </c:pt>
              <c:pt idx="300">
                <c:v>50.74028181818182</c:v>
              </c:pt>
              <c:pt idx="301">
                <c:v>50.344800000000006</c:v>
              </c:pt>
              <c:pt idx="302">
                <c:v>50.053481818181815</c:v>
              </c:pt>
              <c:pt idx="303">
                <c:v>49.607145454545453</c:v>
              </c:pt>
              <c:pt idx="304">
                <c:v>49.089036363636367</c:v>
              </c:pt>
              <c:pt idx="305">
                <c:v>48.556299999999993</c:v>
              </c:pt>
              <c:pt idx="306">
                <c:v>48.00174545454545</c:v>
              </c:pt>
              <c:pt idx="307">
                <c:v>47.411736363636358</c:v>
              </c:pt>
              <c:pt idx="308">
                <c:v>46.894872727272734</c:v>
              </c:pt>
              <c:pt idx="309">
                <c:v>46.338609090909088</c:v>
              </c:pt>
              <c:pt idx="310">
                <c:v>45.527099999999997</c:v>
              </c:pt>
              <c:pt idx="311">
                <c:v>44.657645454545452</c:v>
              </c:pt>
              <c:pt idx="312">
                <c:v>43.775672727272728</c:v>
              </c:pt>
              <c:pt idx="313">
                <c:v>42.925672727272726</c:v>
              </c:pt>
              <c:pt idx="314">
                <c:v>42.145754545454544</c:v>
              </c:pt>
              <c:pt idx="315">
                <c:v>41.609790909090911</c:v>
              </c:pt>
              <c:pt idx="316">
                <c:v>41.13274545454545</c:v>
              </c:pt>
              <c:pt idx="317">
                <c:v>40.423618181818185</c:v>
              </c:pt>
              <c:pt idx="318">
                <c:v>39.690790909090907</c:v>
              </c:pt>
              <c:pt idx="319">
                <c:v>39.047354545454546</c:v>
              </c:pt>
              <c:pt idx="320">
                <c:v>38.411609090909089</c:v>
              </c:pt>
              <c:pt idx="321">
                <c:v>37.823245454545457</c:v>
              </c:pt>
              <c:pt idx="322">
                <c:v>37.352854545454541</c:v>
              </c:pt>
              <c:pt idx="323">
                <c:v>36.8566</c:v>
              </c:pt>
              <c:pt idx="324">
                <c:v>36.174109090909091</c:v>
              </c:pt>
              <c:pt idx="325">
                <c:v>35.50095454545454</c:v>
              </c:pt>
              <c:pt idx="326">
                <c:v>34.774218181818178</c:v>
              </c:pt>
              <c:pt idx="327">
                <c:v>34.012663636363634</c:v>
              </c:pt>
              <c:pt idx="328">
                <c:v>33.262136363636365</c:v>
              </c:pt>
              <c:pt idx="329">
                <c:v>32.59708181818182</c:v>
              </c:pt>
              <c:pt idx="330">
                <c:v>31.877427272727274</c:v>
              </c:pt>
              <c:pt idx="331">
                <c:v>30.901109090909088</c:v>
              </c:pt>
              <c:pt idx="332">
                <c:v>29.897772727272727</c:v>
              </c:pt>
              <c:pt idx="333">
                <c:v>28.834009090909092</c:v>
              </c:pt>
              <c:pt idx="334">
                <c:v>27.907381818181818</c:v>
              </c:pt>
              <c:pt idx="335">
                <c:v>27.017281818181814</c:v>
              </c:pt>
              <c:pt idx="336">
                <c:v>26.255663636363636</c:v>
              </c:pt>
              <c:pt idx="337">
                <c:v>25.730909090909094</c:v>
              </c:pt>
              <c:pt idx="338">
                <c:v>25.16829090909091</c:v>
              </c:pt>
              <c:pt idx="339">
                <c:v>24.6539</c:v>
              </c:pt>
              <c:pt idx="340">
                <c:v>23.758809090909093</c:v>
              </c:pt>
              <c:pt idx="341">
                <c:v>23.684690909090911</c:v>
              </c:pt>
              <c:pt idx="342">
                <c:v>23.361227272727273</c:v>
              </c:pt>
              <c:pt idx="343">
                <c:v>23.226699999999997</c:v>
              </c:pt>
              <c:pt idx="344">
                <c:v>23.151500000000002</c:v>
              </c:pt>
              <c:pt idx="345">
                <c:v>22.934518181818181</c:v>
              </c:pt>
              <c:pt idx="346">
                <c:v>22.704336363636365</c:v>
              </c:pt>
              <c:pt idx="347">
                <c:v>22.485318181818183</c:v>
              </c:pt>
              <c:pt idx="348">
                <c:v>22.224727272727275</c:v>
              </c:pt>
              <c:pt idx="349">
                <c:v>21.995454545454546</c:v>
              </c:pt>
              <c:pt idx="350">
                <c:v>21.651945454545455</c:v>
              </c:pt>
              <c:pt idx="351">
                <c:v>21.252800000000001</c:v>
              </c:pt>
              <c:pt idx="352">
                <c:v>20.696990909090911</c:v>
              </c:pt>
              <c:pt idx="353">
                <c:v>20.114036363636362</c:v>
              </c:pt>
              <c:pt idx="354">
                <c:v>19.623136363636362</c:v>
              </c:pt>
              <c:pt idx="355">
                <c:v>19.176354545454544</c:v>
              </c:pt>
              <c:pt idx="356">
                <c:v>18.817518181818183</c:v>
              </c:pt>
              <c:pt idx="357">
                <c:v>18.643436363636365</c:v>
              </c:pt>
              <c:pt idx="358">
                <c:v>18.571681818181819</c:v>
              </c:pt>
              <c:pt idx="359">
                <c:v>18.347190909090909</c:v>
              </c:pt>
              <c:pt idx="360">
                <c:v>18.090836363636363</c:v>
              </c:pt>
              <c:pt idx="361">
                <c:v>17.899436363636365</c:v>
              </c:pt>
              <c:pt idx="362">
                <c:v>17.745145454545455</c:v>
              </c:pt>
              <c:pt idx="363">
                <c:v>17.620236363636362</c:v>
              </c:pt>
              <c:pt idx="364">
                <c:v>17.425127272727273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8C4-423E-AB14-633243A89B01}"/>
            </c:ext>
          </c:extLst>
        </c:ser>
        <c:ser>
          <c:idx val="5"/>
          <c:order val="5"/>
          <c:tx>
            <c:v>16/17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65"/>
              <c:pt idx="0">
                <c:v>43922</c:v>
              </c:pt>
              <c:pt idx="1">
                <c:v>43923</c:v>
              </c:pt>
              <c:pt idx="2">
                <c:v>43924</c:v>
              </c:pt>
              <c:pt idx="3">
                <c:v>43925</c:v>
              </c:pt>
              <c:pt idx="4">
                <c:v>43926</c:v>
              </c:pt>
              <c:pt idx="5">
                <c:v>43927</c:v>
              </c:pt>
              <c:pt idx="6">
                <c:v>43928</c:v>
              </c:pt>
              <c:pt idx="7">
                <c:v>43929</c:v>
              </c:pt>
              <c:pt idx="8">
                <c:v>43930</c:v>
              </c:pt>
              <c:pt idx="9">
                <c:v>43931</c:v>
              </c:pt>
              <c:pt idx="10">
                <c:v>43932</c:v>
              </c:pt>
              <c:pt idx="11">
                <c:v>43933</c:v>
              </c:pt>
              <c:pt idx="12">
                <c:v>43934</c:v>
              </c:pt>
              <c:pt idx="13">
                <c:v>43935</c:v>
              </c:pt>
              <c:pt idx="14">
                <c:v>43936</c:v>
              </c:pt>
              <c:pt idx="15">
                <c:v>43937</c:v>
              </c:pt>
              <c:pt idx="16">
                <c:v>43938</c:v>
              </c:pt>
              <c:pt idx="17">
                <c:v>43939</c:v>
              </c:pt>
              <c:pt idx="18">
                <c:v>43940</c:v>
              </c:pt>
              <c:pt idx="19">
                <c:v>43941</c:v>
              </c:pt>
              <c:pt idx="20">
                <c:v>43942</c:v>
              </c:pt>
              <c:pt idx="21">
                <c:v>43943</c:v>
              </c:pt>
              <c:pt idx="22">
                <c:v>43944</c:v>
              </c:pt>
              <c:pt idx="23">
                <c:v>43945</c:v>
              </c:pt>
              <c:pt idx="24">
                <c:v>43946</c:v>
              </c:pt>
              <c:pt idx="25">
                <c:v>43947</c:v>
              </c:pt>
              <c:pt idx="26">
                <c:v>43948</c:v>
              </c:pt>
              <c:pt idx="27">
                <c:v>43949</c:v>
              </c:pt>
              <c:pt idx="28">
                <c:v>43950</c:v>
              </c:pt>
              <c:pt idx="29">
                <c:v>43951</c:v>
              </c:pt>
              <c:pt idx="30">
                <c:v>43952</c:v>
              </c:pt>
              <c:pt idx="31">
                <c:v>43953</c:v>
              </c:pt>
              <c:pt idx="32">
                <c:v>43954</c:v>
              </c:pt>
              <c:pt idx="33">
                <c:v>43955</c:v>
              </c:pt>
              <c:pt idx="34">
                <c:v>43956</c:v>
              </c:pt>
              <c:pt idx="35">
                <c:v>43957</c:v>
              </c:pt>
              <c:pt idx="36">
                <c:v>43958</c:v>
              </c:pt>
              <c:pt idx="37">
                <c:v>43959</c:v>
              </c:pt>
              <c:pt idx="38">
                <c:v>43960</c:v>
              </c:pt>
              <c:pt idx="39">
                <c:v>43961</c:v>
              </c:pt>
              <c:pt idx="40">
                <c:v>43962</c:v>
              </c:pt>
              <c:pt idx="41">
                <c:v>43963</c:v>
              </c:pt>
              <c:pt idx="42">
                <c:v>43964</c:v>
              </c:pt>
              <c:pt idx="43">
                <c:v>43965</c:v>
              </c:pt>
              <c:pt idx="44">
                <c:v>43966</c:v>
              </c:pt>
              <c:pt idx="45">
                <c:v>43967</c:v>
              </c:pt>
              <c:pt idx="46">
                <c:v>43968</c:v>
              </c:pt>
              <c:pt idx="47">
                <c:v>43969</c:v>
              </c:pt>
              <c:pt idx="48">
                <c:v>43970</c:v>
              </c:pt>
              <c:pt idx="49">
                <c:v>43971</c:v>
              </c:pt>
              <c:pt idx="50">
                <c:v>43972</c:v>
              </c:pt>
              <c:pt idx="51">
                <c:v>43973</c:v>
              </c:pt>
              <c:pt idx="52">
                <c:v>43974</c:v>
              </c:pt>
              <c:pt idx="53">
                <c:v>43975</c:v>
              </c:pt>
              <c:pt idx="54">
                <c:v>43976</c:v>
              </c:pt>
              <c:pt idx="55">
                <c:v>43977</c:v>
              </c:pt>
              <c:pt idx="56">
                <c:v>43978</c:v>
              </c:pt>
              <c:pt idx="57">
                <c:v>43979</c:v>
              </c:pt>
              <c:pt idx="58">
                <c:v>43980</c:v>
              </c:pt>
              <c:pt idx="59">
                <c:v>43981</c:v>
              </c:pt>
              <c:pt idx="60">
                <c:v>43982</c:v>
              </c:pt>
              <c:pt idx="61">
                <c:v>43983</c:v>
              </c:pt>
              <c:pt idx="62">
                <c:v>43984</c:v>
              </c:pt>
              <c:pt idx="63">
                <c:v>43985</c:v>
              </c:pt>
              <c:pt idx="64">
                <c:v>43986</c:v>
              </c:pt>
              <c:pt idx="65">
                <c:v>43987</c:v>
              </c:pt>
              <c:pt idx="66">
                <c:v>43988</c:v>
              </c:pt>
              <c:pt idx="67">
                <c:v>43989</c:v>
              </c:pt>
              <c:pt idx="68">
                <c:v>43990</c:v>
              </c:pt>
              <c:pt idx="69">
                <c:v>43991</c:v>
              </c:pt>
              <c:pt idx="70">
                <c:v>43992</c:v>
              </c:pt>
              <c:pt idx="71">
                <c:v>43993</c:v>
              </c:pt>
              <c:pt idx="72">
                <c:v>43994</c:v>
              </c:pt>
              <c:pt idx="73">
                <c:v>43995</c:v>
              </c:pt>
              <c:pt idx="74">
                <c:v>43996</c:v>
              </c:pt>
              <c:pt idx="75">
                <c:v>43997</c:v>
              </c:pt>
              <c:pt idx="76">
                <c:v>43998</c:v>
              </c:pt>
              <c:pt idx="77">
                <c:v>43999</c:v>
              </c:pt>
              <c:pt idx="78">
                <c:v>44000</c:v>
              </c:pt>
              <c:pt idx="79">
                <c:v>44001</c:v>
              </c:pt>
              <c:pt idx="80">
                <c:v>44002</c:v>
              </c:pt>
              <c:pt idx="81">
                <c:v>44003</c:v>
              </c:pt>
              <c:pt idx="82">
                <c:v>44004</c:v>
              </c:pt>
              <c:pt idx="83">
                <c:v>44005</c:v>
              </c:pt>
              <c:pt idx="84">
                <c:v>44006</c:v>
              </c:pt>
              <c:pt idx="85">
                <c:v>44007</c:v>
              </c:pt>
              <c:pt idx="86">
                <c:v>44008</c:v>
              </c:pt>
              <c:pt idx="87">
                <c:v>44009</c:v>
              </c:pt>
              <c:pt idx="88">
                <c:v>44010</c:v>
              </c:pt>
              <c:pt idx="89">
                <c:v>44011</c:v>
              </c:pt>
              <c:pt idx="90">
                <c:v>44012</c:v>
              </c:pt>
              <c:pt idx="91">
                <c:v>44013</c:v>
              </c:pt>
              <c:pt idx="92">
                <c:v>44014</c:v>
              </c:pt>
              <c:pt idx="93">
                <c:v>44015</c:v>
              </c:pt>
              <c:pt idx="94">
                <c:v>44016</c:v>
              </c:pt>
              <c:pt idx="95">
                <c:v>44017</c:v>
              </c:pt>
              <c:pt idx="96">
                <c:v>44018</c:v>
              </c:pt>
              <c:pt idx="97">
                <c:v>44019</c:v>
              </c:pt>
              <c:pt idx="98">
                <c:v>44020</c:v>
              </c:pt>
              <c:pt idx="99">
                <c:v>44021</c:v>
              </c:pt>
              <c:pt idx="100">
                <c:v>44022</c:v>
              </c:pt>
              <c:pt idx="101">
                <c:v>44023</c:v>
              </c:pt>
              <c:pt idx="102">
                <c:v>44024</c:v>
              </c:pt>
              <c:pt idx="103">
                <c:v>44025</c:v>
              </c:pt>
              <c:pt idx="104">
                <c:v>44026</c:v>
              </c:pt>
              <c:pt idx="105">
                <c:v>44027</c:v>
              </c:pt>
              <c:pt idx="106">
                <c:v>44028</c:v>
              </c:pt>
              <c:pt idx="107">
                <c:v>44029</c:v>
              </c:pt>
              <c:pt idx="108">
                <c:v>44030</c:v>
              </c:pt>
              <c:pt idx="109">
                <c:v>44031</c:v>
              </c:pt>
              <c:pt idx="110">
                <c:v>44032</c:v>
              </c:pt>
              <c:pt idx="111">
                <c:v>44033</c:v>
              </c:pt>
              <c:pt idx="112">
                <c:v>44034</c:v>
              </c:pt>
              <c:pt idx="113">
                <c:v>44035</c:v>
              </c:pt>
              <c:pt idx="114">
                <c:v>44036</c:v>
              </c:pt>
              <c:pt idx="115">
                <c:v>44037</c:v>
              </c:pt>
              <c:pt idx="116">
                <c:v>44038</c:v>
              </c:pt>
              <c:pt idx="117">
                <c:v>44039</c:v>
              </c:pt>
              <c:pt idx="118">
                <c:v>44040</c:v>
              </c:pt>
              <c:pt idx="119">
                <c:v>44041</c:v>
              </c:pt>
              <c:pt idx="120">
                <c:v>44042</c:v>
              </c:pt>
              <c:pt idx="121">
                <c:v>44043</c:v>
              </c:pt>
              <c:pt idx="122">
                <c:v>44044</c:v>
              </c:pt>
              <c:pt idx="123">
                <c:v>44045</c:v>
              </c:pt>
              <c:pt idx="124">
                <c:v>44046</c:v>
              </c:pt>
              <c:pt idx="125">
                <c:v>44047</c:v>
              </c:pt>
              <c:pt idx="126">
                <c:v>44048</c:v>
              </c:pt>
              <c:pt idx="127">
                <c:v>44049</c:v>
              </c:pt>
              <c:pt idx="128">
                <c:v>44050</c:v>
              </c:pt>
              <c:pt idx="129">
                <c:v>44051</c:v>
              </c:pt>
              <c:pt idx="130">
                <c:v>44052</c:v>
              </c:pt>
              <c:pt idx="131">
                <c:v>44053</c:v>
              </c:pt>
              <c:pt idx="132">
                <c:v>44054</c:v>
              </c:pt>
              <c:pt idx="133">
                <c:v>44055</c:v>
              </c:pt>
              <c:pt idx="134">
                <c:v>44056</c:v>
              </c:pt>
              <c:pt idx="135">
                <c:v>44057</c:v>
              </c:pt>
              <c:pt idx="136">
                <c:v>44058</c:v>
              </c:pt>
              <c:pt idx="137">
                <c:v>44059</c:v>
              </c:pt>
              <c:pt idx="138">
                <c:v>44060</c:v>
              </c:pt>
              <c:pt idx="139">
                <c:v>44061</c:v>
              </c:pt>
              <c:pt idx="140">
                <c:v>44062</c:v>
              </c:pt>
              <c:pt idx="141">
                <c:v>44063</c:v>
              </c:pt>
              <c:pt idx="142">
                <c:v>44064</c:v>
              </c:pt>
              <c:pt idx="143">
                <c:v>44065</c:v>
              </c:pt>
              <c:pt idx="144">
                <c:v>44066</c:v>
              </c:pt>
              <c:pt idx="145">
                <c:v>44067</c:v>
              </c:pt>
              <c:pt idx="146">
                <c:v>44068</c:v>
              </c:pt>
              <c:pt idx="147">
                <c:v>44069</c:v>
              </c:pt>
              <c:pt idx="148">
                <c:v>44070</c:v>
              </c:pt>
              <c:pt idx="149">
                <c:v>44071</c:v>
              </c:pt>
              <c:pt idx="150">
                <c:v>44072</c:v>
              </c:pt>
              <c:pt idx="151">
                <c:v>44073</c:v>
              </c:pt>
              <c:pt idx="152">
                <c:v>44074</c:v>
              </c:pt>
              <c:pt idx="153">
                <c:v>44075</c:v>
              </c:pt>
              <c:pt idx="154">
                <c:v>44076</c:v>
              </c:pt>
              <c:pt idx="155">
                <c:v>44077</c:v>
              </c:pt>
              <c:pt idx="156">
                <c:v>44078</c:v>
              </c:pt>
              <c:pt idx="157">
                <c:v>44079</c:v>
              </c:pt>
              <c:pt idx="158">
                <c:v>44080</c:v>
              </c:pt>
              <c:pt idx="159">
                <c:v>44081</c:v>
              </c:pt>
              <c:pt idx="160">
                <c:v>44082</c:v>
              </c:pt>
              <c:pt idx="161">
                <c:v>44083</c:v>
              </c:pt>
              <c:pt idx="162">
                <c:v>44084</c:v>
              </c:pt>
              <c:pt idx="163">
                <c:v>44085</c:v>
              </c:pt>
              <c:pt idx="164">
                <c:v>44086</c:v>
              </c:pt>
              <c:pt idx="165">
                <c:v>44087</c:v>
              </c:pt>
              <c:pt idx="166">
                <c:v>44088</c:v>
              </c:pt>
              <c:pt idx="167">
                <c:v>44089</c:v>
              </c:pt>
              <c:pt idx="168">
                <c:v>44090</c:v>
              </c:pt>
              <c:pt idx="169">
                <c:v>44091</c:v>
              </c:pt>
              <c:pt idx="170">
                <c:v>44092</c:v>
              </c:pt>
              <c:pt idx="171">
                <c:v>44093</c:v>
              </c:pt>
              <c:pt idx="172">
                <c:v>44094</c:v>
              </c:pt>
              <c:pt idx="173">
                <c:v>44095</c:v>
              </c:pt>
              <c:pt idx="174">
                <c:v>44096</c:v>
              </c:pt>
              <c:pt idx="175">
                <c:v>44097</c:v>
              </c:pt>
              <c:pt idx="176">
                <c:v>44098</c:v>
              </c:pt>
              <c:pt idx="177">
                <c:v>44099</c:v>
              </c:pt>
              <c:pt idx="178">
                <c:v>44100</c:v>
              </c:pt>
              <c:pt idx="179">
                <c:v>44101</c:v>
              </c:pt>
              <c:pt idx="180">
                <c:v>44102</c:v>
              </c:pt>
              <c:pt idx="181">
                <c:v>44103</c:v>
              </c:pt>
              <c:pt idx="182">
                <c:v>44104</c:v>
              </c:pt>
              <c:pt idx="183">
                <c:v>44105</c:v>
              </c:pt>
              <c:pt idx="184">
                <c:v>44106</c:v>
              </c:pt>
              <c:pt idx="185">
                <c:v>44107</c:v>
              </c:pt>
              <c:pt idx="186">
                <c:v>44108</c:v>
              </c:pt>
              <c:pt idx="187">
                <c:v>44109</c:v>
              </c:pt>
              <c:pt idx="188">
                <c:v>44110</c:v>
              </c:pt>
              <c:pt idx="189">
                <c:v>44111</c:v>
              </c:pt>
              <c:pt idx="190">
                <c:v>44112</c:v>
              </c:pt>
              <c:pt idx="191">
                <c:v>44113</c:v>
              </c:pt>
              <c:pt idx="192">
                <c:v>44114</c:v>
              </c:pt>
              <c:pt idx="193">
                <c:v>44115</c:v>
              </c:pt>
              <c:pt idx="194">
                <c:v>44116</c:v>
              </c:pt>
              <c:pt idx="195">
                <c:v>44117</c:v>
              </c:pt>
              <c:pt idx="196">
                <c:v>44118</c:v>
              </c:pt>
              <c:pt idx="197">
                <c:v>44119</c:v>
              </c:pt>
              <c:pt idx="198">
                <c:v>44120</c:v>
              </c:pt>
              <c:pt idx="199">
                <c:v>44121</c:v>
              </c:pt>
              <c:pt idx="200">
                <c:v>44122</c:v>
              </c:pt>
              <c:pt idx="201">
                <c:v>44123</c:v>
              </c:pt>
              <c:pt idx="202">
                <c:v>44124</c:v>
              </c:pt>
              <c:pt idx="203">
                <c:v>44125</c:v>
              </c:pt>
              <c:pt idx="204">
                <c:v>44126</c:v>
              </c:pt>
              <c:pt idx="205">
                <c:v>44127</c:v>
              </c:pt>
              <c:pt idx="206">
                <c:v>44128</c:v>
              </c:pt>
              <c:pt idx="207">
                <c:v>44129</c:v>
              </c:pt>
              <c:pt idx="208">
                <c:v>44130</c:v>
              </c:pt>
              <c:pt idx="209">
                <c:v>44131</c:v>
              </c:pt>
              <c:pt idx="210">
                <c:v>44132</c:v>
              </c:pt>
              <c:pt idx="211">
                <c:v>44133</c:v>
              </c:pt>
              <c:pt idx="212">
                <c:v>44134</c:v>
              </c:pt>
              <c:pt idx="213">
                <c:v>44135</c:v>
              </c:pt>
              <c:pt idx="214">
                <c:v>44136</c:v>
              </c:pt>
              <c:pt idx="215">
                <c:v>44137</c:v>
              </c:pt>
              <c:pt idx="216">
                <c:v>44138</c:v>
              </c:pt>
              <c:pt idx="217">
                <c:v>44139</c:v>
              </c:pt>
              <c:pt idx="218">
                <c:v>44140</c:v>
              </c:pt>
              <c:pt idx="219">
                <c:v>44141</c:v>
              </c:pt>
              <c:pt idx="220">
                <c:v>44142</c:v>
              </c:pt>
              <c:pt idx="221">
                <c:v>44143</c:v>
              </c:pt>
              <c:pt idx="222">
                <c:v>44144</c:v>
              </c:pt>
              <c:pt idx="223">
                <c:v>44145</c:v>
              </c:pt>
              <c:pt idx="224">
                <c:v>44146</c:v>
              </c:pt>
              <c:pt idx="225">
                <c:v>44147</c:v>
              </c:pt>
              <c:pt idx="226">
                <c:v>44148</c:v>
              </c:pt>
              <c:pt idx="227">
                <c:v>44149</c:v>
              </c:pt>
              <c:pt idx="228">
                <c:v>44150</c:v>
              </c:pt>
              <c:pt idx="229">
                <c:v>44151</c:v>
              </c:pt>
              <c:pt idx="230">
                <c:v>44152</c:v>
              </c:pt>
              <c:pt idx="231">
                <c:v>44153</c:v>
              </c:pt>
              <c:pt idx="232">
                <c:v>44154</c:v>
              </c:pt>
              <c:pt idx="233">
                <c:v>44155</c:v>
              </c:pt>
              <c:pt idx="234">
                <c:v>44156</c:v>
              </c:pt>
              <c:pt idx="235">
                <c:v>44157</c:v>
              </c:pt>
              <c:pt idx="236">
                <c:v>44158</c:v>
              </c:pt>
              <c:pt idx="237">
                <c:v>44159</c:v>
              </c:pt>
              <c:pt idx="238">
                <c:v>44160</c:v>
              </c:pt>
              <c:pt idx="239">
                <c:v>44161</c:v>
              </c:pt>
              <c:pt idx="240">
                <c:v>44162</c:v>
              </c:pt>
              <c:pt idx="241">
                <c:v>44163</c:v>
              </c:pt>
              <c:pt idx="242">
                <c:v>44164</c:v>
              </c:pt>
              <c:pt idx="243">
                <c:v>44165</c:v>
              </c:pt>
              <c:pt idx="244">
                <c:v>44166</c:v>
              </c:pt>
              <c:pt idx="245">
                <c:v>44167</c:v>
              </c:pt>
              <c:pt idx="246">
                <c:v>44168</c:v>
              </c:pt>
              <c:pt idx="247">
                <c:v>44169</c:v>
              </c:pt>
              <c:pt idx="248">
                <c:v>44170</c:v>
              </c:pt>
              <c:pt idx="249">
                <c:v>44171</c:v>
              </c:pt>
              <c:pt idx="250">
                <c:v>44172</c:v>
              </c:pt>
              <c:pt idx="251">
                <c:v>44173</c:v>
              </c:pt>
              <c:pt idx="252">
                <c:v>44174</c:v>
              </c:pt>
              <c:pt idx="253">
                <c:v>44175</c:v>
              </c:pt>
              <c:pt idx="254">
                <c:v>44176</c:v>
              </c:pt>
              <c:pt idx="255">
                <c:v>44177</c:v>
              </c:pt>
              <c:pt idx="256">
                <c:v>44178</c:v>
              </c:pt>
              <c:pt idx="257">
                <c:v>44179</c:v>
              </c:pt>
              <c:pt idx="258">
                <c:v>44180</c:v>
              </c:pt>
              <c:pt idx="259">
                <c:v>44181</c:v>
              </c:pt>
              <c:pt idx="260">
                <c:v>44182</c:v>
              </c:pt>
              <c:pt idx="261">
                <c:v>44183</c:v>
              </c:pt>
              <c:pt idx="262">
                <c:v>44184</c:v>
              </c:pt>
              <c:pt idx="263">
                <c:v>44185</c:v>
              </c:pt>
              <c:pt idx="264">
                <c:v>44186</c:v>
              </c:pt>
              <c:pt idx="265">
                <c:v>44187</c:v>
              </c:pt>
              <c:pt idx="266">
                <c:v>44188</c:v>
              </c:pt>
              <c:pt idx="267">
                <c:v>44189</c:v>
              </c:pt>
              <c:pt idx="268">
                <c:v>44190</c:v>
              </c:pt>
              <c:pt idx="269">
                <c:v>44191</c:v>
              </c:pt>
              <c:pt idx="270">
                <c:v>44192</c:v>
              </c:pt>
              <c:pt idx="271">
                <c:v>44193</c:v>
              </c:pt>
              <c:pt idx="272">
                <c:v>44194</c:v>
              </c:pt>
              <c:pt idx="273">
                <c:v>44195</c:v>
              </c:pt>
              <c:pt idx="274">
                <c:v>44196</c:v>
              </c:pt>
              <c:pt idx="275">
                <c:v>44197</c:v>
              </c:pt>
              <c:pt idx="276">
                <c:v>44198</c:v>
              </c:pt>
              <c:pt idx="277">
                <c:v>44199</c:v>
              </c:pt>
              <c:pt idx="278">
                <c:v>44200</c:v>
              </c:pt>
              <c:pt idx="279">
                <c:v>44201</c:v>
              </c:pt>
              <c:pt idx="280">
                <c:v>44202</c:v>
              </c:pt>
              <c:pt idx="281">
                <c:v>44203</c:v>
              </c:pt>
              <c:pt idx="282">
                <c:v>44204</c:v>
              </c:pt>
              <c:pt idx="283">
                <c:v>44205</c:v>
              </c:pt>
              <c:pt idx="284">
                <c:v>44206</c:v>
              </c:pt>
              <c:pt idx="285">
                <c:v>44207</c:v>
              </c:pt>
              <c:pt idx="286">
                <c:v>44208</c:v>
              </c:pt>
              <c:pt idx="287">
                <c:v>44209</c:v>
              </c:pt>
              <c:pt idx="288">
                <c:v>44210</c:v>
              </c:pt>
              <c:pt idx="289">
                <c:v>44211</c:v>
              </c:pt>
              <c:pt idx="290">
                <c:v>44212</c:v>
              </c:pt>
              <c:pt idx="291">
                <c:v>44213</c:v>
              </c:pt>
              <c:pt idx="292">
                <c:v>44214</c:v>
              </c:pt>
              <c:pt idx="293">
                <c:v>44215</c:v>
              </c:pt>
              <c:pt idx="294">
                <c:v>44216</c:v>
              </c:pt>
              <c:pt idx="295">
                <c:v>44217</c:v>
              </c:pt>
              <c:pt idx="296">
                <c:v>44218</c:v>
              </c:pt>
              <c:pt idx="297">
                <c:v>44219</c:v>
              </c:pt>
              <c:pt idx="298">
                <c:v>44220</c:v>
              </c:pt>
              <c:pt idx="299">
                <c:v>44221</c:v>
              </c:pt>
              <c:pt idx="300">
                <c:v>44222</c:v>
              </c:pt>
              <c:pt idx="301">
                <c:v>44223</c:v>
              </c:pt>
              <c:pt idx="302">
                <c:v>44224</c:v>
              </c:pt>
              <c:pt idx="303">
                <c:v>44225</c:v>
              </c:pt>
              <c:pt idx="304">
                <c:v>44226</c:v>
              </c:pt>
              <c:pt idx="305">
                <c:v>44227</c:v>
              </c:pt>
              <c:pt idx="306">
                <c:v>44228</c:v>
              </c:pt>
              <c:pt idx="307">
                <c:v>44229</c:v>
              </c:pt>
              <c:pt idx="308">
                <c:v>44230</c:v>
              </c:pt>
              <c:pt idx="309">
                <c:v>44231</c:v>
              </c:pt>
              <c:pt idx="310">
                <c:v>44232</c:v>
              </c:pt>
              <c:pt idx="311">
                <c:v>44233</c:v>
              </c:pt>
              <c:pt idx="312">
                <c:v>44234</c:v>
              </c:pt>
              <c:pt idx="313">
                <c:v>44235</c:v>
              </c:pt>
              <c:pt idx="314">
                <c:v>44236</c:v>
              </c:pt>
              <c:pt idx="315">
                <c:v>44237</c:v>
              </c:pt>
              <c:pt idx="316">
                <c:v>44238</c:v>
              </c:pt>
              <c:pt idx="317">
                <c:v>44239</c:v>
              </c:pt>
              <c:pt idx="318">
                <c:v>44240</c:v>
              </c:pt>
              <c:pt idx="319">
                <c:v>44241</c:v>
              </c:pt>
              <c:pt idx="320">
                <c:v>44242</c:v>
              </c:pt>
              <c:pt idx="321">
                <c:v>44243</c:v>
              </c:pt>
              <c:pt idx="322">
                <c:v>44244</c:v>
              </c:pt>
              <c:pt idx="323">
                <c:v>44245</c:v>
              </c:pt>
              <c:pt idx="324">
                <c:v>44246</c:v>
              </c:pt>
              <c:pt idx="325">
                <c:v>44247</c:v>
              </c:pt>
              <c:pt idx="326">
                <c:v>44248</c:v>
              </c:pt>
              <c:pt idx="327">
                <c:v>44249</c:v>
              </c:pt>
              <c:pt idx="328">
                <c:v>44250</c:v>
              </c:pt>
              <c:pt idx="329">
                <c:v>44251</c:v>
              </c:pt>
              <c:pt idx="330">
                <c:v>44252</c:v>
              </c:pt>
              <c:pt idx="331">
                <c:v>44253</c:v>
              </c:pt>
              <c:pt idx="332">
                <c:v>44254</c:v>
              </c:pt>
              <c:pt idx="333">
                <c:v>44255</c:v>
              </c:pt>
              <c:pt idx="334">
                <c:v>44256</c:v>
              </c:pt>
              <c:pt idx="335">
                <c:v>44257</c:v>
              </c:pt>
              <c:pt idx="336">
                <c:v>44258</c:v>
              </c:pt>
              <c:pt idx="337">
                <c:v>44259</c:v>
              </c:pt>
              <c:pt idx="338">
                <c:v>44260</c:v>
              </c:pt>
              <c:pt idx="339">
                <c:v>44261</c:v>
              </c:pt>
              <c:pt idx="340">
                <c:v>44262</c:v>
              </c:pt>
              <c:pt idx="341">
                <c:v>44263</c:v>
              </c:pt>
              <c:pt idx="342">
                <c:v>44264</c:v>
              </c:pt>
              <c:pt idx="343">
                <c:v>44265</c:v>
              </c:pt>
              <c:pt idx="344">
                <c:v>44266</c:v>
              </c:pt>
              <c:pt idx="345">
                <c:v>44267</c:v>
              </c:pt>
              <c:pt idx="346">
                <c:v>44268</c:v>
              </c:pt>
              <c:pt idx="347">
                <c:v>44269</c:v>
              </c:pt>
              <c:pt idx="348">
                <c:v>44270</c:v>
              </c:pt>
              <c:pt idx="349">
                <c:v>44271</c:v>
              </c:pt>
              <c:pt idx="350">
                <c:v>44272</c:v>
              </c:pt>
              <c:pt idx="351">
                <c:v>44273</c:v>
              </c:pt>
              <c:pt idx="352">
                <c:v>44274</c:v>
              </c:pt>
              <c:pt idx="353">
                <c:v>44275</c:v>
              </c:pt>
              <c:pt idx="354">
                <c:v>44276</c:v>
              </c:pt>
              <c:pt idx="355">
                <c:v>44277</c:v>
              </c:pt>
              <c:pt idx="356">
                <c:v>44278</c:v>
              </c:pt>
              <c:pt idx="357">
                <c:v>44279</c:v>
              </c:pt>
              <c:pt idx="358">
                <c:v>44280</c:v>
              </c:pt>
              <c:pt idx="359">
                <c:v>44281</c:v>
              </c:pt>
              <c:pt idx="360">
                <c:v>44282</c:v>
              </c:pt>
              <c:pt idx="361">
                <c:v>44283</c:v>
              </c:pt>
              <c:pt idx="362">
                <c:v>44284</c:v>
              </c:pt>
              <c:pt idx="363">
                <c:v>44285</c:v>
              </c:pt>
              <c:pt idx="364">
                <c:v>44286</c:v>
              </c:pt>
            </c:numLit>
          </c:cat>
          <c:val>
            <c:numLit>
              <c:formatCode>General</c:formatCode>
              <c:ptCount val="365"/>
              <c:pt idx="0">
                <c:v>33.910745454545456</c:v>
              </c:pt>
              <c:pt idx="1">
                <c:v>34.042345454545455</c:v>
              </c:pt>
              <c:pt idx="2">
                <c:v>34.249772727272727</c:v>
              </c:pt>
              <c:pt idx="3">
                <c:v>34.392418181818179</c:v>
              </c:pt>
              <c:pt idx="4">
                <c:v>33.608027272727277</c:v>
              </c:pt>
              <c:pt idx="5">
                <c:v>34.727227272727276</c:v>
              </c:pt>
              <c:pt idx="6">
                <c:v>35.187899999999999</c:v>
              </c:pt>
              <c:pt idx="7">
                <c:v>35.256054545454546</c:v>
              </c:pt>
              <c:pt idx="8">
                <c:v>35.412545454545459</c:v>
              </c:pt>
              <c:pt idx="9">
                <c:v>35.626236363636366</c:v>
              </c:pt>
              <c:pt idx="10">
                <c:v>35.781636363636366</c:v>
              </c:pt>
              <c:pt idx="11">
                <c:v>35.886454545454541</c:v>
              </c:pt>
              <c:pt idx="12">
                <c:v>36.020009090909092</c:v>
              </c:pt>
              <c:pt idx="13">
                <c:v>36.137390909090911</c:v>
              </c:pt>
              <c:pt idx="14">
                <c:v>37.236118181818185</c:v>
              </c:pt>
              <c:pt idx="15">
                <c:v>37.439063636363635</c:v>
              </c:pt>
              <c:pt idx="16">
                <c:v>37.617854545454549</c:v>
              </c:pt>
              <c:pt idx="17">
                <c:v>37.723545454545452</c:v>
              </c:pt>
              <c:pt idx="18">
                <c:v>37.871372727272728</c:v>
              </c:pt>
              <c:pt idx="19">
                <c:v>38.021227272727273</c:v>
              </c:pt>
              <c:pt idx="20">
                <c:v>38.193781818181819</c:v>
              </c:pt>
              <c:pt idx="21">
                <c:v>38.373145454545458</c:v>
              </c:pt>
              <c:pt idx="22">
                <c:v>38.569654545454547</c:v>
              </c:pt>
              <c:pt idx="23">
                <c:v>38.729545454545452</c:v>
              </c:pt>
              <c:pt idx="24">
                <c:v>38.762299999999996</c:v>
              </c:pt>
              <c:pt idx="25">
                <c:v>38.697936363636366</c:v>
              </c:pt>
              <c:pt idx="26">
                <c:v>38.62448181818182</c:v>
              </c:pt>
              <c:pt idx="27">
                <c:v>38.559009090909086</c:v>
              </c:pt>
              <c:pt idx="28">
                <c:v>38.560354545454544</c:v>
              </c:pt>
              <c:pt idx="29">
                <c:v>38.711081818181817</c:v>
              </c:pt>
              <c:pt idx="30">
                <c:v>38.800809090909091</c:v>
              </c:pt>
              <c:pt idx="31">
                <c:v>38.986663636363637</c:v>
              </c:pt>
              <c:pt idx="32">
                <c:v>39.22678181818182</c:v>
              </c:pt>
              <c:pt idx="33">
                <c:v>39.59530909090909</c:v>
              </c:pt>
              <c:pt idx="34">
                <c:v>39.85269090909091</c:v>
              </c:pt>
              <c:pt idx="35">
                <c:v>40.221354545454545</c:v>
              </c:pt>
              <c:pt idx="36">
                <c:v>40.66021818181818</c:v>
              </c:pt>
              <c:pt idx="37">
                <c:v>41.109418181818178</c:v>
              </c:pt>
              <c:pt idx="38">
                <c:v>41.490227272727275</c:v>
              </c:pt>
              <c:pt idx="39">
                <c:v>41.873972727272729</c:v>
              </c:pt>
              <c:pt idx="40">
                <c:v>42.244418181818183</c:v>
              </c:pt>
              <c:pt idx="41">
                <c:v>42.609990909090911</c:v>
              </c:pt>
              <c:pt idx="42">
                <c:v>42.991427272727272</c:v>
              </c:pt>
              <c:pt idx="43">
                <c:v>43.399563636363638</c:v>
              </c:pt>
              <c:pt idx="44">
                <c:v>43.758027272727276</c:v>
              </c:pt>
              <c:pt idx="45">
                <c:v>44.074990909090907</c:v>
              </c:pt>
              <c:pt idx="46">
                <c:v>44.3371</c:v>
              </c:pt>
              <c:pt idx="47">
                <c:v>44.634081818181819</c:v>
              </c:pt>
              <c:pt idx="48">
                <c:v>44.943127272727274</c:v>
              </c:pt>
              <c:pt idx="49">
                <c:v>45.303872727272726</c:v>
              </c:pt>
              <c:pt idx="50">
                <c:v>45.747300000000003</c:v>
              </c:pt>
              <c:pt idx="51">
                <c:v>46.202590909090908</c:v>
              </c:pt>
              <c:pt idx="52">
                <c:v>46.547245454545447</c:v>
              </c:pt>
              <c:pt idx="53">
                <c:v>46.853536363636366</c:v>
              </c:pt>
              <c:pt idx="54">
                <c:v>47.172672727272726</c:v>
              </c:pt>
              <c:pt idx="55">
                <c:v>47.536245454545451</c:v>
              </c:pt>
              <c:pt idx="56">
                <c:v>47.895772727272735</c:v>
              </c:pt>
              <c:pt idx="57">
                <c:v>48.273481818181814</c:v>
              </c:pt>
              <c:pt idx="58">
                <c:v>48.664263636363643</c:v>
              </c:pt>
              <c:pt idx="59">
                <c:v>48.343681818181814</c:v>
              </c:pt>
              <c:pt idx="60">
                <c:v>48.760418181818181</c:v>
              </c:pt>
              <c:pt idx="61">
                <c:v>49.363372727272733</c:v>
              </c:pt>
              <c:pt idx="62">
                <c:v>49.586981818181819</c:v>
              </c:pt>
              <c:pt idx="63">
                <c:v>49.859136363636367</c:v>
              </c:pt>
              <c:pt idx="64">
                <c:v>50.220909090909089</c:v>
              </c:pt>
              <c:pt idx="65">
                <c:v>50.600999999999999</c:v>
              </c:pt>
              <c:pt idx="66">
                <c:v>50.897372727272725</c:v>
              </c:pt>
              <c:pt idx="67">
                <c:v>51.191854545454547</c:v>
              </c:pt>
              <c:pt idx="68">
                <c:v>51.679672727272731</c:v>
              </c:pt>
              <c:pt idx="69">
                <c:v>51.80409090909091</c:v>
              </c:pt>
              <c:pt idx="70">
                <c:v>52.142872727272724</c:v>
              </c:pt>
              <c:pt idx="71">
                <c:v>52.560063636363637</c:v>
              </c:pt>
              <c:pt idx="72">
                <c:v>52.990545454545448</c:v>
              </c:pt>
              <c:pt idx="73">
                <c:v>53.356554545454543</c:v>
              </c:pt>
              <c:pt idx="74">
                <c:v>53.692181818181822</c:v>
              </c:pt>
              <c:pt idx="75">
                <c:v>54.056318181818185</c:v>
              </c:pt>
              <c:pt idx="76">
                <c:v>54.401609090909091</c:v>
              </c:pt>
              <c:pt idx="77">
                <c:v>54.797463636363638</c:v>
              </c:pt>
              <c:pt idx="78">
                <c:v>55.312799999999996</c:v>
              </c:pt>
              <c:pt idx="79">
                <c:v>55.728627272727273</c:v>
              </c:pt>
              <c:pt idx="80">
                <c:v>56.164727272727276</c:v>
              </c:pt>
              <c:pt idx="81">
                <c:v>56.607354545454541</c:v>
              </c:pt>
              <c:pt idx="82">
                <c:v>57.014227272727275</c:v>
              </c:pt>
              <c:pt idx="83">
                <c:v>57.416236363636365</c:v>
              </c:pt>
              <c:pt idx="84">
                <c:v>57.834100000000007</c:v>
              </c:pt>
              <c:pt idx="85">
                <c:v>58.329781818181822</c:v>
              </c:pt>
              <c:pt idx="86">
                <c:v>58.818690909090904</c:v>
              </c:pt>
              <c:pt idx="87">
                <c:v>59.212927272727278</c:v>
              </c:pt>
              <c:pt idx="88">
                <c:v>59.568036363636359</c:v>
              </c:pt>
              <c:pt idx="89">
                <c:v>59.915554545454548</c:v>
              </c:pt>
              <c:pt idx="90">
                <c:v>60.261845454545458</c:v>
              </c:pt>
              <c:pt idx="91">
                <c:v>60.661590909090911</c:v>
              </c:pt>
              <c:pt idx="92">
                <c:v>61.15397272727273</c:v>
              </c:pt>
              <c:pt idx="93">
                <c:v>61.636554545454551</c:v>
              </c:pt>
              <c:pt idx="94">
                <c:v>62.120690909090904</c:v>
              </c:pt>
              <c:pt idx="95">
                <c:v>62.523509090909094</c:v>
              </c:pt>
              <c:pt idx="96">
                <c:v>62.893163636363631</c:v>
              </c:pt>
              <c:pt idx="97">
                <c:v>63.262436363636361</c:v>
              </c:pt>
              <c:pt idx="98">
                <c:v>63.686563636363637</c:v>
              </c:pt>
              <c:pt idx="99">
                <c:v>64.202172727272725</c:v>
              </c:pt>
              <c:pt idx="100">
                <c:v>64.712772727272736</c:v>
              </c:pt>
              <c:pt idx="101">
                <c:v>65.040800000000004</c:v>
              </c:pt>
              <c:pt idx="102">
                <c:v>65.410254545454549</c:v>
              </c:pt>
              <c:pt idx="103">
                <c:v>65.797727272727272</c:v>
              </c:pt>
              <c:pt idx="104">
                <c:v>66.205227272727271</c:v>
              </c:pt>
              <c:pt idx="105">
                <c:v>66.653481818181817</c:v>
              </c:pt>
              <c:pt idx="106">
                <c:v>67.146763636363644</c:v>
              </c:pt>
              <c:pt idx="107">
                <c:v>67.66167272727273</c:v>
              </c:pt>
              <c:pt idx="108">
                <c:v>68.076036363636362</c:v>
              </c:pt>
              <c:pt idx="109">
                <c:v>68.503181818181815</c:v>
              </c:pt>
              <c:pt idx="110">
                <c:v>68.910863636363629</c:v>
              </c:pt>
              <c:pt idx="111">
                <c:v>69.293400000000005</c:v>
              </c:pt>
              <c:pt idx="112">
                <c:v>69.714245454545463</c:v>
              </c:pt>
              <c:pt idx="113">
                <c:v>70.224572727272729</c:v>
              </c:pt>
              <c:pt idx="114">
                <c:v>70.706599999999995</c:v>
              </c:pt>
              <c:pt idx="115">
                <c:v>71.104927272727267</c:v>
              </c:pt>
              <c:pt idx="116">
                <c:v>71.454072727272731</c:v>
              </c:pt>
              <c:pt idx="117">
                <c:v>71.825318181818176</c:v>
              </c:pt>
              <c:pt idx="118">
                <c:v>72.179918181818181</c:v>
              </c:pt>
              <c:pt idx="119">
                <c:v>72.573390909090918</c:v>
              </c:pt>
              <c:pt idx="120">
                <c:v>73.020481818181807</c:v>
              </c:pt>
              <c:pt idx="121">
                <c:v>73.517045454545453</c:v>
              </c:pt>
              <c:pt idx="122">
                <c:v>73.902245454545451</c:v>
              </c:pt>
              <c:pt idx="123">
                <c:v>74.263372727272724</c:v>
              </c:pt>
              <c:pt idx="124">
                <c:v>74.662763636363636</c:v>
              </c:pt>
              <c:pt idx="125">
                <c:v>75.035236363636372</c:v>
              </c:pt>
              <c:pt idx="126">
                <c:v>75.422554545454545</c:v>
              </c:pt>
              <c:pt idx="127">
                <c:v>75.854072727272737</c:v>
              </c:pt>
              <c:pt idx="128">
                <c:v>76.326636363636354</c:v>
              </c:pt>
              <c:pt idx="129">
                <c:v>76.764563636363633</c:v>
              </c:pt>
              <c:pt idx="130">
                <c:v>77.064627272727279</c:v>
              </c:pt>
              <c:pt idx="131">
                <c:v>77.361418181818181</c:v>
              </c:pt>
              <c:pt idx="132">
                <c:v>77.669881818181821</c:v>
              </c:pt>
              <c:pt idx="133">
                <c:v>78.025999999999996</c:v>
              </c:pt>
              <c:pt idx="134">
                <c:v>78.43186363636363</c:v>
              </c:pt>
              <c:pt idx="135">
                <c:v>78.822736363636366</c:v>
              </c:pt>
              <c:pt idx="136">
                <c:v>79.164563636363638</c:v>
              </c:pt>
              <c:pt idx="137">
                <c:v>79.452100000000002</c:v>
              </c:pt>
              <c:pt idx="138">
                <c:v>79.734518181818189</c:v>
              </c:pt>
              <c:pt idx="139">
                <c:v>80.032245454545446</c:v>
              </c:pt>
              <c:pt idx="140">
                <c:v>80.414854545454546</c:v>
              </c:pt>
              <c:pt idx="141">
                <c:v>80.827972727272723</c:v>
              </c:pt>
              <c:pt idx="142">
                <c:v>81.188790909090912</c:v>
              </c:pt>
              <c:pt idx="143">
                <c:v>81.482127272727269</c:v>
              </c:pt>
              <c:pt idx="144">
                <c:v>81.732963636363635</c:v>
              </c:pt>
              <c:pt idx="145">
                <c:v>81.974163636363627</c:v>
              </c:pt>
              <c:pt idx="146">
                <c:v>82.185054545454548</c:v>
              </c:pt>
              <c:pt idx="147">
                <c:v>82.45353636363636</c:v>
              </c:pt>
              <c:pt idx="148">
                <c:v>82.745363636363635</c:v>
              </c:pt>
              <c:pt idx="149">
                <c:v>83.088072727272731</c:v>
              </c:pt>
              <c:pt idx="150">
                <c:v>83.319918181818181</c:v>
              </c:pt>
              <c:pt idx="151">
                <c:v>83.533799999999999</c:v>
              </c:pt>
              <c:pt idx="152">
                <c:v>83.720909090909089</c:v>
              </c:pt>
              <c:pt idx="153">
                <c:v>83.839927272727266</c:v>
              </c:pt>
              <c:pt idx="154">
                <c:v>84.022899999999993</c:v>
              </c:pt>
              <c:pt idx="155">
                <c:v>84.321881818181822</c:v>
              </c:pt>
              <c:pt idx="156">
                <c:v>84.649290909090908</c:v>
              </c:pt>
              <c:pt idx="157">
                <c:v>84.848463636363633</c:v>
              </c:pt>
              <c:pt idx="158">
                <c:v>85.058090909090907</c:v>
              </c:pt>
              <c:pt idx="159">
                <c:v>85.186227272727265</c:v>
              </c:pt>
              <c:pt idx="160">
                <c:v>85.406963636363628</c:v>
              </c:pt>
              <c:pt idx="161">
                <c:v>85.60657272727272</c:v>
              </c:pt>
              <c:pt idx="162">
                <c:v>85.871427272727274</c:v>
              </c:pt>
              <c:pt idx="163">
                <c:v>86.164654545454539</c:v>
              </c:pt>
              <c:pt idx="164">
                <c:v>86.395445454545452</c:v>
              </c:pt>
              <c:pt idx="165">
                <c:v>86.584072727272726</c:v>
              </c:pt>
              <c:pt idx="166">
                <c:v>86.760309090909089</c:v>
              </c:pt>
              <c:pt idx="167">
                <c:v>86.938745454545455</c:v>
              </c:pt>
              <c:pt idx="168">
                <c:v>87.127436363636363</c:v>
              </c:pt>
              <c:pt idx="169">
                <c:v>87.385745454545457</c:v>
              </c:pt>
              <c:pt idx="170">
                <c:v>87.664481818181812</c:v>
              </c:pt>
              <c:pt idx="171">
                <c:v>87.832536363636365</c:v>
              </c:pt>
              <c:pt idx="172">
                <c:v>87.995690909090911</c:v>
              </c:pt>
              <c:pt idx="173">
                <c:v>88.209245454545453</c:v>
              </c:pt>
              <c:pt idx="174">
                <c:v>88.117518181818184</c:v>
              </c:pt>
              <c:pt idx="175">
                <c:v>88.328754545454544</c:v>
              </c:pt>
              <c:pt idx="176">
                <c:v>88.618963636363631</c:v>
              </c:pt>
              <c:pt idx="177">
                <c:v>88.910236363636372</c:v>
              </c:pt>
              <c:pt idx="178">
                <c:v>89.054909090909092</c:v>
              </c:pt>
              <c:pt idx="179">
                <c:v>89.214854545454543</c:v>
              </c:pt>
              <c:pt idx="180">
                <c:v>89.418745454545444</c:v>
              </c:pt>
              <c:pt idx="181">
                <c:v>89.578390909090913</c:v>
              </c:pt>
              <c:pt idx="182">
                <c:v>89.7256</c:v>
              </c:pt>
              <c:pt idx="183">
                <c:v>89.928109090909089</c:v>
              </c:pt>
              <c:pt idx="184">
                <c:v>90.11848181818182</c:v>
              </c:pt>
              <c:pt idx="185">
                <c:v>90.248354545454546</c:v>
              </c:pt>
              <c:pt idx="186">
                <c:v>90.364236363636365</c:v>
              </c:pt>
              <c:pt idx="187">
                <c:v>90.48848181818181</c:v>
              </c:pt>
              <c:pt idx="188">
                <c:v>90.510645454545454</c:v>
              </c:pt>
              <c:pt idx="189">
                <c:v>90.503490909090914</c:v>
              </c:pt>
              <c:pt idx="190">
                <c:v>90.588845454545449</c:v>
              </c:pt>
              <c:pt idx="191">
                <c:v>90.672409090909085</c:v>
              </c:pt>
              <c:pt idx="192">
                <c:v>90.652045454545458</c:v>
              </c:pt>
              <c:pt idx="193">
                <c:v>90.553354545454553</c:v>
              </c:pt>
              <c:pt idx="194">
                <c:v>90.452354545454554</c:v>
              </c:pt>
              <c:pt idx="195">
                <c:v>90.385118181818186</c:v>
              </c:pt>
              <c:pt idx="196">
                <c:v>90.339018181818176</c:v>
              </c:pt>
              <c:pt idx="197">
                <c:v>90.435736363636366</c:v>
              </c:pt>
              <c:pt idx="198">
                <c:v>90.592645454545448</c:v>
              </c:pt>
              <c:pt idx="199">
                <c:v>90.6267909090909</c:v>
              </c:pt>
              <c:pt idx="200">
                <c:v>90.61181818181818</c:v>
              </c:pt>
              <c:pt idx="201">
                <c:v>90.546599999999998</c:v>
              </c:pt>
              <c:pt idx="202">
                <c:v>90.452500000000001</c:v>
              </c:pt>
              <c:pt idx="203">
                <c:v>90.369690909090906</c:v>
              </c:pt>
              <c:pt idx="204">
                <c:v>90.352363636363634</c:v>
              </c:pt>
              <c:pt idx="205">
                <c:v>90.351909090909089</c:v>
              </c:pt>
              <c:pt idx="206">
                <c:v>90.259481818181811</c:v>
              </c:pt>
              <c:pt idx="207">
                <c:v>90.181063636363646</c:v>
              </c:pt>
              <c:pt idx="208">
                <c:v>90.120890909090903</c:v>
              </c:pt>
              <c:pt idx="209">
                <c:v>90.060645454545451</c:v>
              </c:pt>
              <c:pt idx="210">
                <c:v>90.020572727272736</c:v>
              </c:pt>
              <c:pt idx="211">
                <c:v>90.088899999999995</c:v>
              </c:pt>
              <c:pt idx="212">
                <c:v>90.139409090909098</c:v>
              </c:pt>
              <c:pt idx="213">
                <c:v>90.032863636363629</c:v>
              </c:pt>
              <c:pt idx="214">
                <c:v>89.960300000000004</c:v>
              </c:pt>
              <c:pt idx="215">
                <c:v>89.783354545454543</c:v>
              </c:pt>
              <c:pt idx="216">
                <c:v>89.485018181818177</c:v>
              </c:pt>
              <c:pt idx="217">
                <c:v>89.221363636363634</c:v>
              </c:pt>
              <c:pt idx="218">
                <c:v>89.057590909090905</c:v>
              </c:pt>
              <c:pt idx="219">
                <c:v>88.886872727272717</c:v>
              </c:pt>
              <c:pt idx="220">
                <c:v>88.478700000000003</c:v>
              </c:pt>
              <c:pt idx="221">
                <c:v>88.036381818181823</c:v>
              </c:pt>
              <c:pt idx="222">
                <c:v>87.529336363636375</c:v>
              </c:pt>
              <c:pt idx="223">
                <c:v>87.09235454545454</c:v>
              </c:pt>
              <c:pt idx="224">
                <c:v>86.680363636363637</c:v>
              </c:pt>
              <c:pt idx="225">
                <c:v>86.311572727272718</c:v>
              </c:pt>
              <c:pt idx="226">
                <c:v>85.978218181818178</c:v>
              </c:pt>
              <c:pt idx="227">
                <c:v>85.537245454545456</c:v>
              </c:pt>
              <c:pt idx="228">
                <c:v>85.091963636363644</c:v>
              </c:pt>
              <c:pt idx="229">
                <c:v>84.78485454545455</c:v>
              </c:pt>
              <c:pt idx="230">
                <c:v>84.45826363636364</c:v>
              </c:pt>
              <c:pt idx="231">
                <c:v>84.152663636363641</c:v>
              </c:pt>
              <c:pt idx="232">
                <c:v>83.934181818181813</c:v>
              </c:pt>
              <c:pt idx="233">
                <c:v>83.762836363636367</c:v>
              </c:pt>
              <c:pt idx="234">
                <c:v>83.544709090909095</c:v>
              </c:pt>
              <c:pt idx="235">
                <c:v>83.311154545454542</c:v>
              </c:pt>
              <c:pt idx="236">
                <c:v>83.015963636363637</c:v>
              </c:pt>
              <c:pt idx="237">
                <c:v>82.706109090909095</c:v>
              </c:pt>
              <c:pt idx="238">
                <c:v>82.324445454545454</c:v>
              </c:pt>
              <c:pt idx="239">
                <c:v>82.03094545454546</c:v>
              </c:pt>
              <c:pt idx="240">
                <c:v>81.760127272727274</c:v>
              </c:pt>
              <c:pt idx="241">
                <c:v>81.22050909090909</c:v>
              </c:pt>
              <c:pt idx="242">
                <c:v>80.53012727272727</c:v>
              </c:pt>
              <c:pt idx="243">
                <c:v>79.831972727272728</c:v>
              </c:pt>
              <c:pt idx="244">
                <c:v>79.2316</c:v>
              </c:pt>
              <c:pt idx="245">
                <c:v>78.653300000000002</c:v>
              </c:pt>
              <c:pt idx="246">
                <c:v>78.159154545454555</c:v>
              </c:pt>
              <c:pt idx="247">
                <c:v>77.625763636363644</c:v>
              </c:pt>
              <c:pt idx="248">
                <c:v>76.919872727272733</c:v>
              </c:pt>
              <c:pt idx="249">
                <c:v>76.182763636363632</c:v>
              </c:pt>
              <c:pt idx="250">
                <c:v>75.551545454545462</c:v>
              </c:pt>
              <c:pt idx="251">
                <c:v>75.031890909090919</c:v>
              </c:pt>
              <c:pt idx="252">
                <c:v>74.568372727272731</c:v>
              </c:pt>
              <c:pt idx="253">
                <c:v>74.222527272727277</c:v>
              </c:pt>
              <c:pt idx="254">
                <c:v>73.888136363636363</c:v>
              </c:pt>
              <c:pt idx="255">
                <c:v>73.330854545454542</c:v>
              </c:pt>
              <c:pt idx="256">
                <c:v>72.766763636363635</c:v>
              </c:pt>
              <c:pt idx="257">
                <c:v>72.185281818181821</c:v>
              </c:pt>
              <c:pt idx="258">
                <c:v>71.575599999999994</c:v>
              </c:pt>
              <c:pt idx="259">
                <c:v>70.958018181818176</c:v>
              </c:pt>
              <c:pt idx="260">
                <c:v>70.44140909090909</c:v>
              </c:pt>
              <c:pt idx="261">
                <c:v>69.945254545454546</c:v>
              </c:pt>
              <c:pt idx="262">
                <c:v>69.27115454545455</c:v>
              </c:pt>
              <c:pt idx="263">
                <c:v>68.548572727272727</c:v>
              </c:pt>
              <c:pt idx="264">
                <c:v>67.90930909090909</c:v>
              </c:pt>
              <c:pt idx="265">
                <c:v>67.322981818181816</c:v>
              </c:pt>
              <c:pt idx="266">
                <c:v>66.838709090909092</c:v>
              </c:pt>
              <c:pt idx="267">
                <c:v>66.583809090909099</c:v>
              </c:pt>
              <c:pt idx="268">
                <c:v>66.453318181818176</c:v>
              </c:pt>
              <c:pt idx="269">
                <c:v>66.232790909090909</c:v>
              </c:pt>
              <c:pt idx="270">
                <c:v>65.803281818181816</c:v>
              </c:pt>
              <c:pt idx="271">
                <c:v>65.30140909090909</c:v>
              </c:pt>
              <c:pt idx="272">
                <c:v>64.737527272727277</c:v>
              </c:pt>
              <c:pt idx="273">
                <c:v>64.171627272727264</c:v>
              </c:pt>
              <c:pt idx="274">
                <c:v>63.702054545454551</c:v>
              </c:pt>
              <c:pt idx="275">
                <c:v>63.169190909090908</c:v>
              </c:pt>
              <c:pt idx="276">
                <c:v>62.564345454545453</c:v>
              </c:pt>
              <c:pt idx="277">
                <c:v>61.846572727272729</c:v>
              </c:pt>
              <c:pt idx="278">
                <c:v>61.156763636363628</c:v>
              </c:pt>
              <c:pt idx="279">
                <c:v>60.332036363636355</c:v>
              </c:pt>
              <c:pt idx="280">
                <c:v>59.458536363636362</c:v>
              </c:pt>
              <c:pt idx="281">
                <c:v>58.768945454545452</c:v>
              </c:pt>
              <c:pt idx="282">
                <c:v>58.085781818181815</c:v>
              </c:pt>
              <c:pt idx="283">
                <c:v>57.307518181818182</c:v>
              </c:pt>
              <c:pt idx="284">
                <c:v>56.540963636363635</c:v>
              </c:pt>
              <c:pt idx="285">
                <c:v>55.813699999999997</c:v>
              </c:pt>
              <c:pt idx="286">
                <c:v>55.118454545454547</c:v>
              </c:pt>
              <c:pt idx="287">
                <c:v>54.413981818181817</c:v>
              </c:pt>
              <c:pt idx="288">
                <c:v>53.828109090909088</c:v>
              </c:pt>
              <c:pt idx="289">
                <c:v>53.240790909090904</c:v>
              </c:pt>
              <c:pt idx="290">
                <c:v>52.429218181818186</c:v>
              </c:pt>
              <c:pt idx="291">
                <c:v>51.52496363636363</c:v>
              </c:pt>
              <c:pt idx="292">
                <c:v>50.611490909090911</c:v>
              </c:pt>
              <c:pt idx="293">
                <c:v>49.704700000000003</c:v>
              </c:pt>
              <c:pt idx="294">
                <c:v>48.856899999999996</c:v>
              </c:pt>
              <c:pt idx="295">
                <c:v>48.177472727272722</c:v>
              </c:pt>
              <c:pt idx="296">
                <c:v>47.470136363636364</c:v>
              </c:pt>
              <c:pt idx="297">
                <c:v>46.602609090909091</c:v>
              </c:pt>
              <c:pt idx="298">
                <c:v>45.757527272727273</c:v>
              </c:pt>
              <c:pt idx="299">
                <c:v>44.911109090909093</c:v>
              </c:pt>
              <c:pt idx="300">
                <c:v>44.06766363636364</c:v>
              </c:pt>
              <c:pt idx="301">
                <c:v>43.297654545454549</c:v>
              </c:pt>
              <c:pt idx="302">
                <c:v>42.7483</c:v>
              </c:pt>
              <c:pt idx="303">
                <c:v>42.218854545454548</c:v>
              </c:pt>
              <c:pt idx="304">
                <c:v>41.612918181818181</c:v>
              </c:pt>
              <c:pt idx="305">
                <c:v>40.978218181818185</c:v>
              </c:pt>
              <c:pt idx="306">
                <c:v>40.518118181818181</c:v>
              </c:pt>
              <c:pt idx="307">
                <c:v>40.072081818181815</c:v>
              </c:pt>
              <c:pt idx="308">
                <c:v>39.693045454545455</c:v>
              </c:pt>
              <c:pt idx="309">
                <c:v>39.40291818181818</c:v>
              </c:pt>
              <c:pt idx="310">
                <c:v>39.089763636363635</c:v>
              </c:pt>
              <c:pt idx="311">
                <c:v>38.563800000000001</c:v>
              </c:pt>
              <c:pt idx="312">
                <c:v>38.00774545454545</c:v>
              </c:pt>
              <c:pt idx="313">
                <c:v>37.368463636363636</c:v>
              </c:pt>
              <c:pt idx="314">
                <c:v>36.639590909090913</c:v>
              </c:pt>
              <c:pt idx="315">
                <c:v>35.903981818181819</c:v>
              </c:pt>
              <c:pt idx="316">
                <c:v>35.35664545454545</c:v>
              </c:pt>
              <c:pt idx="317">
                <c:v>34.960663636363634</c:v>
              </c:pt>
              <c:pt idx="318">
                <c:v>34.45980909090909</c:v>
              </c:pt>
              <c:pt idx="319">
                <c:v>33.897281818181817</c:v>
              </c:pt>
              <c:pt idx="320">
                <c:v>33.455081818181817</c:v>
              </c:pt>
              <c:pt idx="321">
                <c:v>33.017518181818183</c:v>
              </c:pt>
              <c:pt idx="322">
                <c:v>32.616527272727268</c:v>
              </c:pt>
              <c:pt idx="323">
                <c:v>32.357327272727275</c:v>
              </c:pt>
              <c:pt idx="324">
                <c:v>32.0916</c:v>
              </c:pt>
              <c:pt idx="325">
                <c:v>31.662490909090909</c:v>
              </c:pt>
              <c:pt idx="326">
                <c:v>31.380718181818182</c:v>
              </c:pt>
              <c:pt idx="327">
                <c:v>31.107863636363639</c:v>
              </c:pt>
              <c:pt idx="328">
                <c:v>30.798972727272727</c:v>
              </c:pt>
              <c:pt idx="329">
                <c:v>30.411872727272726</c:v>
              </c:pt>
              <c:pt idx="330">
                <c:v>30.124518181818186</c:v>
              </c:pt>
              <c:pt idx="331">
                <c:v>29.932909090909092</c:v>
              </c:pt>
              <c:pt idx="332">
                <c:v>29.653054545454548</c:v>
              </c:pt>
              <c:pt idx="333">
                <c:v>29.291154545454546</c:v>
              </c:pt>
              <c:pt idx="334">
                <c:v>28.959390909090907</c:v>
              </c:pt>
              <c:pt idx="335">
                <c:v>28.660609090909091</c:v>
              </c:pt>
              <c:pt idx="336">
                <c:v>28.403618181818182</c:v>
              </c:pt>
              <c:pt idx="337">
                <c:v>28.312899999999999</c:v>
              </c:pt>
              <c:pt idx="338">
                <c:v>28.207263636363635</c:v>
              </c:pt>
              <c:pt idx="339">
                <c:v>27.928736363636361</c:v>
              </c:pt>
              <c:pt idx="340">
                <c:v>27.597436363636362</c:v>
              </c:pt>
              <c:pt idx="341">
                <c:v>27.3109</c:v>
              </c:pt>
              <c:pt idx="342">
                <c:v>27.124363636363636</c:v>
              </c:pt>
              <c:pt idx="343">
                <c:v>26.969363636363639</c:v>
              </c:pt>
              <c:pt idx="344">
                <c:v>26.914045454545455</c:v>
              </c:pt>
              <c:pt idx="345">
                <c:v>26.870045454545451</c:v>
              </c:pt>
              <c:pt idx="346">
                <c:v>26.650436363636366</c:v>
              </c:pt>
              <c:pt idx="347">
                <c:v>26.46482727272727</c:v>
              </c:pt>
              <c:pt idx="348">
                <c:v>26.318554545454546</c:v>
              </c:pt>
              <c:pt idx="349">
                <c:v>26.222609090909089</c:v>
              </c:pt>
              <c:pt idx="350">
                <c:v>26.122327272727272</c:v>
              </c:pt>
              <c:pt idx="351">
                <c:v>26.128027272727273</c:v>
              </c:pt>
              <c:pt idx="352">
                <c:v>26.171454545454548</c:v>
              </c:pt>
              <c:pt idx="353">
                <c:v>26.052918181818185</c:v>
              </c:pt>
              <c:pt idx="354">
                <c:v>26.001618181818184</c:v>
              </c:pt>
              <c:pt idx="355">
                <c:v>25.85579090909091</c:v>
              </c:pt>
              <c:pt idx="356">
                <c:v>25.767090909090907</c:v>
              </c:pt>
              <c:pt idx="357">
                <c:v>25.678827272727275</c:v>
              </c:pt>
              <c:pt idx="358">
                <c:v>25.704736363636361</c:v>
              </c:pt>
              <c:pt idx="359">
                <c:v>25.744436363636364</c:v>
              </c:pt>
              <c:pt idx="360">
                <c:v>25.646872727272726</c:v>
              </c:pt>
              <c:pt idx="361">
                <c:v>25.600409090909089</c:v>
              </c:pt>
              <c:pt idx="362">
                <c:v>25.617490909090908</c:v>
              </c:pt>
              <c:pt idx="363">
                <c:v>25.695899999999998</c:v>
              </c:pt>
              <c:pt idx="364">
                <c:v>25.756809090909091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8C4-423E-AB14-633243A89B01}"/>
            </c:ext>
          </c:extLst>
        </c:ser>
        <c:ser>
          <c:idx val="11"/>
          <c:order val="11"/>
          <c:tx>
            <c:v>22/23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365"/>
              <c:pt idx="0">
                <c:v>26.86248181818182</c:v>
              </c:pt>
              <c:pt idx="1">
                <c:v>26.606399999999997</c:v>
              </c:pt>
              <c:pt idx="2">
                <c:v>26.548018181818183</c:v>
              </c:pt>
              <c:pt idx="3">
                <c:v>26.460136363636366</c:v>
              </c:pt>
              <c:pt idx="4">
                <c:v>26.387327272727273</c:v>
              </c:pt>
              <c:pt idx="5">
                <c:v>26.51111818181818</c:v>
              </c:pt>
              <c:pt idx="6">
                <c:v>26.66</c:v>
              </c:pt>
              <c:pt idx="7">
                <c:v>26.812281818181816</c:v>
              </c:pt>
              <c:pt idx="8">
                <c:v>26.999872727272727</c:v>
              </c:pt>
              <c:pt idx="9">
                <c:v>27.215372727272726</c:v>
              </c:pt>
              <c:pt idx="10">
                <c:v>27.328736363636366</c:v>
              </c:pt>
              <c:pt idx="11">
                <c:v>27.556072727272728</c:v>
              </c:pt>
              <c:pt idx="12">
                <c:v>27.513290909090912</c:v>
              </c:pt>
              <c:pt idx="13">
                <c:v>28.129599999999996</c:v>
              </c:pt>
              <c:pt idx="14">
                <c:v>28.560363636363636</c:v>
              </c:pt>
              <c:pt idx="15">
                <c:v>28.986581818181818</c:v>
              </c:pt>
              <c:pt idx="16">
                <c:v>29.423363636363636</c:v>
              </c:pt>
              <c:pt idx="17">
                <c:v>29.837636363636364</c:v>
              </c:pt>
              <c:pt idx="18">
                <c:v>30.120427272727273</c:v>
              </c:pt>
              <c:pt idx="19">
                <c:v>30.371290909090909</c:v>
              </c:pt>
              <c:pt idx="20">
                <c:v>30.652018181818178</c:v>
              </c:pt>
              <c:pt idx="21">
                <c:v>30.977927272727275</c:v>
              </c:pt>
              <c:pt idx="22">
                <c:v>31.386372727272725</c:v>
              </c:pt>
              <c:pt idx="23">
                <c:v>31.810572727272724</c:v>
              </c:pt>
              <c:pt idx="24">
                <c:v>32.077245454545455</c:v>
              </c:pt>
              <c:pt idx="25">
                <c:v>32.28458181818182</c:v>
              </c:pt>
              <c:pt idx="26">
                <c:v>32.477863636363637</c:v>
              </c:pt>
              <c:pt idx="27">
                <c:v>32.751963636363634</c:v>
              </c:pt>
              <c:pt idx="28">
                <c:v>33.053681818181822</c:v>
              </c:pt>
              <c:pt idx="29">
                <c:v>33.409036363636361</c:v>
              </c:pt>
              <c:pt idx="30">
                <c:v>33.867154545454547</c:v>
              </c:pt>
              <c:pt idx="31">
                <c:v>34.258545454545455</c:v>
              </c:pt>
              <c:pt idx="32">
                <c:v>34.660554545454545</c:v>
              </c:pt>
              <c:pt idx="33">
                <c:v>35.053227272727277</c:v>
              </c:pt>
              <c:pt idx="34">
                <c:v>35.461618181818181</c:v>
              </c:pt>
              <c:pt idx="35">
                <c:v>35.885981818181818</c:v>
              </c:pt>
              <c:pt idx="36">
                <c:v>36.405272727272731</c:v>
              </c:pt>
              <c:pt idx="37">
                <c:v>36.918618181818182</c:v>
              </c:pt>
              <c:pt idx="38">
                <c:v>37.354527272727275</c:v>
              </c:pt>
              <c:pt idx="39">
                <c:v>37.770318181818183</c:v>
              </c:pt>
              <c:pt idx="40">
                <c:v>38.217636363636366</c:v>
              </c:pt>
              <c:pt idx="41">
                <c:v>38.650136363636364</c:v>
              </c:pt>
              <c:pt idx="42">
                <c:v>39.158427272727273</c:v>
              </c:pt>
              <c:pt idx="43">
                <c:v>39.716190909090912</c:v>
              </c:pt>
              <c:pt idx="44">
                <c:v>40.300809090909091</c:v>
              </c:pt>
              <c:pt idx="45">
                <c:v>40.732681818181817</c:v>
              </c:pt>
              <c:pt idx="46">
                <c:v>41.13088181818182</c:v>
              </c:pt>
              <c:pt idx="47">
                <c:v>41.528027272727272</c:v>
              </c:pt>
              <c:pt idx="48">
                <c:v>41.96758181818182</c:v>
              </c:pt>
              <c:pt idx="49">
                <c:v>42.434236363636359</c:v>
              </c:pt>
              <c:pt idx="50">
                <c:v>42.972372727272727</c:v>
              </c:pt>
              <c:pt idx="51">
                <c:v>43.502572727272728</c:v>
              </c:pt>
              <c:pt idx="52">
                <c:v>43.937263636363639</c:v>
              </c:pt>
              <c:pt idx="53">
                <c:v>44.35955454545455</c:v>
              </c:pt>
              <c:pt idx="54">
                <c:v>44.813718181818182</c:v>
              </c:pt>
              <c:pt idx="55">
                <c:v>45.296345454545452</c:v>
              </c:pt>
              <c:pt idx="56">
                <c:v>45.776645454545452</c:v>
              </c:pt>
              <c:pt idx="57">
                <c:v>46.264445454545459</c:v>
              </c:pt>
              <c:pt idx="58">
                <c:v>46.734354545454543</c:v>
              </c:pt>
              <c:pt idx="59">
                <c:v>47.0593</c:v>
              </c:pt>
              <c:pt idx="60">
                <c:v>47.350409090909096</c:v>
              </c:pt>
              <c:pt idx="61">
                <c:v>47.696372727272731</c:v>
              </c:pt>
              <c:pt idx="62">
                <c:v>48.103327272727277</c:v>
              </c:pt>
              <c:pt idx="63">
                <c:v>48.528772727272731</c:v>
              </c:pt>
              <c:pt idx="64">
                <c:v>49.03399090909091</c:v>
              </c:pt>
              <c:pt idx="65">
                <c:v>49.538818181818186</c:v>
              </c:pt>
              <c:pt idx="66">
                <c:v>49.99127272727273</c:v>
              </c:pt>
              <c:pt idx="67">
                <c:v>50.337336363636361</c:v>
              </c:pt>
              <c:pt idx="68">
                <c:v>50.600581818181816</c:v>
              </c:pt>
              <c:pt idx="69">
                <c:v>50.835463636363642</c:v>
              </c:pt>
              <c:pt idx="70">
                <c:v>51.073309090909099</c:v>
              </c:pt>
              <c:pt idx="71">
                <c:v>51.594790909090904</c:v>
              </c:pt>
              <c:pt idx="72">
                <c:v>52.112136363636367</c:v>
              </c:pt>
              <c:pt idx="73">
                <c:v>52.542472727272731</c:v>
              </c:pt>
              <c:pt idx="74">
                <c:v>52.872081818181819</c:v>
              </c:pt>
              <c:pt idx="75">
                <c:v>53.206054545454549</c:v>
              </c:pt>
              <c:pt idx="76">
                <c:v>53.542154545454544</c:v>
              </c:pt>
              <c:pt idx="77">
                <c:v>53.88547272727272</c:v>
              </c:pt>
              <c:pt idx="78">
                <c:v>54.318972727272723</c:v>
              </c:pt>
              <c:pt idx="79">
                <c:v>54.756190909090904</c:v>
              </c:pt>
              <c:pt idx="80">
                <c:v>55.076027272727281</c:v>
              </c:pt>
              <c:pt idx="81">
                <c:v>55.803154545454547</c:v>
              </c:pt>
              <c:pt idx="82">
                <c:v>56.079118181818188</c:v>
              </c:pt>
              <c:pt idx="83">
                <c:v>56.356136363636367</c:v>
              </c:pt>
              <c:pt idx="84">
                <c:v>56.680945454545459</c:v>
              </c:pt>
              <c:pt idx="85">
                <c:v>57.114690909090911</c:v>
              </c:pt>
              <c:pt idx="86">
                <c:v>57.555381818181814</c:v>
              </c:pt>
              <c:pt idx="87">
                <c:v>57.852381818181819</c:v>
              </c:pt>
              <c:pt idx="88">
                <c:v>58.172490909090904</c:v>
              </c:pt>
              <c:pt idx="89">
                <c:v>58.468981818181824</c:v>
              </c:pt>
              <c:pt idx="90">
                <c:v>58.748381818181819</c:v>
              </c:pt>
              <c:pt idx="91">
                <c:v>59.129427272727277</c:v>
              </c:pt>
              <c:pt idx="92">
                <c:v>59.562481818181823</c:v>
              </c:pt>
              <c:pt idx="93">
                <c:v>60.021863636363634</c:v>
              </c:pt>
              <c:pt idx="94">
                <c:v>60.398781818181824</c:v>
              </c:pt>
              <c:pt idx="95">
                <c:v>60.752663636363643</c:v>
              </c:pt>
              <c:pt idx="96">
                <c:v>61.115727272727277</c:v>
              </c:pt>
              <c:pt idx="97">
                <c:v>61.468200000000003</c:v>
              </c:pt>
              <c:pt idx="98">
                <c:v>61.822318181818176</c:v>
              </c:pt>
              <c:pt idx="99">
                <c:v>62.302336363636364</c:v>
              </c:pt>
              <c:pt idx="100">
                <c:v>62.778590909090902</c:v>
              </c:pt>
              <c:pt idx="101">
                <c:v>63.019427272727278</c:v>
              </c:pt>
              <c:pt idx="102">
                <c:v>63.28091818181818</c:v>
              </c:pt>
              <c:pt idx="103">
                <c:v>63.565009090909093</c:v>
              </c:pt>
              <c:pt idx="104">
                <c:v>63.881972727272725</c:v>
              </c:pt>
              <c:pt idx="105">
                <c:v>64.219045454545451</c:v>
              </c:pt>
              <c:pt idx="106">
                <c:v>64.650499999999994</c:v>
              </c:pt>
              <c:pt idx="107">
                <c:v>65.059827272727276</c:v>
              </c:pt>
              <c:pt idx="108">
                <c:v>65.362772727272727</c:v>
              </c:pt>
              <c:pt idx="109">
                <c:v>65.61257272727272</c:v>
              </c:pt>
              <c:pt idx="110">
                <c:v>65.864981818181818</c:v>
              </c:pt>
              <c:pt idx="111">
                <c:v>66.146209090909096</c:v>
              </c:pt>
              <c:pt idx="112">
                <c:v>66.492581818181819</c:v>
              </c:pt>
              <c:pt idx="113">
                <c:v>66.926181818181817</c:v>
              </c:pt>
              <c:pt idx="114">
                <c:v>67.39142727272727</c:v>
              </c:pt>
              <c:pt idx="115">
                <c:v>67.783990909090917</c:v>
              </c:pt>
              <c:pt idx="116">
                <c:v>68.148799999999994</c:v>
              </c:pt>
              <c:pt idx="117">
                <c:v>68.500227272727273</c:v>
              </c:pt>
              <c:pt idx="118">
                <c:v>68.848809090909086</c:v>
              </c:pt>
              <c:pt idx="119">
                <c:v>69.187036363636366</c:v>
              </c:pt>
              <c:pt idx="120">
                <c:v>69.607581818181814</c:v>
              </c:pt>
              <c:pt idx="121">
                <c:v>69.992845454545446</c:v>
              </c:pt>
              <c:pt idx="122">
                <c:v>70.394654545454543</c:v>
              </c:pt>
              <c:pt idx="123">
                <c:v>70.781918181818185</c:v>
              </c:pt>
              <c:pt idx="124">
                <c:v>71.144836363636372</c:v>
              </c:pt>
              <c:pt idx="125">
                <c:v>71.427618181818175</c:v>
              </c:pt>
              <c:pt idx="126">
                <c:v>71.798172727272728</c:v>
              </c:pt>
              <c:pt idx="127">
                <c:v>72.254300000000001</c:v>
              </c:pt>
              <c:pt idx="128">
                <c:v>72.726009090909088</c:v>
              </c:pt>
              <c:pt idx="129">
                <c:v>73.110200000000006</c:v>
              </c:pt>
              <c:pt idx="130">
                <c:v>73.50415454545454</c:v>
              </c:pt>
              <c:pt idx="131">
                <c:v>73.912054545454552</c:v>
              </c:pt>
              <c:pt idx="132">
                <c:v>74.285936363636367</c:v>
              </c:pt>
              <c:pt idx="133">
                <c:v>74.678218181818181</c:v>
              </c:pt>
              <c:pt idx="134">
                <c:v>75.125336363636364</c:v>
              </c:pt>
              <c:pt idx="135">
                <c:v>75.569972727272727</c:v>
              </c:pt>
              <c:pt idx="136">
                <c:v>75.975045454545452</c:v>
              </c:pt>
              <c:pt idx="137">
                <c:v>76.338136363636366</c:v>
              </c:pt>
              <c:pt idx="138">
                <c:v>76.66334545454545</c:v>
              </c:pt>
              <c:pt idx="139">
                <c:v>77.014700000000005</c:v>
              </c:pt>
              <c:pt idx="140">
                <c:v>77.393172727272727</c:v>
              </c:pt>
              <c:pt idx="141">
                <c:v>77.834900000000005</c:v>
              </c:pt>
              <c:pt idx="142">
                <c:v>78.26942727272727</c:v>
              </c:pt>
              <c:pt idx="143">
                <c:v>78.597090909090909</c:v>
              </c:pt>
              <c:pt idx="144">
                <c:v>78.91637272727273</c:v>
              </c:pt>
              <c:pt idx="145">
                <c:v>79.227081818181816</c:v>
              </c:pt>
              <c:pt idx="146">
                <c:v>79.568790909090907</c:v>
              </c:pt>
              <c:pt idx="147">
                <c:v>79.89027272727273</c:v>
              </c:pt>
              <c:pt idx="148">
                <c:v>80.278181818181807</c:v>
              </c:pt>
              <c:pt idx="149">
                <c:v>80.680818181818182</c:v>
              </c:pt>
              <c:pt idx="150">
                <c:v>80.962472727272726</c:v>
              </c:pt>
              <c:pt idx="151">
                <c:v>81.225545454545454</c:v>
              </c:pt>
              <c:pt idx="152">
                <c:v>81.266345454545458</c:v>
              </c:pt>
              <c:pt idx="153">
                <c:v>81.725545454545454</c:v>
              </c:pt>
              <c:pt idx="154">
                <c:v>82.043427272727271</c:v>
              </c:pt>
              <c:pt idx="155">
                <c:v>82.446645454545447</c:v>
              </c:pt>
              <c:pt idx="156">
                <c:v>82.86314545454546</c:v>
              </c:pt>
              <c:pt idx="157">
                <c:v>83.175954545454545</c:v>
              </c:pt>
              <c:pt idx="158">
                <c:v>83.472545454545454</c:v>
              </c:pt>
              <c:pt idx="159">
                <c:v>83.702518181818178</c:v>
              </c:pt>
              <c:pt idx="160">
                <c:v>84.014736363636359</c:v>
              </c:pt>
              <c:pt idx="161">
                <c:v>84.304018181818179</c:v>
              </c:pt>
              <c:pt idx="162">
                <c:v>84.641963636363641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8C4-423E-AB14-633243A89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3181600"/>
        <c:axId val="803182912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v>15/16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65"/>
                    <c:pt idx="0">
                      <c:v>43922</c:v>
                    </c:pt>
                    <c:pt idx="1">
                      <c:v>43923</c:v>
                    </c:pt>
                    <c:pt idx="2">
                      <c:v>43924</c:v>
                    </c:pt>
                    <c:pt idx="3">
                      <c:v>43925</c:v>
                    </c:pt>
                    <c:pt idx="4">
                      <c:v>43926</c:v>
                    </c:pt>
                    <c:pt idx="5">
                      <c:v>43927</c:v>
                    </c:pt>
                    <c:pt idx="6">
                      <c:v>43928</c:v>
                    </c:pt>
                    <c:pt idx="7">
                      <c:v>43929</c:v>
                    </c:pt>
                    <c:pt idx="8">
                      <c:v>43930</c:v>
                    </c:pt>
                    <c:pt idx="9">
                      <c:v>43931</c:v>
                    </c:pt>
                    <c:pt idx="10">
                      <c:v>43932</c:v>
                    </c:pt>
                    <c:pt idx="11">
                      <c:v>43933</c:v>
                    </c:pt>
                    <c:pt idx="12">
                      <c:v>43934</c:v>
                    </c:pt>
                    <c:pt idx="13">
                      <c:v>43935</c:v>
                    </c:pt>
                    <c:pt idx="14">
                      <c:v>43936</c:v>
                    </c:pt>
                    <c:pt idx="15">
                      <c:v>43937</c:v>
                    </c:pt>
                    <c:pt idx="16">
                      <c:v>43938</c:v>
                    </c:pt>
                    <c:pt idx="17">
                      <c:v>43939</c:v>
                    </c:pt>
                    <c:pt idx="18">
                      <c:v>43940</c:v>
                    </c:pt>
                    <c:pt idx="19">
                      <c:v>43941</c:v>
                    </c:pt>
                    <c:pt idx="20">
                      <c:v>43942</c:v>
                    </c:pt>
                    <c:pt idx="21">
                      <c:v>43943</c:v>
                    </c:pt>
                    <c:pt idx="22">
                      <c:v>43944</c:v>
                    </c:pt>
                    <c:pt idx="23">
                      <c:v>43945</c:v>
                    </c:pt>
                    <c:pt idx="24">
                      <c:v>43946</c:v>
                    </c:pt>
                    <c:pt idx="25">
                      <c:v>43947</c:v>
                    </c:pt>
                    <c:pt idx="26">
                      <c:v>43948</c:v>
                    </c:pt>
                    <c:pt idx="27">
                      <c:v>43949</c:v>
                    </c:pt>
                    <c:pt idx="28">
                      <c:v>43950</c:v>
                    </c:pt>
                    <c:pt idx="29">
                      <c:v>43951</c:v>
                    </c:pt>
                    <c:pt idx="30">
                      <c:v>43952</c:v>
                    </c:pt>
                    <c:pt idx="31">
                      <c:v>43953</c:v>
                    </c:pt>
                    <c:pt idx="32">
                      <c:v>43954</c:v>
                    </c:pt>
                    <c:pt idx="33">
                      <c:v>43955</c:v>
                    </c:pt>
                    <c:pt idx="34">
                      <c:v>43956</c:v>
                    </c:pt>
                    <c:pt idx="35">
                      <c:v>43957</c:v>
                    </c:pt>
                    <c:pt idx="36">
                      <c:v>43958</c:v>
                    </c:pt>
                    <c:pt idx="37">
                      <c:v>43959</c:v>
                    </c:pt>
                    <c:pt idx="38">
                      <c:v>43960</c:v>
                    </c:pt>
                    <c:pt idx="39">
                      <c:v>43961</c:v>
                    </c:pt>
                    <c:pt idx="40">
                      <c:v>43962</c:v>
                    </c:pt>
                    <c:pt idx="41">
                      <c:v>43963</c:v>
                    </c:pt>
                    <c:pt idx="42">
                      <c:v>43964</c:v>
                    </c:pt>
                    <c:pt idx="43">
                      <c:v>43965</c:v>
                    </c:pt>
                    <c:pt idx="44">
                      <c:v>43966</c:v>
                    </c:pt>
                    <c:pt idx="45">
                      <c:v>43967</c:v>
                    </c:pt>
                    <c:pt idx="46">
                      <c:v>43968</c:v>
                    </c:pt>
                    <c:pt idx="47">
                      <c:v>43969</c:v>
                    </c:pt>
                    <c:pt idx="48">
                      <c:v>43970</c:v>
                    </c:pt>
                    <c:pt idx="49">
                      <c:v>43971</c:v>
                    </c:pt>
                    <c:pt idx="50">
                      <c:v>43972</c:v>
                    </c:pt>
                    <c:pt idx="51">
                      <c:v>43973</c:v>
                    </c:pt>
                    <c:pt idx="52">
                      <c:v>43974</c:v>
                    </c:pt>
                    <c:pt idx="53">
                      <c:v>43975</c:v>
                    </c:pt>
                    <c:pt idx="54">
                      <c:v>43976</c:v>
                    </c:pt>
                    <c:pt idx="55">
                      <c:v>43977</c:v>
                    </c:pt>
                    <c:pt idx="56">
                      <c:v>43978</c:v>
                    </c:pt>
                    <c:pt idx="57">
                      <c:v>43979</c:v>
                    </c:pt>
                    <c:pt idx="58">
                      <c:v>43980</c:v>
                    </c:pt>
                    <c:pt idx="59">
                      <c:v>43981</c:v>
                    </c:pt>
                    <c:pt idx="60">
                      <c:v>43982</c:v>
                    </c:pt>
                    <c:pt idx="61">
                      <c:v>43983</c:v>
                    </c:pt>
                    <c:pt idx="62">
                      <c:v>43984</c:v>
                    </c:pt>
                    <c:pt idx="63">
                      <c:v>43985</c:v>
                    </c:pt>
                    <c:pt idx="64">
                      <c:v>43986</c:v>
                    </c:pt>
                    <c:pt idx="65">
                      <c:v>43987</c:v>
                    </c:pt>
                    <c:pt idx="66">
                      <c:v>43988</c:v>
                    </c:pt>
                    <c:pt idx="67">
                      <c:v>43989</c:v>
                    </c:pt>
                    <c:pt idx="68">
                      <c:v>43990</c:v>
                    </c:pt>
                    <c:pt idx="69">
                      <c:v>43991</c:v>
                    </c:pt>
                    <c:pt idx="70">
                      <c:v>43992</c:v>
                    </c:pt>
                    <c:pt idx="71">
                      <c:v>43993</c:v>
                    </c:pt>
                    <c:pt idx="72">
                      <c:v>43994</c:v>
                    </c:pt>
                    <c:pt idx="73">
                      <c:v>43995</c:v>
                    </c:pt>
                    <c:pt idx="74">
                      <c:v>43996</c:v>
                    </c:pt>
                    <c:pt idx="75">
                      <c:v>43997</c:v>
                    </c:pt>
                    <c:pt idx="76">
                      <c:v>43998</c:v>
                    </c:pt>
                    <c:pt idx="77">
                      <c:v>43999</c:v>
                    </c:pt>
                    <c:pt idx="78">
                      <c:v>44000</c:v>
                    </c:pt>
                    <c:pt idx="79">
                      <c:v>44001</c:v>
                    </c:pt>
                    <c:pt idx="80">
                      <c:v>44002</c:v>
                    </c:pt>
                    <c:pt idx="81">
                      <c:v>44003</c:v>
                    </c:pt>
                    <c:pt idx="82">
                      <c:v>44004</c:v>
                    </c:pt>
                    <c:pt idx="83">
                      <c:v>44005</c:v>
                    </c:pt>
                    <c:pt idx="84">
                      <c:v>44006</c:v>
                    </c:pt>
                    <c:pt idx="85">
                      <c:v>44007</c:v>
                    </c:pt>
                    <c:pt idx="86">
                      <c:v>44008</c:v>
                    </c:pt>
                    <c:pt idx="87">
                      <c:v>44009</c:v>
                    </c:pt>
                    <c:pt idx="88">
                      <c:v>44010</c:v>
                    </c:pt>
                    <c:pt idx="89">
                      <c:v>44011</c:v>
                    </c:pt>
                    <c:pt idx="90">
                      <c:v>44012</c:v>
                    </c:pt>
                    <c:pt idx="91">
                      <c:v>44013</c:v>
                    </c:pt>
                    <c:pt idx="92">
                      <c:v>44014</c:v>
                    </c:pt>
                    <c:pt idx="93">
                      <c:v>44015</c:v>
                    </c:pt>
                    <c:pt idx="94">
                      <c:v>44016</c:v>
                    </c:pt>
                    <c:pt idx="95">
                      <c:v>44017</c:v>
                    </c:pt>
                    <c:pt idx="96">
                      <c:v>44018</c:v>
                    </c:pt>
                    <c:pt idx="97">
                      <c:v>44019</c:v>
                    </c:pt>
                    <c:pt idx="98">
                      <c:v>44020</c:v>
                    </c:pt>
                    <c:pt idx="99">
                      <c:v>44021</c:v>
                    </c:pt>
                    <c:pt idx="100">
                      <c:v>44022</c:v>
                    </c:pt>
                    <c:pt idx="101">
                      <c:v>44023</c:v>
                    </c:pt>
                    <c:pt idx="102">
                      <c:v>44024</c:v>
                    </c:pt>
                    <c:pt idx="103">
                      <c:v>44025</c:v>
                    </c:pt>
                    <c:pt idx="104">
                      <c:v>44026</c:v>
                    </c:pt>
                    <c:pt idx="105">
                      <c:v>44027</c:v>
                    </c:pt>
                    <c:pt idx="106">
                      <c:v>44028</c:v>
                    </c:pt>
                    <c:pt idx="107">
                      <c:v>44029</c:v>
                    </c:pt>
                    <c:pt idx="108">
                      <c:v>44030</c:v>
                    </c:pt>
                    <c:pt idx="109">
                      <c:v>44031</c:v>
                    </c:pt>
                    <c:pt idx="110">
                      <c:v>44032</c:v>
                    </c:pt>
                    <c:pt idx="111">
                      <c:v>44033</c:v>
                    </c:pt>
                    <c:pt idx="112">
                      <c:v>44034</c:v>
                    </c:pt>
                    <c:pt idx="113">
                      <c:v>44035</c:v>
                    </c:pt>
                    <c:pt idx="114">
                      <c:v>44036</c:v>
                    </c:pt>
                    <c:pt idx="115">
                      <c:v>44037</c:v>
                    </c:pt>
                    <c:pt idx="116">
                      <c:v>44038</c:v>
                    </c:pt>
                    <c:pt idx="117">
                      <c:v>44039</c:v>
                    </c:pt>
                    <c:pt idx="118">
                      <c:v>44040</c:v>
                    </c:pt>
                    <c:pt idx="119">
                      <c:v>44041</c:v>
                    </c:pt>
                    <c:pt idx="120">
                      <c:v>44042</c:v>
                    </c:pt>
                    <c:pt idx="121">
                      <c:v>44043</c:v>
                    </c:pt>
                    <c:pt idx="122">
                      <c:v>44044</c:v>
                    </c:pt>
                    <c:pt idx="123">
                      <c:v>44045</c:v>
                    </c:pt>
                    <c:pt idx="124">
                      <c:v>44046</c:v>
                    </c:pt>
                    <c:pt idx="125">
                      <c:v>44047</c:v>
                    </c:pt>
                    <c:pt idx="126">
                      <c:v>44048</c:v>
                    </c:pt>
                    <c:pt idx="127">
                      <c:v>44049</c:v>
                    </c:pt>
                    <c:pt idx="128">
                      <c:v>44050</c:v>
                    </c:pt>
                    <c:pt idx="129">
                      <c:v>44051</c:v>
                    </c:pt>
                    <c:pt idx="130">
                      <c:v>44052</c:v>
                    </c:pt>
                    <c:pt idx="131">
                      <c:v>44053</c:v>
                    </c:pt>
                    <c:pt idx="132">
                      <c:v>44054</c:v>
                    </c:pt>
                    <c:pt idx="133">
                      <c:v>44055</c:v>
                    </c:pt>
                    <c:pt idx="134">
                      <c:v>44056</c:v>
                    </c:pt>
                    <c:pt idx="135">
                      <c:v>44057</c:v>
                    </c:pt>
                    <c:pt idx="136">
                      <c:v>44058</c:v>
                    </c:pt>
                    <c:pt idx="137">
                      <c:v>44059</c:v>
                    </c:pt>
                    <c:pt idx="138">
                      <c:v>44060</c:v>
                    </c:pt>
                    <c:pt idx="139">
                      <c:v>44061</c:v>
                    </c:pt>
                    <c:pt idx="140">
                      <c:v>44062</c:v>
                    </c:pt>
                    <c:pt idx="141">
                      <c:v>44063</c:v>
                    </c:pt>
                    <c:pt idx="142">
                      <c:v>44064</c:v>
                    </c:pt>
                    <c:pt idx="143">
                      <c:v>44065</c:v>
                    </c:pt>
                    <c:pt idx="144">
                      <c:v>44066</c:v>
                    </c:pt>
                    <c:pt idx="145">
                      <c:v>44067</c:v>
                    </c:pt>
                    <c:pt idx="146">
                      <c:v>44068</c:v>
                    </c:pt>
                    <c:pt idx="147">
                      <c:v>44069</c:v>
                    </c:pt>
                    <c:pt idx="148">
                      <c:v>44070</c:v>
                    </c:pt>
                    <c:pt idx="149">
                      <c:v>44071</c:v>
                    </c:pt>
                    <c:pt idx="150">
                      <c:v>44072</c:v>
                    </c:pt>
                    <c:pt idx="151">
                      <c:v>44073</c:v>
                    </c:pt>
                    <c:pt idx="152">
                      <c:v>44074</c:v>
                    </c:pt>
                    <c:pt idx="153">
                      <c:v>44075</c:v>
                    </c:pt>
                    <c:pt idx="154">
                      <c:v>44076</c:v>
                    </c:pt>
                    <c:pt idx="155">
                      <c:v>44077</c:v>
                    </c:pt>
                    <c:pt idx="156">
                      <c:v>44078</c:v>
                    </c:pt>
                    <c:pt idx="157">
                      <c:v>44079</c:v>
                    </c:pt>
                    <c:pt idx="158">
                      <c:v>44080</c:v>
                    </c:pt>
                    <c:pt idx="159">
                      <c:v>44081</c:v>
                    </c:pt>
                    <c:pt idx="160">
                      <c:v>44082</c:v>
                    </c:pt>
                    <c:pt idx="161">
                      <c:v>44083</c:v>
                    </c:pt>
                    <c:pt idx="162">
                      <c:v>44084</c:v>
                    </c:pt>
                    <c:pt idx="163">
                      <c:v>44085</c:v>
                    </c:pt>
                    <c:pt idx="164">
                      <c:v>44086</c:v>
                    </c:pt>
                    <c:pt idx="165">
                      <c:v>44087</c:v>
                    </c:pt>
                    <c:pt idx="166">
                      <c:v>44088</c:v>
                    </c:pt>
                    <c:pt idx="167">
                      <c:v>44089</c:v>
                    </c:pt>
                    <c:pt idx="168">
                      <c:v>44090</c:v>
                    </c:pt>
                    <c:pt idx="169">
                      <c:v>44091</c:v>
                    </c:pt>
                    <c:pt idx="170">
                      <c:v>44092</c:v>
                    </c:pt>
                    <c:pt idx="171">
                      <c:v>44093</c:v>
                    </c:pt>
                    <c:pt idx="172">
                      <c:v>44094</c:v>
                    </c:pt>
                    <c:pt idx="173">
                      <c:v>44095</c:v>
                    </c:pt>
                    <c:pt idx="174">
                      <c:v>44096</c:v>
                    </c:pt>
                    <c:pt idx="175">
                      <c:v>44097</c:v>
                    </c:pt>
                    <c:pt idx="176">
                      <c:v>44098</c:v>
                    </c:pt>
                    <c:pt idx="177">
                      <c:v>44099</c:v>
                    </c:pt>
                    <c:pt idx="178">
                      <c:v>44100</c:v>
                    </c:pt>
                    <c:pt idx="179">
                      <c:v>44101</c:v>
                    </c:pt>
                    <c:pt idx="180">
                      <c:v>44102</c:v>
                    </c:pt>
                    <c:pt idx="181">
                      <c:v>44103</c:v>
                    </c:pt>
                    <c:pt idx="182">
                      <c:v>44104</c:v>
                    </c:pt>
                    <c:pt idx="183">
                      <c:v>44105</c:v>
                    </c:pt>
                    <c:pt idx="184">
                      <c:v>44106</c:v>
                    </c:pt>
                    <c:pt idx="185">
                      <c:v>44107</c:v>
                    </c:pt>
                    <c:pt idx="186">
                      <c:v>44108</c:v>
                    </c:pt>
                    <c:pt idx="187">
                      <c:v>44109</c:v>
                    </c:pt>
                    <c:pt idx="188">
                      <c:v>44110</c:v>
                    </c:pt>
                    <c:pt idx="189">
                      <c:v>44111</c:v>
                    </c:pt>
                    <c:pt idx="190">
                      <c:v>44112</c:v>
                    </c:pt>
                    <c:pt idx="191">
                      <c:v>44113</c:v>
                    </c:pt>
                    <c:pt idx="192">
                      <c:v>44114</c:v>
                    </c:pt>
                    <c:pt idx="193">
                      <c:v>44115</c:v>
                    </c:pt>
                    <c:pt idx="194">
                      <c:v>44116</c:v>
                    </c:pt>
                    <c:pt idx="195">
                      <c:v>44117</c:v>
                    </c:pt>
                    <c:pt idx="196">
                      <c:v>44118</c:v>
                    </c:pt>
                    <c:pt idx="197">
                      <c:v>44119</c:v>
                    </c:pt>
                    <c:pt idx="198">
                      <c:v>44120</c:v>
                    </c:pt>
                    <c:pt idx="199">
                      <c:v>44121</c:v>
                    </c:pt>
                    <c:pt idx="200">
                      <c:v>44122</c:v>
                    </c:pt>
                    <c:pt idx="201">
                      <c:v>44123</c:v>
                    </c:pt>
                    <c:pt idx="202">
                      <c:v>44124</c:v>
                    </c:pt>
                    <c:pt idx="203">
                      <c:v>44125</c:v>
                    </c:pt>
                    <c:pt idx="204">
                      <c:v>44126</c:v>
                    </c:pt>
                    <c:pt idx="205">
                      <c:v>44127</c:v>
                    </c:pt>
                    <c:pt idx="206">
                      <c:v>44128</c:v>
                    </c:pt>
                    <c:pt idx="207">
                      <c:v>44129</c:v>
                    </c:pt>
                    <c:pt idx="208">
                      <c:v>44130</c:v>
                    </c:pt>
                    <c:pt idx="209">
                      <c:v>44131</c:v>
                    </c:pt>
                    <c:pt idx="210">
                      <c:v>44132</c:v>
                    </c:pt>
                    <c:pt idx="211">
                      <c:v>44133</c:v>
                    </c:pt>
                    <c:pt idx="212">
                      <c:v>44134</c:v>
                    </c:pt>
                    <c:pt idx="213">
                      <c:v>44135</c:v>
                    </c:pt>
                    <c:pt idx="214">
                      <c:v>44136</c:v>
                    </c:pt>
                    <c:pt idx="215">
                      <c:v>44137</c:v>
                    </c:pt>
                    <c:pt idx="216">
                      <c:v>44138</c:v>
                    </c:pt>
                    <c:pt idx="217">
                      <c:v>44139</c:v>
                    </c:pt>
                    <c:pt idx="218">
                      <c:v>44140</c:v>
                    </c:pt>
                    <c:pt idx="219">
                      <c:v>44141</c:v>
                    </c:pt>
                    <c:pt idx="220">
                      <c:v>44142</c:v>
                    </c:pt>
                    <c:pt idx="221">
                      <c:v>44143</c:v>
                    </c:pt>
                    <c:pt idx="222">
                      <c:v>44144</c:v>
                    </c:pt>
                    <c:pt idx="223">
                      <c:v>44145</c:v>
                    </c:pt>
                    <c:pt idx="224">
                      <c:v>44146</c:v>
                    </c:pt>
                    <c:pt idx="225">
                      <c:v>44147</c:v>
                    </c:pt>
                    <c:pt idx="226">
                      <c:v>44148</c:v>
                    </c:pt>
                    <c:pt idx="227">
                      <c:v>44149</c:v>
                    </c:pt>
                    <c:pt idx="228">
                      <c:v>44150</c:v>
                    </c:pt>
                    <c:pt idx="229">
                      <c:v>44151</c:v>
                    </c:pt>
                    <c:pt idx="230">
                      <c:v>44152</c:v>
                    </c:pt>
                    <c:pt idx="231">
                      <c:v>44153</c:v>
                    </c:pt>
                    <c:pt idx="232">
                      <c:v>44154</c:v>
                    </c:pt>
                    <c:pt idx="233">
                      <c:v>44155</c:v>
                    </c:pt>
                    <c:pt idx="234">
                      <c:v>44156</c:v>
                    </c:pt>
                    <c:pt idx="235">
                      <c:v>44157</c:v>
                    </c:pt>
                    <c:pt idx="236">
                      <c:v>44158</c:v>
                    </c:pt>
                    <c:pt idx="237">
                      <c:v>44159</c:v>
                    </c:pt>
                    <c:pt idx="238">
                      <c:v>44160</c:v>
                    </c:pt>
                    <c:pt idx="239">
                      <c:v>44161</c:v>
                    </c:pt>
                    <c:pt idx="240">
                      <c:v>44162</c:v>
                    </c:pt>
                    <c:pt idx="241">
                      <c:v>44163</c:v>
                    </c:pt>
                    <c:pt idx="242">
                      <c:v>44164</c:v>
                    </c:pt>
                    <c:pt idx="243">
                      <c:v>44165</c:v>
                    </c:pt>
                    <c:pt idx="244">
                      <c:v>44166</c:v>
                    </c:pt>
                    <c:pt idx="245">
                      <c:v>44167</c:v>
                    </c:pt>
                    <c:pt idx="246">
                      <c:v>44168</c:v>
                    </c:pt>
                    <c:pt idx="247">
                      <c:v>44169</c:v>
                    </c:pt>
                    <c:pt idx="248">
                      <c:v>44170</c:v>
                    </c:pt>
                    <c:pt idx="249">
                      <c:v>44171</c:v>
                    </c:pt>
                    <c:pt idx="250">
                      <c:v>44172</c:v>
                    </c:pt>
                    <c:pt idx="251">
                      <c:v>44173</c:v>
                    </c:pt>
                    <c:pt idx="252">
                      <c:v>44174</c:v>
                    </c:pt>
                    <c:pt idx="253">
                      <c:v>44175</c:v>
                    </c:pt>
                    <c:pt idx="254">
                      <c:v>44176</c:v>
                    </c:pt>
                    <c:pt idx="255">
                      <c:v>44177</c:v>
                    </c:pt>
                    <c:pt idx="256">
                      <c:v>44178</c:v>
                    </c:pt>
                    <c:pt idx="257">
                      <c:v>44179</c:v>
                    </c:pt>
                    <c:pt idx="258">
                      <c:v>44180</c:v>
                    </c:pt>
                    <c:pt idx="259">
                      <c:v>44181</c:v>
                    </c:pt>
                    <c:pt idx="260">
                      <c:v>44182</c:v>
                    </c:pt>
                    <c:pt idx="261">
                      <c:v>44183</c:v>
                    </c:pt>
                    <c:pt idx="262">
                      <c:v>44184</c:v>
                    </c:pt>
                    <c:pt idx="263">
                      <c:v>44185</c:v>
                    </c:pt>
                    <c:pt idx="264">
                      <c:v>44186</c:v>
                    </c:pt>
                    <c:pt idx="265">
                      <c:v>44187</c:v>
                    </c:pt>
                    <c:pt idx="266">
                      <c:v>44188</c:v>
                    </c:pt>
                    <c:pt idx="267">
                      <c:v>44189</c:v>
                    </c:pt>
                    <c:pt idx="268">
                      <c:v>44190</c:v>
                    </c:pt>
                    <c:pt idx="269">
                      <c:v>44191</c:v>
                    </c:pt>
                    <c:pt idx="270">
                      <c:v>44192</c:v>
                    </c:pt>
                    <c:pt idx="271">
                      <c:v>44193</c:v>
                    </c:pt>
                    <c:pt idx="272">
                      <c:v>44194</c:v>
                    </c:pt>
                    <c:pt idx="273">
                      <c:v>44195</c:v>
                    </c:pt>
                    <c:pt idx="274">
                      <c:v>44196</c:v>
                    </c:pt>
                    <c:pt idx="275">
                      <c:v>44197</c:v>
                    </c:pt>
                    <c:pt idx="276">
                      <c:v>44198</c:v>
                    </c:pt>
                    <c:pt idx="277">
                      <c:v>44199</c:v>
                    </c:pt>
                    <c:pt idx="278">
                      <c:v>44200</c:v>
                    </c:pt>
                    <c:pt idx="279">
                      <c:v>44201</c:v>
                    </c:pt>
                    <c:pt idx="280">
                      <c:v>44202</c:v>
                    </c:pt>
                    <c:pt idx="281">
                      <c:v>44203</c:v>
                    </c:pt>
                    <c:pt idx="282">
                      <c:v>44204</c:v>
                    </c:pt>
                    <c:pt idx="283">
                      <c:v>44205</c:v>
                    </c:pt>
                    <c:pt idx="284">
                      <c:v>44206</c:v>
                    </c:pt>
                    <c:pt idx="285">
                      <c:v>44207</c:v>
                    </c:pt>
                    <c:pt idx="286">
                      <c:v>44208</c:v>
                    </c:pt>
                    <c:pt idx="287">
                      <c:v>44209</c:v>
                    </c:pt>
                    <c:pt idx="288">
                      <c:v>44210</c:v>
                    </c:pt>
                    <c:pt idx="289">
                      <c:v>44211</c:v>
                    </c:pt>
                    <c:pt idx="290">
                      <c:v>44212</c:v>
                    </c:pt>
                    <c:pt idx="291">
                      <c:v>44213</c:v>
                    </c:pt>
                    <c:pt idx="292">
                      <c:v>44214</c:v>
                    </c:pt>
                    <c:pt idx="293">
                      <c:v>44215</c:v>
                    </c:pt>
                    <c:pt idx="294">
                      <c:v>44216</c:v>
                    </c:pt>
                    <c:pt idx="295">
                      <c:v>44217</c:v>
                    </c:pt>
                    <c:pt idx="296">
                      <c:v>44218</c:v>
                    </c:pt>
                    <c:pt idx="297">
                      <c:v>44219</c:v>
                    </c:pt>
                    <c:pt idx="298">
                      <c:v>44220</c:v>
                    </c:pt>
                    <c:pt idx="299">
                      <c:v>44221</c:v>
                    </c:pt>
                    <c:pt idx="300">
                      <c:v>44222</c:v>
                    </c:pt>
                    <c:pt idx="301">
                      <c:v>44223</c:v>
                    </c:pt>
                    <c:pt idx="302">
                      <c:v>44224</c:v>
                    </c:pt>
                    <c:pt idx="303">
                      <c:v>44225</c:v>
                    </c:pt>
                    <c:pt idx="304">
                      <c:v>44226</c:v>
                    </c:pt>
                    <c:pt idx="305">
                      <c:v>44227</c:v>
                    </c:pt>
                    <c:pt idx="306">
                      <c:v>44228</c:v>
                    </c:pt>
                    <c:pt idx="307">
                      <c:v>44229</c:v>
                    </c:pt>
                    <c:pt idx="308">
                      <c:v>44230</c:v>
                    </c:pt>
                    <c:pt idx="309">
                      <c:v>44231</c:v>
                    </c:pt>
                    <c:pt idx="310">
                      <c:v>44232</c:v>
                    </c:pt>
                    <c:pt idx="311">
                      <c:v>44233</c:v>
                    </c:pt>
                    <c:pt idx="312">
                      <c:v>44234</c:v>
                    </c:pt>
                    <c:pt idx="313">
                      <c:v>44235</c:v>
                    </c:pt>
                    <c:pt idx="314">
                      <c:v>44236</c:v>
                    </c:pt>
                    <c:pt idx="315">
                      <c:v>44237</c:v>
                    </c:pt>
                    <c:pt idx="316">
                      <c:v>44238</c:v>
                    </c:pt>
                    <c:pt idx="317">
                      <c:v>44239</c:v>
                    </c:pt>
                    <c:pt idx="318">
                      <c:v>44240</c:v>
                    </c:pt>
                    <c:pt idx="319">
                      <c:v>44241</c:v>
                    </c:pt>
                    <c:pt idx="320">
                      <c:v>44242</c:v>
                    </c:pt>
                    <c:pt idx="321">
                      <c:v>44243</c:v>
                    </c:pt>
                    <c:pt idx="322">
                      <c:v>44244</c:v>
                    </c:pt>
                    <c:pt idx="323">
                      <c:v>44245</c:v>
                    </c:pt>
                    <c:pt idx="324">
                      <c:v>44246</c:v>
                    </c:pt>
                    <c:pt idx="325">
                      <c:v>44247</c:v>
                    </c:pt>
                    <c:pt idx="326">
                      <c:v>44248</c:v>
                    </c:pt>
                    <c:pt idx="327">
                      <c:v>44249</c:v>
                    </c:pt>
                    <c:pt idx="328">
                      <c:v>44250</c:v>
                    </c:pt>
                    <c:pt idx="329">
                      <c:v>44251</c:v>
                    </c:pt>
                    <c:pt idx="330">
                      <c:v>44252</c:v>
                    </c:pt>
                    <c:pt idx="331">
                      <c:v>44253</c:v>
                    </c:pt>
                    <c:pt idx="332">
                      <c:v>44254</c:v>
                    </c:pt>
                    <c:pt idx="333">
                      <c:v>44255</c:v>
                    </c:pt>
                    <c:pt idx="334">
                      <c:v>44256</c:v>
                    </c:pt>
                    <c:pt idx="335">
                      <c:v>44257</c:v>
                    </c:pt>
                    <c:pt idx="336">
                      <c:v>44258</c:v>
                    </c:pt>
                    <c:pt idx="337">
                      <c:v>44259</c:v>
                    </c:pt>
                    <c:pt idx="338">
                      <c:v>44260</c:v>
                    </c:pt>
                    <c:pt idx="339">
                      <c:v>44261</c:v>
                    </c:pt>
                    <c:pt idx="340">
                      <c:v>44262</c:v>
                    </c:pt>
                    <c:pt idx="341">
                      <c:v>44263</c:v>
                    </c:pt>
                    <c:pt idx="342">
                      <c:v>44264</c:v>
                    </c:pt>
                    <c:pt idx="343">
                      <c:v>44265</c:v>
                    </c:pt>
                    <c:pt idx="344">
                      <c:v>44266</c:v>
                    </c:pt>
                    <c:pt idx="345">
                      <c:v>44267</c:v>
                    </c:pt>
                    <c:pt idx="346">
                      <c:v>44268</c:v>
                    </c:pt>
                    <c:pt idx="347">
                      <c:v>44269</c:v>
                    </c:pt>
                    <c:pt idx="348">
                      <c:v>44270</c:v>
                    </c:pt>
                    <c:pt idx="349">
                      <c:v>44271</c:v>
                    </c:pt>
                    <c:pt idx="350">
                      <c:v>44272</c:v>
                    </c:pt>
                    <c:pt idx="351">
                      <c:v>44273</c:v>
                    </c:pt>
                    <c:pt idx="352">
                      <c:v>44274</c:v>
                    </c:pt>
                    <c:pt idx="353">
                      <c:v>44275</c:v>
                    </c:pt>
                    <c:pt idx="354">
                      <c:v>44276</c:v>
                    </c:pt>
                    <c:pt idx="355">
                      <c:v>44277</c:v>
                    </c:pt>
                    <c:pt idx="356">
                      <c:v>44278</c:v>
                    </c:pt>
                    <c:pt idx="357">
                      <c:v>44279</c:v>
                    </c:pt>
                    <c:pt idx="358">
                      <c:v>44280</c:v>
                    </c:pt>
                    <c:pt idx="359">
                      <c:v>44281</c:v>
                    </c:pt>
                    <c:pt idx="360">
                      <c:v>44282</c:v>
                    </c:pt>
                    <c:pt idx="361">
                      <c:v>44283</c:v>
                    </c:pt>
                    <c:pt idx="362">
                      <c:v>44284</c:v>
                    </c:pt>
                    <c:pt idx="363">
                      <c:v>44285</c:v>
                    </c:pt>
                    <c:pt idx="364">
                      <c:v>44286</c:v>
                    </c:pt>
                  </c:numLit>
                </c:cat>
                <c:val>
                  <c:numLit>
                    <c:formatCode>General</c:formatCode>
                    <c:ptCount val="365"/>
                    <c:pt idx="0">
                      <c:v>25.591727272727272</c:v>
                    </c:pt>
                    <c:pt idx="1">
                      <c:v>25.42640909090909</c:v>
                    </c:pt>
                    <c:pt idx="2">
                      <c:v>25.341999999999999</c:v>
                    </c:pt>
                    <c:pt idx="3">
                      <c:v>25.307845454545454</c:v>
                    </c:pt>
                    <c:pt idx="4">
                      <c:v>25.289590909090908</c:v>
                    </c:pt>
                    <c:pt idx="5">
                      <c:v>25.267027272727272</c:v>
                    </c:pt>
                    <c:pt idx="6">
                      <c:v>25.140009090909089</c:v>
                    </c:pt>
                    <c:pt idx="7">
                      <c:v>25.044154545454546</c:v>
                    </c:pt>
                    <c:pt idx="8">
                      <c:v>25.037118181818183</c:v>
                    </c:pt>
                    <c:pt idx="9">
                      <c:v>25.04907272727273</c:v>
                    </c:pt>
                    <c:pt idx="10">
                      <c:v>25.102690909090907</c:v>
                    </c:pt>
                    <c:pt idx="11">
                      <c:v>25.171699999999998</c:v>
                    </c:pt>
                    <c:pt idx="12">
                      <c:v>25.181536363636361</c:v>
                    </c:pt>
                    <c:pt idx="13">
                      <c:v>25.253690909090906</c:v>
                    </c:pt>
                    <c:pt idx="14">
                      <c:v>25.351300000000002</c:v>
                    </c:pt>
                    <c:pt idx="15">
                      <c:v>25.46</c:v>
                    </c:pt>
                    <c:pt idx="16">
                      <c:v>25.551609090909093</c:v>
                    </c:pt>
                    <c:pt idx="17">
                      <c:v>25.677518181818183</c:v>
                    </c:pt>
                    <c:pt idx="18">
                      <c:v>25.787163636363633</c:v>
                    </c:pt>
                    <c:pt idx="19">
                      <c:v>25.867281818181819</c:v>
                    </c:pt>
                    <c:pt idx="20">
                      <c:v>25.971599999999999</c:v>
                    </c:pt>
                    <c:pt idx="21">
                      <c:v>26.071263636363639</c:v>
                    </c:pt>
                    <c:pt idx="22">
                      <c:v>26.17630909090909</c:v>
                    </c:pt>
                    <c:pt idx="23">
                      <c:v>26.307363636363633</c:v>
                    </c:pt>
                    <c:pt idx="24">
                      <c:v>26.490500000000001</c:v>
                    </c:pt>
                    <c:pt idx="25">
                      <c:v>26.690318181818181</c:v>
                    </c:pt>
                    <c:pt idx="26">
                      <c:v>26.768927272727272</c:v>
                    </c:pt>
                    <c:pt idx="27">
                      <c:v>26.834081818181815</c:v>
                    </c:pt>
                    <c:pt idx="28">
                      <c:v>26.892063636363638</c:v>
                    </c:pt>
                    <c:pt idx="29">
                      <c:v>27.015045454545454</c:v>
                    </c:pt>
                    <c:pt idx="30">
                      <c:v>27.236245454545454</c:v>
                    </c:pt>
                    <c:pt idx="31">
                      <c:v>27.506627272727272</c:v>
                    </c:pt>
                    <c:pt idx="32">
                      <c:v>27.796354545454548</c:v>
                    </c:pt>
                    <c:pt idx="33">
                      <c:v>28.057509090909093</c:v>
                    </c:pt>
                    <c:pt idx="34">
                      <c:v>28.337845454545455</c:v>
                    </c:pt>
                    <c:pt idx="35">
                      <c:v>28.596090909090911</c:v>
                    </c:pt>
                    <c:pt idx="36">
                      <c:v>28.822427272727271</c:v>
                    </c:pt>
                    <c:pt idx="37">
                      <c:v>29.067536363636364</c:v>
                    </c:pt>
                    <c:pt idx="38">
                      <c:v>29.408254545454543</c:v>
                    </c:pt>
                    <c:pt idx="39">
                      <c:v>30.894954545454542</c:v>
                    </c:pt>
                    <c:pt idx="40">
                      <c:v>31.199136363636363</c:v>
                    </c:pt>
                    <c:pt idx="41">
                      <c:v>31.498481818181816</c:v>
                    </c:pt>
                    <c:pt idx="42">
                      <c:v>31.787445454545455</c:v>
                    </c:pt>
                    <c:pt idx="43">
                      <c:v>32.100490909090908</c:v>
                    </c:pt>
                    <c:pt idx="44">
                      <c:v>32.401936363636359</c:v>
                    </c:pt>
                    <c:pt idx="45">
                      <c:v>32.745736363636361</c:v>
                    </c:pt>
                    <c:pt idx="46">
                      <c:v>33.111118181818185</c:v>
                    </c:pt>
                    <c:pt idx="47">
                      <c:v>33.409363636363636</c:v>
                    </c:pt>
                    <c:pt idx="48">
                      <c:v>33.657518181818183</c:v>
                    </c:pt>
                    <c:pt idx="49">
                      <c:v>33.87788181818182</c:v>
                    </c:pt>
                    <c:pt idx="50">
                      <c:v>34.108109090909096</c:v>
                    </c:pt>
                    <c:pt idx="51">
                      <c:v>34.391590909090908</c:v>
                    </c:pt>
                    <c:pt idx="52">
                      <c:v>34.747245454545457</c:v>
                    </c:pt>
                    <c:pt idx="53">
                      <c:v>35.112663636363635</c:v>
                    </c:pt>
                    <c:pt idx="54">
                      <c:v>35.465627272727268</c:v>
                    </c:pt>
                    <c:pt idx="55">
                      <c:v>35.738245454545456</c:v>
                    </c:pt>
                    <c:pt idx="56">
                      <c:v>35.994918181818178</c:v>
                    </c:pt>
                    <c:pt idx="57">
                      <c:v>36.256372727272726</c:v>
                    </c:pt>
                    <c:pt idx="58">
                      <c:v>36.5486</c:v>
                    </c:pt>
                    <c:pt idx="59">
                      <c:v>36.917254545454547</c:v>
                    </c:pt>
                    <c:pt idx="60">
                      <c:v>37.295572727272727</c:v>
                    </c:pt>
                    <c:pt idx="61">
                      <c:v>37.609827272727273</c:v>
                    </c:pt>
                    <c:pt idx="62">
                      <c:v>37.908963636363637</c:v>
                    </c:pt>
                    <c:pt idx="63">
                      <c:v>38.20826363636364</c:v>
                    </c:pt>
                    <c:pt idx="64">
                      <c:v>38.52115454545455</c:v>
                    </c:pt>
                    <c:pt idx="65">
                      <c:v>38.84219090909091</c:v>
                    </c:pt>
                    <c:pt idx="66">
                      <c:v>39.219709090909092</c:v>
                    </c:pt>
                    <c:pt idx="67">
                      <c:v>39.596363636363634</c:v>
                    </c:pt>
                    <c:pt idx="68">
                      <c:v>39.901727272727271</c:v>
                    </c:pt>
                    <c:pt idx="69">
                      <c:v>40.183372727272733</c:v>
                    </c:pt>
                    <c:pt idx="70">
                      <c:v>40.470890909090912</c:v>
                    </c:pt>
                    <c:pt idx="71">
                      <c:v>40.773227272727269</c:v>
                    </c:pt>
                    <c:pt idx="72">
                      <c:v>41.097999999999999</c:v>
                    </c:pt>
                    <c:pt idx="73">
                      <c:v>41.463763636363637</c:v>
                    </c:pt>
                    <c:pt idx="74">
                      <c:v>41.841590909090911</c:v>
                    </c:pt>
                    <c:pt idx="75">
                      <c:v>42.123490909090911</c:v>
                    </c:pt>
                    <c:pt idx="76">
                      <c:v>42.382190909090909</c:v>
                    </c:pt>
                    <c:pt idx="77">
                      <c:v>42.659709090909089</c:v>
                    </c:pt>
                    <c:pt idx="78">
                      <c:v>42.965118181818184</c:v>
                    </c:pt>
                    <c:pt idx="79">
                      <c:v>43.25560909090909</c:v>
                    </c:pt>
                    <c:pt idx="80">
                      <c:v>43.579845454545456</c:v>
                    </c:pt>
                    <c:pt idx="81">
                      <c:v>43.930227272727272</c:v>
                    </c:pt>
                    <c:pt idx="82">
                      <c:v>44.201263636363642</c:v>
                    </c:pt>
                    <c:pt idx="83">
                      <c:v>44.466745454545453</c:v>
                    </c:pt>
                    <c:pt idx="84">
                      <c:v>44.719509090909092</c:v>
                    </c:pt>
                    <c:pt idx="85">
                      <c:v>45.022609090909093</c:v>
                    </c:pt>
                    <c:pt idx="86">
                      <c:v>45.372227272727272</c:v>
                    </c:pt>
                    <c:pt idx="87">
                      <c:v>45.760854545454542</c:v>
                    </c:pt>
                    <c:pt idx="88">
                      <c:v>46.170745454545454</c:v>
                    </c:pt>
                    <c:pt idx="89">
                      <c:v>46.547909090909094</c:v>
                    </c:pt>
                    <c:pt idx="90">
                      <c:v>46.914200000000001</c:v>
                    </c:pt>
                    <c:pt idx="91">
                      <c:v>47.311063636363635</c:v>
                    </c:pt>
                    <c:pt idx="92">
                      <c:v>47.67084545454545</c:v>
                    </c:pt>
                    <c:pt idx="93">
                      <c:v>48.061063636363635</c:v>
                    </c:pt>
                    <c:pt idx="94">
                      <c:v>48.490590909090905</c:v>
                    </c:pt>
                    <c:pt idx="95">
                      <c:v>48.937900000000006</c:v>
                    </c:pt>
                    <c:pt idx="96">
                      <c:v>49.29046363636364</c:v>
                    </c:pt>
                    <c:pt idx="97">
                      <c:v>49.599072727272727</c:v>
                    </c:pt>
                    <c:pt idx="98">
                      <c:v>49.94052727272728</c:v>
                    </c:pt>
                    <c:pt idx="99">
                      <c:v>50.290854545454543</c:v>
                    </c:pt>
                    <c:pt idx="100">
                      <c:v>50.678490909090904</c:v>
                    </c:pt>
                    <c:pt idx="101">
                      <c:v>51.112563636363639</c:v>
                    </c:pt>
                    <c:pt idx="102">
                      <c:v>51.547627272727276</c:v>
                    </c:pt>
                    <c:pt idx="103">
                      <c:v>51.932718181818181</c:v>
                    </c:pt>
                    <c:pt idx="104">
                      <c:v>52.310072727272726</c:v>
                    </c:pt>
                    <c:pt idx="105">
                      <c:v>52.653690909090912</c:v>
                    </c:pt>
                    <c:pt idx="106">
                      <c:v>53.007799999999996</c:v>
                    </c:pt>
                    <c:pt idx="107">
                      <c:v>53.401972727272728</c:v>
                    </c:pt>
                    <c:pt idx="108">
                      <c:v>53.853809090909088</c:v>
                    </c:pt>
                    <c:pt idx="109">
                      <c:v>54.30684545454546</c:v>
                    </c:pt>
                    <c:pt idx="110">
                      <c:v>54.690327272727274</c:v>
                    </c:pt>
                    <c:pt idx="111">
                      <c:v>55.041090909090912</c:v>
                    </c:pt>
                    <c:pt idx="112">
                      <c:v>55.362190909090913</c:v>
                    </c:pt>
                    <c:pt idx="113">
                      <c:v>55.700136363636368</c:v>
                    </c:pt>
                    <c:pt idx="114">
                      <c:v>56.075863636363643</c:v>
                    </c:pt>
                    <c:pt idx="115">
                      <c:v>56.515009090909096</c:v>
                    </c:pt>
                    <c:pt idx="116">
                      <c:v>56.954145454545454</c:v>
                    </c:pt>
                    <c:pt idx="117">
                      <c:v>57.360863636363639</c:v>
                    </c:pt>
                    <c:pt idx="118">
                      <c:v>57.743254545454541</c:v>
                    </c:pt>
                    <c:pt idx="119">
                      <c:v>58.113081818181826</c:v>
                    </c:pt>
                    <c:pt idx="120">
                      <c:v>58.460309090909092</c:v>
                    </c:pt>
                    <c:pt idx="121">
                      <c:v>58.841136363636366</c:v>
                    </c:pt>
                    <c:pt idx="122">
                      <c:v>59.268745454545453</c:v>
                    </c:pt>
                    <c:pt idx="123">
                      <c:v>59.727218181818188</c:v>
                    </c:pt>
                    <c:pt idx="124">
                      <c:v>60.153518181818185</c:v>
                    </c:pt>
                    <c:pt idx="125">
                      <c:v>60.532554545454552</c:v>
                    </c:pt>
                    <c:pt idx="126">
                      <c:v>60.907600000000002</c:v>
                    </c:pt>
                    <c:pt idx="127">
                      <c:v>61.293363636363637</c:v>
                    </c:pt>
                    <c:pt idx="128">
                      <c:v>61.632663636363638</c:v>
                    </c:pt>
                    <c:pt idx="129">
                      <c:v>62.050709090909095</c:v>
                    </c:pt>
                    <c:pt idx="130">
                      <c:v>62.466818181818184</c:v>
                    </c:pt>
                    <c:pt idx="131">
                      <c:v>62.864327272727273</c:v>
                    </c:pt>
                    <c:pt idx="132">
                      <c:v>63.177381818181814</c:v>
                    </c:pt>
                    <c:pt idx="133">
                      <c:v>63.513145454545452</c:v>
                    </c:pt>
                    <c:pt idx="134">
                      <c:v>63.836827272727277</c:v>
                    </c:pt>
                    <c:pt idx="135">
                      <c:v>64.18631818181818</c:v>
                    </c:pt>
                    <c:pt idx="136">
                      <c:v>64.564372727272726</c:v>
                    </c:pt>
                    <c:pt idx="137">
                      <c:v>64.941281818181821</c:v>
                    </c:pt>
                    <c:pt idx="138">
                      <c:v>65.251754545454546</c:v>
                    </c:pt>
                    <c:pt idx="139">
                      <c:v>65.540727272727267</c:v>
                    </c:pt>
                    <c:pt idx="140">
                      <c:v>65.842990909090915</c:v>
                    </c:pt>
                    <c:pt idx="141">
                      <c:v>66.21465454545455</c:v>
                    </c:pt>
                    <c:pt idx="142">
                      <c:v>66.61796363636364</c:v>
                    </c:pt>
                    <c:pt idx="143">
                      <c:v>67.02979090909092</c:v>
                    </c:pt>
                    <c:pt idx="144">
                      <c:v>67.435390909090913</c:v>
                    </c:pt>
                    <c:pt idx="145">
                      <c:v>67.752790909090905</c:v>
                    </c:pt>
                    <c:pt idx="146">
                      <c:v>68.026618181818193</c:v>
                    </c:pt>
                    <c:pt idx="147">
                      <c:v>68.300554545454546</c:v>
                    </c:pt>
                    <c:pt idx="148">
                      <c:v>68.593872727272725</c:v>
                    </c:pt>
                    <c:pt idx="149">
                      <c:v>68.90176363636364</c:v>
                    </c:pt>
                    <c:pt idx="150">
                      <c:v>69.263709090909089</c:v>
                    </c:pt>
                    <c:pt idx="151">
                      <c:v>69.640345454545454</c:v>
                    </c:pt>
                    <c:pt idx="152">
                      <c:v>69.962400000000002</c:v>
                    </c:pt>
                    <c:pt idx="153">
                      <c:v>70.253772727272732</c:v>
                    </c:pt>
                    <c:pt idx="154">
                      <c:v>70.528481818181817</c:v>
                    </c:pt>
                    <c:pt idx="155">
                      <c:v>70.766909090909095</c:v>
                    </c:pt>
                    <c:pt idx="156">
                      <c:v>71.044745454545463</c:v>
                    </c:pt>
                    <c:pt idx="157">
                      <c:v>71.410200000000003</c:v>
                    </c:pt>
                    <c:pt idx="158">
                      <c:v>71.767636363636356</c:v>
                    </c:pt>
                    <c:pt idx="159">
                      <c:v>72.022463636363639</c:v>
                    </c:pt>
                    <c:pt idx="160">
                      <c:v>72.266790909090915</c:v>
                    </c:pt>
                    <c:pt idx="161">
                      <c:v>72.474836363636371</c:v>
                    </c:pt>
                    <c:pt idx="162">
                      <c:v>72.708809090909099</c:v>
                    </c:pt>
                    <c:pt idx="163">
                      <c:v>72.958672727272727</c:v>
                    </c:pt>
                    <c:pt idx="164">
                      <c:v>73.307809090909089</c:v>
                    </c:pt>
                    <c:pt idx="165">
                      <c:v>73.71335454545455</c:v>
                    </c:pt>
                    <c:pt idx="166">
                      <c:v>74.031863636363639</c:v>
                    </c:pt>
                    <c:pt idx="167">
                      <c:v>74.343918181818182</c:v>
                    </c:pt>
                    <c:pt idx="168">
                      <c:v>74.62657272727273</c:v>
                    </c:pt>
                    <c:pt idx="169">
                      <c:v>74.909381818181814</c:v>
                    </c:pt>
                    <c:pt idx="170">
                      <c:v>75.197272727272718</c:v>
                    </c:pt>
                    <c:pt idx="171">
                      <c:v>75.554490909090902</c:v>
                    </c:pt>
                    <c:pt idx="172">
                      <c:v>75.918081818181818</c:v>
                    </c:pt>
                    <c:pt idx="173">
                      <c:v>76.197309090909087</c:v>
                    </c:pt>
                    <c:pt idx="174">
                      <c:v>76.420972727272726</c:v>
                    </c:pt>
                    <c:pt idx="175">
                      <c:v>76.626681818181822</c:v>
                    </c:pt>
                    <c:pt idx="176">
                      <c:v>76.774527272727269</c:v>
                    </c:pt>
                    <c:pt idx="177">
                      <c:v>76.970981818181812</c:v>
                    </c:pt>
                    <c:pt idx="178">
                      <c:v>77.23071818181819</c:v>
                    </c:pt>
                    <c:pt idx="179">
                      <c:v>77.497545454545445</c:v>
                    </c:pt>
                    <c:pt idx="180">
                      <c:v>77.679590909090905</c:v>
                    </c:pt>
                    <c:pt idx="181">
                      <c:v>77.860436363636367</c:v>
                    </c:pt>
                    <c:pt idx="182">
                      <c:v>77.99909090909091</c:v>
                    </c:pt>
                    <c:pt idx="183">
                      <c:v>78.145318181818183</c:v>
                    </c:pt>
                    <c:pt idx="184">
                      <c:v>78.305127272727276</c:v>
                    </c:pt>
                    <c:pt idx="185">
                      <c:v>78.522536363636362</c:v>
                    </c:pt>
                    <c:pt idx="186">
                      <c:v>78.7577909090909</c:v>
                    </c:pt>
                    <c:pt idx="187">
                      <c:v>78.915563636363629</c:v>
                    </c:pt>
                    <c:pt idx="188">
                      <c:v>79.107100000000003</c:v>
                    </c:pt>
                    <c:pt idx="189">
                      <c:v>79.268600000000006</c:v>
                    </c:pt>
                    <c:pt idx="190">
                      <c:v>79.400290909090913</c:v>
                    </c:pt>
                    <c:pt idx="191">
                      <c:v>79.546009090909081</c:v>
                    </c:pt>
                    <c:pt idx="192">
                      <c:v>79.728536363636366</c:v>
                    </c:pt>
                    <c:pt idx="193">
                      <c:v>79.899136363636359</c:v>
                    </c:pt>
                    <c:pt idx="194">
                      <c:v>79.945027272727273</c:v>
                    </c:pt>
                    <c:pt idx="195">
                      <c:v>79.912745454545458</c:v>
                    </c:pt>
                    <c:pt idx="196">
                      <c:v>79.853827272727273</c:v>
                    </c:pt>
                    <c:pt idx="197">
                      <c:v>79.773181818181811</c:v>
                    </c:pt>
                    <c:pt idx="198">
                      <c:v>79.711009090909087</c:v>
                    </c:pt>
                    <c:pt idx="199">
                      <c:v>79.734690909090901</c:v>
                    </c:pt>
                    <c:pt idx="200">
                      <c:v>79.771572727272726</c:v>
                    </c:pt>
                    <c:pt idx="201">
                      <c:v>79.696781818181819</c:v>
                    </c:pt>
                    <c:pt idx="202">
                      <c:v>79.598136363636371</c:v>
                    </c:pt>
                    <c:pt idx="203">
                      <c:v>79.512127272727284</c:v>
                    </c:pt>
                    <c:pt idx="204">
                      <c:v>79.441709090909086</c:v>
                    </c:pt>
                    <c:pt idx="205">
                      <c:v>79.43983636363636</c:v>
                    </c:pt>
                    <c:pt idx="206">
                      <c:v>79.508663636363636</c:v>
                    </c:pt>
                    <c:pt idx="207">
                      <c:v>79.568881818181822</c:v>
                    </c:pt>
                    <c:pt idx="208">
                      <c:v>79.552354545454548</c:v>
                    </c:pt>
                    <c:pt idx="209">
                      <c:v>79.519672727272734</c:v>
                    </c:pt>
                    <c:pt idx="210">
                      <c:v>79.482827272727278</c:v>
                    </c:pt>
                    <c:pt idx="211">
                      <c:v>79.57686363636364</c:v>
                    </c:pt>
                    <c:pt idx="212">
                      <c:v>79.548209090909097</c:v>
                    </c:pt>
                    <c:pt idx="213">
                      <c:v>79.692781818181814</c:v>
                    </c:pt>
                    <c:pt idx="214">
                      <c:v>79.752809090909082</c:v>
                    </c:pt>
                    <c:pt idx="215">
                      <c:v>79.583681818181816</c:v>
                    </c:pt>
                    <c:pt idx="216">
                      <c:v>79.39991818181818</c:v>
                    </c:pt>
                    <c:pt idx="217">
                      <c:v>79.245500000000007</c:v>
                    </c:pt>
                    <c:pt idx="218">
                      <c:v>79.11641818181819</c:v>
                    </c:pt>
                    <c:pt idx="219">
                      <c:v>79.077209090909093</c:v>
                    </c:pt>
                    <c:pt idx="220">
                      <c:v>79.131727272727275</c:v>
                    </c:pt>
                    <c:pt idx="221">
                      <c:v>79.196372727272731</c:v>
                    </c:pt>
                    <c:pt idx="222">
                      <c:v>79.165372727272725</c:v>
                    </c:pt>
                    <c:pt idx="223">
                      <c:v>79.116872727272735</c:v>
                    </c:pt>
                    <c:pt idx="224">
                      <c:v>79.097781818181815</c:v>
                    </c:pt>
                    <c:pt idx="225">
                      <c:v>79.020163636363634</c:v>
                    </c:pt>
                    <c:pt idx="226">
                      <c:v>78.957290909090915</c:v>
                    </c:pt>
                    <c:pt idx="227">
                      <c:v>78.86454545454545</c:v>
                    </c:pt>
                    <c:pt idx="228">
                      <c:v>78.886772727272728</c:v>
                    </c:pt>
                    <c:pt idx="229">
                      <c:v>78.797300000000007</c:v>
                    </c:pt>
                    <c:pt idx="230">
                      <c:v>78.6892909090909</c:v>
                    </c:pt>
                    <c:pt idx="231">
                      <c:v>78.609372727272728</c:v>
                    </c:pt>
                    <c:pt idx="232">
                      <c:v>78.500445454545456</c:v>
                    </c:pt>
                    <c:pt idx="233">
                      <c:v>78.4315</c:v>
                    </c:pt>
                    <c:pt idx="234">
                      <c:v>78.260472727272727</c:v>
                    </c:pt>
                    <c:pt idx="235">
                      <c:v>77.978463636363642</c:v>
                    </c:pt>
                    <c:pt idx="236">
                      <c:v>77.504599999999996</c:v>
                    </c:pt>
                    <c:pt idx="237">
                      <c:v>77.015909090909091</c:v>
                    </c:pt>
                    <c:pt idx="238">
                      <c:v>76.558190909090911</c:v>
                    </c:pt>
                    <c:pt idx="239">
                      <c:v>76.094118181818189</c:v>
                    </c:pt>
                    <c:pt idx="240">
                      <c:v>75.674018181818184</c:v>
                    </c:pt>
                    <c:pt idx="241">
                      <c:v>75.341745454545446</c:v>
                    </c:pt>
                    <c:pt idx="242">
                      <c:v>75.07647272727273</c:v>
                    </c:pt>
                    <c:pt idx="243">
                      <c:v>74.653599999999997</c:v>
                    </c:pt>
                    <c:pt idx="244">
                      <c:v>74.309818181818187</c:v>
                    </c:pt>
                    <c:pt idx="245">
                      <c:v>73.977563636363641</c:v>
                    </c:pt>
                    <c:pt idx="246">
                      <c:v>73.626300000000001</c:v>
                    </c:pt>
                    <c:pt idx="247">
                      <c:v>73.316172727272729</c:v>
                    </c:pt>
                    <c:pt idx="248">
                      <c:v>73.08650909090909</c:v>
                    </c:pt>
                    <c:pt idx="249">
                      <c:v>72.882336363636355</c:v>
                    </c:pt>
                    <c:pt idx="250">
                      <c:v>72.624072727272718</c:v>
                    </c:pt>
                    <c:pt idx="251">
                      <c:v>72.348972727272724</c:v>
                    </c:pt>
                    <c:pt idx="252">
                      <c:v>72.006354545454542</c:v>
                    </c:pt>
                    <c:pt idx="253">
                      <c:v>71.597954545454542</c:v>
                    </c:pt>
                    <c:pt idx="254">
                      <c:v>71.180672727272722</c:v>
                    </c:pt>
                    <c:pt idx="255">
                      <c:v>70.869818181818175</c:v>
                    </c:pt>
                    <c:pt idx="256">
                      <c:v>70.576636363636354</c:v>
                    </c:pt>
                    <c:pt idx="257">
                      <c:v>70.157963636363647</c:v>
                    </c:pt>
                    <c:pt idx="258">
                      <c:v>69.761290909090903</c:v>
                    </c:pt>
                    <c:pt idx="259">
                      <c:v>69.411872727272737</c:v>
                    </c:pt>
                    <c:pt idx="260">
                      <c:v>69.151863636363629</c:v>
                    </c:pt>
                    <c:pt idx="261">
                      <c:v>68.909709090909089</c:v>
                    </c:pt>
                    <c:pt idx="262">
                      <c:v>68.782972727272735</c:v>
                    </c:pt>
                    <c:pt idx="263">
                      <c:v>68.670445454545458</c:v>
                    </c:pt>
                    <c:pt idx="264">
                      <c:v>68.436463636363641</c:v>
                    </c:pt>
                    <c:pt idx="265">
                      <c:v>68.244854545454544</c:v>
                    </c:pt>
                    <c:pt idx="266">
                      <c:v>68.055145454545453</c:v>
                    </c:pt>
                    <c:pt idx="267">
                      <c:v>67.921763636363636</c:v>
                    </c:pt>
                    <c:pt idx="268">
                      <c:v>67.817309090909092</c:v>
                    </c:pt>
                    <c:pt idx="269">
                      <c:v>67.741109090909092</c:v>
                    </c:pt>
                    <c:pt idx="270">
                      <c:v>67.606981818181808</c:v>
                    </c:pt>
                    <c:pt idx="271">
                      <c:v>67.362072727272732</c:v>
                    </c:pt>
                    <c:pt idx="272">
                      <c:v>67.078936363636359</c:v>
                    </c:pt>
                    <c:pt idx="273">
                      <c:v>66.791354545454539</c:v>
                    </c:pt>
                    <c:pt idx="274">
                      <c:v>66.952590909090915</c:v>
                    </c:pt>
                    <c:pt idx="275">
                      <c:v>66.668199999999999</c:v>
                    </c:pt>
                    <c:pt idx="276">
                      <c:v>66.326245454545457</c:v>
                    </c:pt>
                    <c:pt idx="277">
                      <c:v>65.941572727272728</c:v>
                    </c:pt>
                    <c:pt idx="278">
                      <c:v>65.393327272727277</c:v>
                    </c:pt>
                    <c:pt idx="279">
                      <c:v>64.845500000000001</c:v>
                    </c:pt>
                    <c:pt idx="280">
                      <c:v>64.344845454545464</c:v>
                    </c:pt>
                    <c:pt idx="281">
                      <c:v>63.825227272727268</c:v>
                    </c:pt>
                    <c:pt idx="282">
                      <c:v>63.346309090909088</c:v>
                    </c:pt>
                    <c:pt idx="283">
                      <c:v>62.990881818181826</c:v>
                    </c:pt>
                    <c:pt idx="284">
                      <c:v>62.68189090909091</c:v>
                    </c:pt>
                    <c:pt idx="285">
                      <c:v>62.250136363636358</c:v>
                    </c:pt>
                    <c:pt idx="286">
                      <c:v>61.856454545454547</c:v>
                    </c:pt>
                    <c:pt idx="287">
                      <c:v>61.401054545454549</c:v>
                    </c:pt>
                    <c:pt idx="288">
                      <c:v>60.847018181818179</c:v>
                    </c:pt>
                    <c:pt idx="289">
                      <c:v>60.263000000000005</c:v>
                    </c:pt>
                    <c:pt idx="290">
                      <c:v>59.745318181818178</c:v>
                    </c:pt>
                    <c:pt idx="291">
                      <c:v>59.186990909090916</c:v>
                    </c:pt>
                    <c:pt idx="292">
                      <c:v>58.387509090909091</c:v>
                    </c:pt>
                    <c:pt idx="293">
                      <c:v>57.583418181818182</c:v>
                    </c:pt>
                    <c:pt idx="294">
                      <c:v>56.804863636363642</c:v>
                    </c:pt>
                    <c:pt idx="295">
                      <c:v>56.033136363636366</c:v>
                    </c:pt>
                    <c:pt idx="296">
                      <c:v>55.317145454545454</c:v>
                    </c:pt>
                    <c:pt idx="297">
                      <c:v>54.791699999999999</c:v>
                    </c:pt>
                    <c:pt idx="298">
                      <c:v>54.368227272727275</c:v>
                    </c:pt>
                    <c:pt idx="299">
                      <c:v>53.93066363636364</c:v>
                    </c:pt>
                    <c:pt idx="300">
                      <c:v>53.540090909090914</c:v>
                    </c:pt>
                    <c:pt idx="301">
                      <c:v>53.152436363636362</c:v>
                    </c:pt>
                    <c:pt idx="302">
                      <c:v>52.772372727272725</c:v>
                    </c:pt>
                    <c:pt idx="303">
                      <c:v>52.424227272727279</c:v>
                    </c:pt>
                    <c:pt idx="304">
                      <c:v>52.13949090909091</c:v>
                    </c:pt>
                    <c:pt idx="305">
                      <c:v>51.896490909090907</c:v>
                    </c:pt>
                    <c:pt idx="306">
                      <c:v>51.607327272727275</c:v>
                    </c:pt>
                    <c:pt idx="307">
                      <c:v>51.288109090909096</c:v>
                    </c:pt>
                    <c:pt idx="308">
                      <c:v>50.884572727272733</c:v>
                    </c:pt>
                    <c:pt idx="309">
                      <c:v>50.476090909090907</c:v>
                    </c:pt>
                    <c:pt idx="310">
                      <c:v>50.122545454545453</c:v>
                    </c:pt>
                    <c:pt idx="311">
                      <c:v>49.880227272727275</c:v>
                    </c:pt>
                    <c:pt idx="312">
                      <c:v>49.653654545454543</c:v>
                    </c:pt>
                    <c:pt idx="313">
                      <c:v>49.340363636363641</c:v>
                    </c:pt>
                    <c:pt idx="314">
                      <c:v>49.005181818181818</c:v>
                    </c:pt>
                    <c:pt idx="315">
                      <c:v>48.631081818181819</c:v>
                    </c:pt>
                    <c:pt idx="316">
                      <c:v>48.228745454545454</c:v>
                    </c:pt>
                    <c:pt idx="317">
                      <c:v>47.850418181818185</c:v>
                    </c:pt>
                    <c:pt idx="318">
                      <c:v>47.569545454545455</c:v>
                    </c:pt>
                    <c:pt idx="319">
                      <c:v>47.306872727272726</c:v>
                    </c:pt>
                    <c:pt idx="320">
                      <c:v>46.879454545454543</c:v>
                    </c:pt>
                    <c:pt idx="321">
                      <c:v>46.391890909090904</c:v>
                    </c:pt>
                    <c:pt idx="322">
                      <c:v>45.880718181818182</c:v>
                    </c:pt>
                    <c:pt idx="323">
                      <c:v>45.388418181818182</c:v>
                    </c:pt>
                    <c:pt idx="324">
                      <c:v>44.974154545454546</c:v>
                    </c:pt>
                    <c:pt idx="325">
                      <c:v>44.721563636363641</c:v>
                    </c:pt>
                    <c:pt idx="326">
                      <c:v>44.556899999999999</c:v>
                    </c:pt>
                    <c:pt idx="327">
                      <c:v>44.315036363636359</c:v>
                    </c:pt>
                    <c:pt idx="328">
                      <c:v>44.018136363636366</c:v>
                    </c:pt>
                    <c:pt idx="329">
                      <c:v>43.654436363636364</c:v>
                    </c:pt>
                    <c:pt idx="330">
                      <c:v>43.230172727272731</c:v>
                    </c:pt>
                    <c:pt idx="331">
                      <c:v>42.803072727272728</c:v>
                    </c:pt>
                    <c:pt idx="332">
                      <c:v>42.494736363636363</c:v>
                    </c:pt>
                    <c:pt idx="333">
                      <c:v>42.205972727272723</c:v>
                    </c:pt>
                    <c:pt idx="334">
                      <c:v>41.363581818181814</c:v>
                    </c:pt>
                    <c:pt idx="335">
                      <c:v>41.020990909090912</c:v>
                    </c:pt>
                    <c:pt idx="336">
                      <c:v>40.610754545454547</c:v>
                    </c:pt>
                    <c:pt idx="337">
                      <c:v>40.195900000000002</c:v>
                    </c:pt>
                    <c:pt idx="338">
                      <c:v>39.888145454545459</c:v>
                    </c:pt>
                    <c:pt idx="339">
                      <c:v>39.587800000000001</c:v>
                    </c:pt>
                    <c:pt idx="340">
                      <c:v>39.134709090909091</c:v>
                    </c:pt>
                    <c:pt idx="341">
                      <c:v>38.692154545454542</c:v>
                    </c:pt>
                    <c:pt idx="342">
                      <c:v>38.27297272727273</c:v>
                    </c:pt>
                    <c:pt idx="343">
                      <c:v>37.878381818181815</c:v>
                    </c:pt>
                    <c:pt idx="344">
                      <c:v>37.509245454545457</c:v>
                    </c:pt>
                    <c:pt idx="345">
                      <c:v>37.280736363636365</c:v>
                    </c:pt>
                    <c:pt idx="346">
                      <c:v>37.053863636363637</c:v>
                    </c:pt>
                    <c:pt idx="347">
                      <c:v>36.721572727272729</c:v>
                    </c:pt>
                    <c:pt idx="348">
                      <c:v>36.348972727272731</c:v>
                    </c:pt>
                    <c:pt idx="349">
                      <c:v>35.962699999999998</c:v>
                    </c:pt>
                    <c:pt idx="350">
                      <c:v>35.631881818181817</c:v>
                    </c:pt>
                    <c:pt idx="351">
                      <c:v>35.3536</c:v>
                    </c:pt>
                    <c:pt idx="352">
                      <c:v>35.193081818181817</c:v>
                    </c:pt>
                    <c:pt idx="353">
                      <c:v>35.052690909090913</c:v>
                    </c:pt>
                    <c:pt idx="354">
                      <c:v>34.797381818181819</c:v>
                    </c:pt>
                    <c:pt idx="355">
                      <c:v>34.58271818181818</c:v>
                    </c:pt>
                    <c:pt idx="356">
                      <c:v>34.360609090909094</c:v>
                    </c:pt>
                    <c:pt idx="357">
                      <c:v>34.166272727272727</c:v>
                    </c:pt>
                    <c:pt idx="358">
                      <c:v>34.043636363636367</c:v>
                    </c:pt>
                    <c:pt idx="359">
                      <c:v>34.012009090909089</c:v>
                    </c:pt>
                    <c:pt idx="360">
                      <c:v>34.00915454545455</c:v>
                    </c:pt>
                    <c:pt idx="361">
                      <c:v>33.971654545454548</c:v>
                    </c:pt>
                    <c:pt idx="362">
                      <c:v>33.86311818181818</c:v>
                    </c:pt>
                    <c:pt idx="363">
                      <c:v>33.770081818181815</c:v>
                    </c:pt>
                    <c:pt idx="364">
                      <c:v>33.795618181818185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7-48C4-423E-AB14-633243A89B01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14/15</c:v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65"/>
                    <c:pt idx="0">
                      <c:v>43922</c:v>
                    </c:pt>
                    <c:pt idx="1">
                      <c:v>43923</c:v>
                    </c:pt>
                    <c:pt idx="2">
                      <c:v>43924</c:v>
                    </c:pt>
                    <c:pt idx="3">
                      <c:v>43925</c:v>
                    </c:pt>
                    <c:pt idx="4">
                      <c:v>43926</c:v>
                    </c:pt>
                    <c:pt idx="5">
                      <c:v>43927</c:v>
                    </c:pt>
                    <c:pt idx="6">
                      <c:v>43928</c:v>
                    </c:pt>
                    <c:pt idx="7">
                      <c:v>43929</c:v>
                    </c:pt>
                    <c:pt idx="8">
                      <c:v>43930</c:v>
                    </c:pt>
                    <c:pt idx="9">
                      <c:v>43931</c:v>
                    </c:pt>
                    <c:pt idx="10">
                      <c:v>43932</c:v>
                    </c:pt>
                    <c:pt idx="11">
                      <c:v>43933</c:v>
                    </c:pt>
                    <c:pt idx="12">
                      <c:v>43934</c:v>
                    </c:pt>
                    <c:pt idx="13">
                      <c:v>43935</c:v>
                    </c:pt>
                    <c:pt idx="14">
                      <c:v>43936</c:v>
                    </c:pt>
                    <c:pt idx="15">
                      <c:v>43937</c:v>
                    </c:pt>
                    <c:pt idx="16">
                      <c:v>43938</c:v>
                    </c:pt>
                    <c:pt idx="17">
                      <c:v>43939</c:v>
                    </c:pt>
                    <c:pt idx="18">
                      <c:v>43940</c:v>
                    </c:pt>
                    <c:pt idx="19">
                      <c:v>43941</c:v>
                    </c:pt>
                    <c:pt idx="20">
                      <c:v>43942</c:v>
                    </c:pt>
                    <c:pt idx="21">
                      <c:v>43943</c:v>
                    </c:pt>
                    <c:pt idx="22">
                      <c:v>43944</c:v>
                    </c:pt>
                    <c:pt idx="23">
                      <c:v>43945</c:v>
                    </c:pt>
                    <c:pt idx="24">
                      <c:v>43946</c:v>
                    </c:pt>
                    <c:pt idx="25">
                      <c:v>43947</c:v>
                    </c:pt>
                    <c:pt idx="26">
                      <c:v>43948</c:v>
                    </c:pt>
                    <c:pt idx="27">
                      <c:v>43949</c:v>
                    </c:pt>
                    <c:pt idx="28">
                      <c:v>43950</c:v>
                    </c:pt>
                    <c:pt idx="29">
                      <c:v>43951</c:v>
                    </c:pt>
                    <c:pt idx="30">
                      <c:v>43952</c:v>
                    </c:pt>
                    <c:pt idx="31">
                      <c:v>43953</c:v>
                    </c:pt>
                    <c:pt idx="32">
                      <c:v>43954</c:v>
                    </c:pt>
                    <c:pt idx="33">
                      <c:v>43955</c:v>
                    </c:pt>
                    <c:pt idx="34">
                      <c:v>43956</c:v>
                    </c:pt>
                    <c:pt idx="35">
                      <c:v>43957</c:v>
                    </c:pt>
                    <c:pt idx="36">
                      <c:v>43958</c:v>
                    </c:pt>
                    <c:pt idx="37">
                      <c:v>43959</c:v>
                    </c:pt>
                    <c:pt idx="38">
                      <c:v>43960</c:v>
                    </c:pt>
                    <c:pt idx="39">
                      <c:v>43961</c:v>
                    </c:pt>
                    <c:pt idx="40">
                      <c:v>43962</c:v>
                    </c:pt>
                    <c:pt idx="41">
                      <c:v>43963</c:v>
                    </c:pt>
                    <c:pt idx="42">
                      <c:v>43964</c:v>
                    </c:pt>
                    <c:pt idx="43">
                      <c:v>43965</c:v>
                    </c:pt>
                    <c:pt idx="44">
                      <c:v>43966</c:v>
                    </c:pt>
                    <c:pt idx="45">
                      <c:v>43967</c:v>
                    </c:pt>
                    <c:pt idx="46">
                      <c:v>43968</c:v>
                    </c:pt>
                    <c:pt idx="47">
                      <c:v>43969</c:v>
                    </c:pt>
                    <c:pt idx="48">
                      <c:v>43970</c:v>
                    </c:pt>
                    <c:pt idx="49">
                      <c:v>43971</c:v>
                    </c:pt>
                    <c:pt idx="50">
                      <c:v>43972</c:v>
                    </c:pt>
                    <c:pt idx="51">
                      <c:v>43973</c:v>
                    </c:pt>
                    <c:pt idx="52">
                      <c:v>43974</c:v>
                    </c:pt>
                    <c:pt idx="53">
                      <c:v>43975</c:v>
                    </c:pt>
                    <c:pt idx="54">
                      <c:v>43976</c:v>
                    </c:pt>
                    <c:pt idx="55">
                      <c:v>43977</c:v>
                    </c:pt>
                    <c:pt idx="56">
                      <c:v>43978</c:v>
                    </c:pt>
                    <c:pt idx="57">
                      <c:v>43979</c:v>
                    </c:pt>
                    <c:pt idx="58">
                      <c:v>43980</c:v>
                    </c:pt>
                    <c:pt idx="59">
                      <c:v>43981</c:v>
                    </c:pt>
                    <c:pt idx="60">
                      <c:v>43982</c:v>
                    </c:pt>
                    <c:pt idx="61">
                      <c:v>43983</c:v>
                    </c:pt>
                    <c:pt idx="62">
                      <c:v>43984</c:v>
                    </c:pt>
                    <c:pt idx="63">
                      <c:v>43985</c:v>
                    </c:pt>
                    <c:pt idx="64">
                      <c:v>43986</c:v>
                    </c:pt>
                    <c:pt idx="65">
                      <c:v>43987</c:v>
                    </c:pt>
                    <c:pt idx="66">
                      <c:v>43988</c:v>
                    </c:pt>
                    <c:pt idx="67">
                      <c:v>43989</c:v>
                    </c:pt>
                    <c:pt idx="68">
                      <c:v>43990</c:v>
                    </c:pt>
                    <c:pt idx="69">
                      <c:v>43991</c:v>
                    </c:pt>
                    <c:pt idx="70">
                      <c:v>43992</c:v>
                    </c:pt>
                    <c:pt idx="71">
                      <c:v>43993</c:v>
                    </c:pt>
                    <c:pt idx="72">
                      <c:v>43994</c:v>
                    </c:pt>
                    <c:pt idx="73">
                      <c:v>43995</c:v>
                    </c:pt>
                    <c:pt idx="74">
                      <c:v>43996</c:v>
                    </c:pt>
                    <c:pt idx="75">
                      <c:v>43997</c:v>
                    </c:pt>
                    <c:pt idx="76">
                      <c:v>43998</c:v>
                    </c:pt>
                    <c:pt idx="77">
                      <c:v>43999</c:v>
                    </c:pt>
                    <c:pt idx="78">
                      <c:v>44000</c:v>
                    </c:pt>
                    <c:pt idx="79">
                      <c:v>44001</c:v>
                    </c:pt>
                    <c:pt idx="80">
                      <c:v>44002</c:v>
                    </c:pt>
                    <c:pt idx="81">
                      <c:v>44003</c:v>
                    </c:pt>
                    <c:pt idx="82">
                      <c:v>44004</c:v>
                    </c:pt>
                    <c:pt idx="83">
                      <c:v>44005</c:v>
                    </c:pt>
                    <c:pt idx="84">
                      <c:v>44006</c:v>
                    </c:pt>
                    <c:pt idx="85">
                      <c:v>44007</c:v>
                    </c:pt>
                    <c:pt idx="86">
                      <c:v>44008</c:v>
                    </c:pt>
                    <c:pt idx="87">
                      <c:v>44009</c:v>
                    </c:pt>
                    <c:pt idx="88">
                      <c:v>44010</c:v>
                    </c:pt>
                    <c:pt idx="89">
                      <c:v>44011</c:v>
                    </c:pt>
                    <c:pt idx="90">
                      <c:v>44012</c:v>
                    </c:pt>
                    <c:pt idx="91">
                      <c:v>44013</c:v>
                    </c:pt>
                    <c:pt idx="92">
                      <c:v>44014</c:v>
                    </c:pt>
                    <c:pt idx="93">
                      <c:v>44015</c:v>
                    </c:pt>
                    <c:pt idx="94">
                      <c:v>44016</c:v>
                    </c:pt>
                    <c:pt idx="95">
                      <c:v>44017</c:v>
                    </c:pt>
                    <c:pt idx="96">
                      <c:v>44018</c:v>
                    </c:pt>
                    <c:pt idx="97">
                      <c:v>44019</c:v>
                    </c:pt>
                    <c:pt idx="98">
                      <c:v>44020</c:v>
                    </c:pt>
                    <c:pt idx="99">
                      <c:v>44021</c:v>
                    </c:pt>
                    <c:pt idx="100">
                      <c:v>44022</c:v>
                    </c:pt>
                    <c:pt idx="101">
                      <c:v>44023</c:v>
                    </c:pt>
                    <c:pt idx="102">
                      <c:v>44024</c:v>
                    </c:pt>
                    <c:pt idx="103">
                      <c:v>44025</c:v>
                    </c:pt>
                    <c:pt idx="104">
                      <c:v>44026</c:v>
                    </c:pt>
                    <c:pt idx="105">
                      <c:v>44027</c:v>
                    </c:pt>
                    <c:pt idx="106">
                      <c:v>44028</c:v>
                    </c:pt>
                    <c:pt idx="107">
                      <c:v>44029</c:v>
                    </c:pt>
                    <c:pt idx="108">
                      <c:v>44030</c:v>
                    </c:pt>
                    <c:pt idx="109">
                      <c:v>44031</c:v>
                    </c:pt>
                    <c:pt idx="110">
                      <c:v>44032</c:v>
                    </c:pt>
                    <c:pt idx="111">
                      <c:v>44033</c:v>
                    </c:pt>
                    <c:pt idx="112">
                      <c:v>44034</c:v>
                    </c:pt>
                    <c:pt idx="113">
                      <c:v>44035</c:v>
                    </c:pt>
                    <c:pt idx="114">
                      <c:v>44036</c:v>
                    </c:pt>
                    <c:pt idx="115">
                      <c:v>44037</c:v>
                    </c:pt>
                    <c:pt idx="116">
                      <c:v>44038</c:v>
                    </c:pt>
                    <c:pt idx="117">
                      <c:v>44039</c:v>
                    </c:pt>
                    <c:pt idx="118">
                      <c:v>44040</c:v>
                    </c:pt>
                    <c:pt idx="119">
                      <c:v>44041</c:v>
                    </c:pt>
                    <c:pt idx="120">
                      <c:v>44042</c:v>
                    </c:pt>
                    <c:pt idx="121">
                      <c:v>44043</c:v>
                    </c:pt>
                    <c:pt idx="122">
                      <c:v>44044</c:v>
                    </c:pt>
                    <c:pt idx="123">
                      <c:v>44045</c:v>
                    </c:pt>
                    <c:pt idx="124">
                      <c:v>44046</c:v>
                    </c:pt>
                    <c:pt idx="125">
                      <c:v>44047</c:v>
                    </c:pt>
                    <c:pt idx="126">
                      <c:v>44048</c:v>
                    </c:pt>
                    <c:pt idx="127">
                      <c:v>44049</c:v>
                    </c:pt>
                    <c:pt idx="128">
                      <c:v>44050</c:v>
                    </c:pt>
                    <c:pt idx="129">
                      <c:v>44051</c:v>
                    </c:pt>
                    <c:pt idx="130">
                      <c:v>44052</c:v>
                    </c:pt>
                    <c:pt idx="131">
                      <c:v>44053</c:v>
                    </c:pt>
                    <c:pt idx="132">
                      <c:v>44054</c:v>
                    </c:pt>
                    <c:pt idx="133">
                      <c:v>44055</c:v>
                    </c:pt>
                    <c:pt idx="134">
                      <c:v>44056</c:v>
                    </c:pt>
                    <c:pt idx="135">
                      <c:v>44057</c:v>
                    </c:pt>
                    <c:pt idx="136">
                      <c:v>44058</c:v>
                    </c:pt>
                    <c:pt idx="137">
                      <c:v>44059</c:v>
                    </c:pt>
                    <c:pt idx="138">
                      <c:v>44060</c:v>
                    </c:pt>
                    <c:pt idx="139">
                      <c:v>44061</c:v>
                    </c:pt>
                    <c:pt idx="140">
                      <c:v>44062</c:v>
                    </c:pt>
                    <c:pt idx="141">
                      <c:v>44063</c:v>
                    </c:pt>
                    <c:pt idx="142">
                      <c:v>44064</c:v>
                    </c:pt>
                    <c:pt idx="143">
                      <c:v>44065</c:v>
                    </c:pt>
                    <c:pt idx="144">
                      <c:v>44066</c:v>
                    </c:pt>
                    <c:pt idx="145">
                      <c:v>44067</c:v>
                    </c:pt>
                    <c:pt idx="146">
                      <c:v>44068</c:v>
                    </c:pt>
                    <c:pt idx="147">
                      <c:v>44069</c:v>
                    </c:pt>
                    <c:pt idx="148">
                      <c:v>44070</c:v>
                    </c:pt>
                    <c:pt idx="149">
                      <c:v>44071</c:v>
                    </c:pt>
                    <c:pt idx="150">
                      <c:v>44072</c:v>
                    </c:pt>
                    <c:pt idx="151">
                      <c:v>44073</c:v>
                    </c:pt>
                    <c:pt idx="152">
                      <c:v>44074</c:v>
                    </c:pt>
                    <c:pt idx="153">
                      <c:v>44075</c:v>
                    </c:pt>
                    <c:pt idx="154">
                      <c:v>44076</c:v>
                    </c:pt>
                    <c:pt idx="155">
                      <c:v>44077</c:v>
                    </c:pt>
                    <c:pt idx="156">
                      <c:v>44078</c:v>
                    </c:pt>
                    <c:pt idx="157">
                      <c:v>44079</c:v>
                    </c:pt>
                    <c:pt idx="158">
                      <c:v>44080</c:v>
                    </c:pt>
                    <c:pt idx="159">
                      <c:v>44081</c:v>
                    </c:pt>
                    <c:pt idx="160">
                      <c:v>44082</c:v>
                    </c:pt>
                    <c:pt idx="161">
                      <c:v>44083</c:v>
                    </c:pt>
                    <c:pt idx="162">
                      <c:v>44084</c:v>
                    </c:pt>
                    <c:pt idx="163">
                      <c:v>44085</c:v>
                    </c:pt>
                    <c:pt idx="164">
                      <c:v>44086</c:v>
                    </c:pt>
                    <c:pt idx="165">
                      <c:v>44087</c:v>
                    </c:pt>
                    <c:pt idx="166">
                      <c:v>44088</c:v>
                    </c:pt>
                    <c:pt idx="167">
                      <c:v>44089</c:v>
                    </c:pt>
                    <c:pt idx="168">
                      <c:v>44090</c:v>
                    </c:pt>
                    <c:pt idx="169">
                      <c:v>44091</c:v>
                    </c:pt>
                    <c:pt idx="170">
                      <c:v>44092</c:v>
                    </c:pt>
                    <c:pt idx="171">
                      <c:v>44093</c:v>
                    </c:pt>
                    <c:pt idx="172">
                      <c:v>44094</c:v>
                    </c:pt>
                    <c:pt idx="173">
                      <c:v>44095</c:v>
                    </c:pt>
                    <c:pt idx="174">
                      <c:v>44096</c:v>
                    </c:pt>
                    <c:pt idx="175">
                      <c:v>44097</c:v>
                    </c:pt>
                    <c:pt idx="176">
                      <c:v>44098</c:v>
                    </c:pt>
                    <c:pt idx="177">
                      <c:v>44099</c:v>
                    </c:pt>
                    <c:pt idx="178">
                      <c:v>44100</c:v>
                    </c:pt>
                    <c:pt idx="179">
                      <c:v>44101</c:v>
                    </c:pt>
                    <c:pt idx="180">
                      <c:v>44102</c:v>
                    </c:pt>
                    <c:pt idx="181">
                      <c:v>44103</c:v>
                    </c:pt>
                    <c:pt idx="182">
                      <c:v>44104</c:v>
                    </c:pt>
                    <c:pt idx="183">
                      <c:v>44105</c:v>
                    </c:pt>
                    <c:pt idx="184">
                      <c:v>44106</c:v>
                    </c:pt>
                    <c:pt idx="185">
                      <c:v>44107</c:v>
                    </c:pt>
                    <c:pt idx="186">
                      <c:v>44108</c:v>
                    </c:pt>
                    <c:pt idx="187">
                      <c:v>44109</c:v>
                    </c:pt>
                    <c:pt idx="188">
                      <c:v>44110</c:v>
                    </c:pt>
                    <c:pt idx="189">
                      <c:v>44111</c:v>
                    </c:pt>
                    <c:pt idx="190">
                      <c:v>44112</c:v>
                    </c:pt>
                    <c:pt idx="191">
                      <c:v>44113</c:v>
                    </c:pt>
                    <c:pt idx="192">
                      <c:v>44114</c:v>
                    </c:pt>
                    <c:pt idx="193">
                      <c:v>44115</c:v>
                    </c:pt>
                    <c:pt idx="194">
                      <c:v>44116</c:v>
                    </c:pt>
                    <c:pt idx="195">
                      <c:v>44117</c:v>
                    </c:pt>
                    <c:pt idx="196">
                      <c:v>44118</c:v>
                    </c:pt>
                    <c:pt idx="197">
                      <c:v>44119</c:v>
                    </c:pt>
                    <c:pt idx="198">
                      <c:v>44120</c:v>
                    </c:pt>
                    <c:pt idx="199">
                      <c:v>44121</c:v>
                    </c:pt>
                    <c:pt idx="200">
                      <c:v>44122</c:v>
                    </c:pt>
                    <c:pt idx="201">
                      <c:v>44123</c:v>
                    </c:pt>
                    <c:pt idx="202">
                      <c:v>44124</c:v>
                    </c:pt>
                    <c:pt idx="203">
                      <c:v>44125</c:v>
                    </c:pt>
                    <c:pt idx="204">
                      <c:v>44126</c:v>
                    </c:pt>
                    <c:pt idx="205">
                      <c:v>44127</c:v>
                    </c:pt>
                    <c:pt idx="206">
                      <c:v>44128</c:v>
                    </c:pt>
                    <c:pt idx="207">
                      <c:v>44129</c:v>
                    </c:pt>
                    <c:pt idx="208">
                      <c:v>44130</c:v>
                    </c:pt>
                    <c:pt idx="209">
                      <c:v>44131</c:v>
                    </c:pt>
                    <c:pt idx="210">
                      <c:v>44132</c:v>
                    </c:pt>
                    <c:pt idx="211">
                      <c:v>44133</c:v>
                    </c:pt>
                    <c:pt idx="212">
                      <c:v>44134</c:v>
                    </c:pt>
                    <c:pt idx="213">
                      <c:v>44135</c:v>
                    </c:pt>
                    <c:pt idx="214">
                      <c:v>44136</c:v>
                    </c:pt>
                    <c:pt idx="215">
                      <c:v>44137</c:v>
                    </c:pt>
                    <c:pt idx="216">
                      <c:v>44138</c:v>
                    </c:pt>
                    <c:pt idx="217">
                      <c:v>44139</c:v>
                    </c:pt>
                    <c:pt idx="218">
                      <c:v>44140</c:v>
                    </c:pt>
                    <c:pt idx="219">
                      <c:v>44141</c:v>
                    </c:pt>
                    <c:pt idx="220">
                      <c:v>44142</c:v>
                    </c:pt>
                    <c:pt idx="221">
                      <c:v>44143</c:v>
                    </c:pt>
                    <c:pt idx="222">
                      <c:v>44144</c:v>
                    </c:pt>
                    <c:pt idx="223">
                      <c:v>44145</c:v>
                    </c:pt>
                    <c:pt idx="224">
                      <c:v>44146</c:v>
                    </c:pt>
                    <c:pt idx="225">
                      <c:v>44147</c:v>
                    </c:pt>
                    <c:pt idx="226">
                      <c:v>44148</c:v>
                    </c:pt>
                    <c:pt idx="227">
                      <c:v>44149</c:v>
                    </c:pt>
                    <c:pt idx="228">
                      <c:v>44150</c:v>
                    </c:pt>
                    <c:pt idx="229">
                      <c:v>44151</c:v>
                    </c:pt>
                    <c:pt idx="230">
                      <c:v>44152</c:v>
                    </c:pt>
                    <c:pt idx="231">
                      <c:v>44153</c:v>
                    </c:pt>
                    <c:pt idx="232">
                      <c:v>44154</c:v>
                    </c:pt>
                    <c:pt idx="233">
                      <c:v>44155</c:v>
                    </c:pt>
                    <c:pt idx="234">
                      <c:v>44156</c:v>
                    </c:pt>
                    <c:pt idx="235">
                      <c:v>44157</c:v>
                    </c:pt>
                    <c:pt idx="236">
                      <c:v>44158</c:v>
                    </c:pt>
                    <c:pt idx="237">
                      <c:v>44159</c:v>
                    </c:pt>
                    <c:pt idx="238">
                      <c:v>44160</c:v>
                    </c:pt>
                    <c:pt idx="239">
                      <c:v>44161</c:v>
                    </c:pt>
                    <c:pt idx="240">
                      <c:v>44162</c:v>
                    </c:pt>
                    <c:pt idx="241">
                      <c:v>44163</c:v>
                    </c:pt>
                    <c:pt idx="242">
                      <c:v>44164</c:v>
                    </c:pt>
                    <c:pt idx="243">
                      <c:v>44165</c:v>
                    </c:pt>
                    <c:pt idx="244">
                      <c:v>44166</c:v>
                    </c:pt>
                    <c:pt idx="245">
                      <c:v>44167</c:v>
                    </c:pt>
                    <c:pt idx="246">
                      <c:v>44168</c:v>
                    </c:pt>
                    <c:pt idx="247">
                      <c:v>44169</c:v>
                    </c:pt>
                    <c:pt idx="248">
                      <c:v>44170</c:v>
                    </c:pt>
                    <c:pt idx="249">
                      <c:v>44171</c:v>
                    </c:pt>
                    <c:pt idx="250">
                      <c:v>44172</c:v>
                    </c:pt>
                    <c:pt idx="251">
                      <c:v>44173</c:v>
                    </c:pt>
                    <c:pt idx="252">
                      <c:v>44174</c:v>
                    </c:pt>
                    <c:pt idx="253">
                      <c:v>44175</c:v>
                    </c:pt>
                    <c:pt idx="254">
                      <c:v>44176</c:v>
                    </c:pt>
                    <c:pt idx="255">
                      <c:v>44177</c:v>
                    </c:pt>
                    <c:pt idx="256">
                      <c:v>44178</c:v>
                    </c:pt>
                    <c:pt idx="257">
                      <c:v>44179</c:v>
                    </c:pt>
                    <c:pt idx="258">
                      <c:v>44180</c:v>
                    </c:pt>
                    <c:pt idx="259">
                      <c:v>44181</c:v>
                    </c:pt>
                    <c:pt idx="260">
                      <c:v>44182</c:v>
                    </c:pt>
                    <c:pt idx="261">
                      <c:v>44183</c:v>
                    </c:pt>
                    <c:pt idx="262">
                      <c:v>44184</c:v>
                    </c:pt>
                    <c:pt idx="263">
                      <c:v>44185</c:v>
                    </c:pt>
                    <c:pt idx="264">
                      <c:v>44186</c:v>
                    </c:pt>
                    <c:pt idx="265">
                      <c:v>44187</c:v>
                    </c:pt>
                    <c:pt idx="266">
                      <c:v>44188</c:v>
                    </c:pt>
                    <c:pt idx="267">
                      <c:v>44189</c:v>
                    </c:pt>
                    <c:pt idx="268">
                      <c:v>44190</c:v>
                    </c:pt>
                    <c:pt idx="269">
                      <c:v>44191</c:v>
                    </c:pt>
                    <c:pt idx="270">
                      <c:v>44192</c:v>
                    </c:pt>
                    <c:pt idx="271">
                      <c:v>44193</c:v>
                    </c:pt>
                    <c:pt idx="272">
                      <c:v>44194</c:v>
                    </c:pt>
                    <c:pt idx="273">
                      <c:v>44195</c:v>
                    </c:pt>
                    <c:pt idx="274">
                      <c:v>44196</c:v>
                    </c:pt>
                    <c:pt idx="275">
                      <c:v>44197</c:v>
                    </c:pt>
                    <c:pt idx="276">
                      <c:v>44198</c:v>
                    </c:pt>
                    <c:pt idx="277">
                      <c:v>44199</c:v>
                    </c:pt>
                    <c:pt idx="278">
                      <c:v>44200</c:v>
                    </c:pt>
                    <c:pt idx="279">
                      <c:v>44201</c:v>
                    </c:pt>
                    <c:pt idx="280">
                      <c:v>44202</c:v>
                    </c:pt>
                    <c:pt idx="281">
                      <c:v>44203</c:v>
                    </c:pt>
                    <c:pt idx="282">
                      <c:v>44204</c:v>
                    </c:pt>
                    <c:pt idx="283">
                      <c:v>44205</c:v>
                    </c:pt>
                    <c:pt idx="284">
                      <c:v>44206</c:v>
                    </c:pt>
                    <c:pt idx="285">
                      <c:v>44207</c:v>
                    </c:pt>
                    <c:pt idx="286">
                      <c:v>44208</c:v>
                    </c:pt>
                    <c:pt idx="287">
                      <c:v>44209</c:v>
                    </c:pt>
                    <c:pt idx="288">
                      <c:v>44210</c:v>
                    </c:pt>
                    <c:pt idx="289">
                      <c:v>44211</c:v>
                    </c:pt>
                    <c:pt idx="290">
                      <c:v>44212</c:v>
                    </c:pt>
                    <c:pt idx="291">
                      <c:v>44213</c:v>
                    </c:pt>
                    <c:pt idx="292">
                      <c:v>44214</c:v>
                    </c:pt>
                    <c:pt idx="293">
                      <c:v>44215</c:v>
                    </c:pt>
                    <c:pt idx="294">
                      <c:v>44216</c:v>
                    </c:pt>
                    <c:pt idx="295">
                      <c:v>44217</c:v>
                    </c:pt>
                    <c:pt idx="296">
                      <c:v>44218</c:v>
                    </c:pt>
                    <c:pt idx="297">
                      <c:v>44219</c:v>
                    </c:pt>
                    <c:pt idx="298">
                      <c:v>44220</c:v>
                    </c:pt>
                    <c:pt idx="299">
                      <c:v>44221</c:v>
                    </c:pt>
                    <c:pt idx="300">
                      <c:v>44222</c:v>
                    </c:pt>
                    <c:pt idx="301">
                      <c:v>44223</c:v>
                    </c:pt>
                    <c:pt idx="302">
                      <c:v>44224</c:v>
                    </c:pt>
                    <c:pt idx="303">
                      <c:v>44225</c:v>
                    </c:pt>
                    <c:pt idx="304">
                      <c:v>44226</c:v>
                    </c:pt>
                    <c:pt idx="305">
                      <c:v>44227</c:v>
                    </c:pt>
                    <c:pt idx="306">
                      <c:v>44228</c:v>
                    </c:pt>
                    <c:pt idx="307">
                      <c:v>44229</c:v>
                    </c:pt>
                    <c:pt idx="308">
                      <c:v>44230</c:v>
                    </c:pt>
                    <c:pt idx="309">
                      <c:v>44231</c:v>
                    </c:pt>
                    <c:pt idx="310">
                      <c:v>44232</c:v>
                    </c:pt>
                    <c:pt idx="311">
                      <c:v>44233</c:v>
                    </c:pt>
                    <c:pt idx="312">
                      <c:v>44234</c:v>
                    </c:pt>
                    <c:pt idx="313">
                      <c:v>44235</c:v>
                    </c:pt>
                    <c:pt idx="314">
                      <c:v>44236</c:v>
                    </c:pt>
                    <c:pt idx="315">
                      <c:v>44237</c:v>
                    </c:pt>
                    <c:pt idx="316">
                      <c:v>44238</c:v>
                    </c:pt>
                    <c:pt idx="317">
                      <c:v>44239</c:v>
                    </c:pt>
                    <c:pt idx="318">
                      <c:v>44240</c:v>
                    </c:pt>
                    <c:pt idx="319">
                      <c:v>44241</c:v>
                    </c:pt>
                    <c:pt idx="320">
                      <c:v>44242</c:v>
                    </c:pt>
                    <c:pt idx="321">
                      <c:v>44243</c:v>
                    </c:pt>
                    <c:pt idx="322">
                      <c:v>44244</c:v>
                    </c:pt>
                    <c:pt idx="323">
                      <c:v>44245</c:v>
                    </c:pt>
                    <c:pt idx="324">
                      <c:v>44246</c:v>
                    </c:pt>
                    <c:pt idx="325">
                      <c:v>44247</c:v>
                    </c:pt>
                    <c:pt idx="326">
                      <c:v>44248</c:v>
                    </c:pt>
                    <c:pt idx="327">
                      <c:v>44249</c:v>
                    </c:pt>
                    <c:pt idx="328">
                      <c:v>44250</c:v>
                    </c:pt>
                    <c:pt idx="329">
                      <c:v>44251</c:v>
                    </c:pt>
                    <c:pt idx="330">
                      <c:v>44252</c:v>
                    </c:pt>
                    <c:pt idx="331">
                      <c:v>44253</c:v>
                    </c:pt>
                    <c:pt idx="332">
                      <c:v>44254</c:v>
                    </c:pt>
                    <c:pt idx="333">
                      <c:v>44255</c:v>
                    </c:pt>
                    <c:pt idx="334">
                      <c:v>44256</c:v>
                    </c:pt>
                    <c:pt idx="335">
                      <c:v>44257</c:v>
                    </c:pt>
                    <c:pt idx="336">
                      <c:v>44258</c:v>
                    </c:pt>
                    <c:pt idx="337">
                      <c:v>44259</c:v>
                    </c:pt>
                    <c:pt idx="338">
                      <c:v>44260</c:v>
                    </c:pt>
                    <c:pt idx="339">
                      <c:v>44261</c:v>
                    </c:pt>
                    <c:pt idx="340">
                      <c:v>44262</c:v>
                    </c:pt>
                    <c:pt idx="341">
                      <c:v>44263</c:v>
                    </c:pt>
                    <c:pt idx="342">
                      <c:v>44264</c:v>
                    </c:pt>
                    <c:pt idx="343">
                      <c:v>44265</c:v>
                    </c:pt>
                    <c:pt idx="344">
                      <c:v>44266</c:v>
                    </c:pt>
                    <c:pt idx="345">
                      <c:v>44267</c:v>
                    </c:pt>
                    <c:pt idx="346">
                      <c:v>44268</c:v>
                    </c:pt>
                    <c:pt idx="347">
                      <c:v>44269</c:v>
                    </c:pt>
                    <c:pt idx="348">
                      <c:v>44270</c:v>
                    </c:pt>
                    <c:pt idx="349">
                      <c:v>44271</c:v>
                    </c:pt>
                    <c:pt idx="350">
                      <c:v>44272</c:v>
                    </c:pt>
                    <c:pt idx="351">
                      <c:v>44273</c:v>
                    </c:pt>
                    <c:pt idx="352">
                      <c:v>44274</c:v>
                    </c:pt>
                    <c:pt idx="353">
                      <c:v>44275</c:v>
                    </c:pt>
                    <c:pt idx="354">
                      <c:v>44276</c:v>
                    </c:pt>
                    <c:pt idx="355">
                      <c:v>44277</c:v>
                    </c:pt>
                    <c:pt idx="356">
                      <c:v>44278</c:v>
                    </c:pt>
                    <c:pt idx="357">
                      <c:v>44279</c:v>
                    </c:pt>
                    <c:pt idx="358">
                      <c:v>44280</c:v>
                    </c:pt>
                    <c:pt idx="359">
                      <c:v>44281</c:v>
                    </c:pt>
                    <c:pt idx="360">
                      <c:v>44282</c:v>
                    </c:pt>
                    <c:pt idx="361">
                      <c:v>44283</c:v>
                    </c:pt>
                    <c:pt idx="362">
                      <c:v>44284</c:v>
                    </c:pt>
                    <c:pt idx="363">
                      <c:v>44285</c:v>
                    </c:pt>
                    <c:pt idx="364">
                      <c:v>44286</c:v>
                    </c:pt>
                  </c:numLit>
                </c:cat>
                <c:val>
                  <c:numLit>
                    <c:formatCode>General</c:formatCode>
                    <c:ptCount val="365"/>
                    <c:pt idx="0">
                      <c:v>40.363400000000006</c:v>
                    </c:pt>
                    <c:pt idx="1">
                      <c:v>40.467409090909094</c:v>
                    </c:pt>
                    <c:pt idx="2">
                      <c:v>40.59341818181818</c:v>
                    </c:pt>
                    <c:pt idx="3">
                      <c:v>40.691936363636366</c:v>
                    </c:pt>
                    <c:pt idx="4">
                      <c:v>40.866527272727268</c:v>
                    </c:pt>
                    <c:pt idx="5">
                      <c:v>41.059536363636362</c:v>
                    </c:pt>
                    <c:pt idx="6">
                      <c:v>41.997163636363638</c:v>
                    </c:pt>
                    <c:pt idx="7">
                      <c:v>42.127699999999997</c:v>
                    </c:pt>
                    <c:pt idx="8">
                      <c:v>42.230881818181814</c:v>
                    </c:pt>
                    <c:pt idx="9">
                      <c:v>42.317645454545456</c:v>
                    </c:pt>
                    <c:pt idx="10">
                      <c:v>42.412790909090909</c:v>
                    </c:pt>
                    <c:pt idx="11">
                      <c:v>42.58124545454546</c:v>
                    </c:pt>
                    <c:pt idx="12">
                      <c:v>42.762218181818184</c:v>
                    </c:pt>
                    <c:pt idx="13">
                      <c:v>42.893381818181815</c:v>
                    </c:pt>
                    <c:pt idx="14">
                      <c:v>42.955081818181817</c:v>
                    </c:pt>
                    <c:pt idx="15">
                      <c:v>43.034072727272729</c:v>
                    </c:pt>
                    <c:pt idx="16">
                      <c:v>43.142918181818182</c:v>
                    </c:pt>
                    <c:pt idx="17">
                      <c:v>43.289899999999996</c:v>
                    </c:pt>
                    <c:pt idx="18">
                      <c:v>43.491800000000005</c:v>
                    </c:pt>
                    <c:pt idx="19">
                      <c:v>43.751690909090911</c:v>
                    </c:pt>
                    <c:pt idx="20">
                      <c:v>44.022800000000004</c:v>
                    </c:pt>
                    <c:pt idx="21">
                      <c:v>44.194354545454544</c:v>
                    </c:pt>
                    <c:pt idx="22">
                      <c:v>44.400663636363639</c:v>
                    </c:pt>
                    <c:pt idx="23">
                      <c:v>44.581863636363636</c:v>
                    </c:pt>
                    <c:pt idx="24">
                      <c:v>44.83658181818182</c:v>
                    </c:pt>
                    <c:pt idx="25">
                      <c:v>45.046272727272729</c:v>
                    </c:pt>
                    <c:pt idx="26">
                      <c:v>45.258099999999999</c:v>
                    </c:pt>
                    <c:pt idx="27">
                      <c:v>45.360345454545453</c:v>
                    </c:pt>
                    <c:pt idx="28">
                      <c:v>45.512918181818186</c:v>
                    </c:pt>
                    <c:pt idx="29">
                      <c:v>45.712645454545452</c:v>
                    </c:pt>
                    <c:pt idx="30">
                      <c:v>45.91732727272727</c:v>
                    </c:pt>
                    <c:pt idx="31">
                      <c:v>46.223799999999997</c:v>
                    </c:pt>
                    <c:pt idx="32">
                      <c:v>46.473936363636362</c:v>
                    </c:pt>
                    <c:pt idx="33">
                      <c:v>46.713309090909092</c:v>
                    </c:pt>
                    <c:pt idx="34">
                      <c:v>46.928809090909091</c:v>
                    </c:pt>
                    <c:pt idx="35">
                      <c:v>47.160536363636361</c:v>
                    </c:pt>
                    <c:pt idx="36">
                      <c:v>47.384700000000002</c:v>
                    </c:pt>
                    <c:pt idx="37">
                      <c:v>47.609336363636366</c:v>
                    </c:pt>
                    <c:pt idx="38">
                      <c:v>47.863945454545458</c:v>
                    </c:pt>
                    <c:pt idx="39">
                      <c:v>48.135709090909089</c:v>
                    </c:pt>
                    <c:pt idx="40">
                      <c:v>48.400136363636371</c:v>
                    </c:pt>
                    <c:pt idx="41">
                      <c:v>48.601363636363637</c:v>
                    </c:pt>
                    <c:pt idx="42">
                      <c:v>48.778236363636367</c:v>
                    </c:pt>
                    <c:pt idx="43">
                      <c:v>48.94136363636364</c:v>
                    </c:pt>
                    <c:pt idx="44">
                      <c:v>49.120990909090914</c:v>
                    </c:pt>
                    <c:pt idx="45">
                      <c:v>49.349481818181815</c:v>
                    </c:pt>
                    <c:pt idx="46">
                      <c:v>49.613263636363634</c:v>
                    </c:pt>
                    <c:pt idx="47">
                      <c:v>49.896263636363635</c:v>
                    </c:pt>
                    <c:pt idx="48">
                      <c:v>50.125127272727269</c:v>
                    </c:pt>
                    <c:pt idx="49">
                      <c:v>50.370763636363634</c:v>
                    </c:pt>
                    <c:pt idx="50">
                      <c:v>50.602627272727275</c:v>
                    </c:pt>
                    <c:pt idx="51">
                      <c:v>50.836009090909094</c:v>
                    </c:pt>
                    <c:pt idx="52">
                      <c:v>51.101318181818186</c:v>
                    </c:pt>
                    <c:pt idx="53">
                      <c:v>51.42802727272727</c:v>
                    </c:pt>
                    <c:pt idx="54">
                      <c:v>51.764890909090916</c:v>
                    </c:pt>
                    <c:pt idx="55">
                      <c:v>52.024709090909091</c:v>
                    </c:pt>
                    <c:pt idx="56">
                      <c:v>52.282636363636364</c:v>
                    </c:pt>
                    <c:pt idx="57">
                      <c:v>52.486209090909092</c:v>
                    </c:pt>
                    <c:pt idx="58">
                      <c:v>52.772600000000004</c:v>
                    </c:pt>
                    <c:pt idx="59">
                      <c:v>53.05484545454545</c:v>
                    </c:pt>
                    <c:pt idx="60">
                      <c:v>53.365054545454541</c:v>
                    </c:pt>
                    <c:pt idx="61">
                      <c:v>53.679199999999994</c:v>
                    </c:pt>
                    <c:pt idx="62">
                      <c:v>53.951354545454542</c:v>
                    </c:pt>
                    <c:pt idx="63">
                      <c:v>54.211636363636359</c:v>
                    </c:pt>
                    <c:pt idx="64">
                      <c:v>54.422954545454552</c:v>
                    </c:pt>
                    <c:pt idx="65">
                      <c:v>54.656863636363639</c:v>
                    </c:pt>
                    <c:pt idx="66">
                      <c:v>54.950127272727279</c:v>
                    </c:pt>
                    <c:pt idx="67">
                      <c:v>55.273272727272726</c:v>
                    </c:pt>
                    <c:pt idx="68">
                      <c:v>55.603554545454543</c:v>
                    </c:pt>
                    <c:pt idx="69">
                      <c:v>55.897418181818175</c:v>
                    </c:pt>
                    <c:pt idx="70">
                      <c:v>56.167881818181826</c:v>
                    </c:pt>
                    <c:pt idx="71">
                      <c:v>56.403199999999998</c:v>
                    </c:pt>
                    <c:pt idx="72">
                      <c:v>56.631872727272729</c:v>
                    </c:pt>
                    <c:pt idx="73">
                      <c:v>56.881263636363634</c:v>
                    </c:pt>
                    <c:pt idx="74">
                      <c:v>57.166809090909084</c:v>
                    </c:pt>
                    <c:pt idx="75">
                      <c:v>57.465472727272726</c:v>
                    </c:pt>
                    <c:pt idx="76">
                      <c:v>57.716545454545447</c:v>
                    </c:pt>
                    <c:pt idx="77">
                      <c:v>57.975072727272732</c:v>
                    </c:pt>
                    <c:pt idx="78">
                      <c:v>58.217181818181821</c:v>
                    </c:pt>
                    <c:pt idx="79">
                      <c:v>58.468118181818184</c:v>
                    </c:pt>
                    <c:pt idx="80">
                      <c:v>58.722672727272723</c:v>
                    </c:pt>
                    <c:pt idx="81">
                      <c:v>59.015227272727273</c:v>
                    </c:pt>
                    <c:pt idx="82">
                      <c:v>59.313727272727277</c:v>
                    </c:pt>
                    <c:pt idx="83">
                      <c:v>59.573181818181816</c:v>
                    </c:pt>
                    <c:pt idx="84">
                      <c:v>59.79141818181818</c:v>
                    </c:pt>
                    <c:pt idx="85">
                      <c:v>59.983527272727272</c:v>
                    </c:pt>
                    <c:pt idx="86">
                      <c:v>60.174945454545451</c:v>
                    </c:pt>
                    <c:pt idx="87">
                      <c:v>60.402381818181816</c:v>
                    </c:pt>
                    <c:pt idx="88">
                      <c:v>60.681390909090915</c:v>
                    </c:pt>
                    <c:pt idx="89">
                      <c:v>60.995000000000005</c:v>
                    </c:pt>
                    <c:pt idx="90">
                      <c:v>61.22291818181818</c:v>
                    </c:pt>
                    <c:pt idx="91">
                      <c:v>61.453409090909084</c:v>
                    </c:pt>
                    <c:pt idx="92">
                      <c:v>61.645827272727274</c:v>
                    </c:pt>
                    <c:pt idx="93">
                      <c:v>61.906072727272729</c:v>
                    </c:pt>
                    <c:pt idx="94">
                      <c:v>62.151954545454551</c:v>
                    </c:pt>
                    <c:pt idx="95">
                      <c:v>62.441645454545458</c:v>
                    </c:pt>
                    <c:pt idx="96">
                      <c:v>62.756309090909092</c:v>
                    </c:pt>
                    <c:pt idx="97">
                      <c:v>62.985136363636364</c:v>
                    </c:pt>
                    <c:pt idx="98">
                      <c:v>63.189345454545453</c:v>
                    </c:pt>
                    <c:pt idx="99">
                      <c:v>63.388890909090904</c:v>
                    </c:pt>
                    <c:pt idx="100">
                      <c:v>63.595481818181817</c:v>
                    </c:pt>
                    <c:pt idx="101">
                      <c:v>63.821572727272724</c:v>
                    </c:pt>
                    <c:pt idx="102">
                      <c:v>64.115154545454544</c:v>
                    </c:pt>
                    <c:pt idx="103">
                      <c:v>64.427781818181813</c:v>
                    </c:pt>
                    <c:pt idx="104">
                      <c:v>64.663290909090904</c:v>
                    </c:pt>
                    <c:pt idx="105">
                      <c:v>64.79591818181818</c:v>
                    </c:pt>
                    <c:pt idx="106">
                      <c:v>64.984890909090907</c:v>
                    </c:pt>
                    <c:pt idx="107">
                      <c:v>65.194590909090905</c:v>
                    </c:pt>
                    <c:pt idx="108">
                      <c:v>65.438763636363646</c:v>
                    </c:pt>
                    <c:pt idx="109">
                      <c:v>65.740290909090902</c:v>
                    </c:pt>
                    <c:pt idx="110">
                      <c:v>66.048227272727274</c:v>
                    </c:pt>
                    <c:pt idx="111">
                      <c:v>66.276399999999995</c:v>
                    </c:pt>
                    <c:pt idx="112">
                      <c:v>66.51488181818182</c:v>
                    </c:pt>
                    <c:pt idx="113">
                      <c:v>66.752763636363639</c:v>
                    </c:pt>
                    <c:pt idx="114">
                      <c:v>66.991781818181821</c:v>
                    </c:pt>
                    <c:pt idx="115">
                      <c:v>67.257009090909094</c:v>
                    </c:pt>
                    <c:pt idx="116">
                      <c:v>67.55380000000001</c:v>
                    </c:pt>
                    <c:pt idx="117">
                      <c:v>67.872327272727276</c:v>
                    </c:pt>
                    <c:pt idx="118">
                      <c:v>68.129281818181823</c:v>
                    </c:pt>
                    <c:pt idx="119">
                      <c:v>68.401354545454538</c:v>
                    </c:pt>
                    <c:pt idx="120">
                      <c:v>68.674963636363643</c:v>
                    </c:pt>
                    <c:pt idx="121">
                      <c:v>68.926927272727269</c:v>
                    </c:pt>
                    <c:pt idx="122">
                      <c:v>69.199872727272734</c:v>
                    </c:pt>
                    <c:pt idx="123">
                      <c:v>69.529954545454544</c:v>
                    </c:pt>
                    <c:pt idx="124">
                      <c:v>69.861472727272727</c:v>
                    </c:pt>
                    <c:pt idx="125">
                      <c:v>70.128745454545452</c:v>
                    </c:pt>
                    <c:pt idx="126">
                      <c:v>70.399336363636365</c:v>
                    </c:pt>
                    <c:pt idx="127">
                      <c:v>70.676263636363629</c:v>
                    </c:pt>
                    <c:pt idx="128">
                      <c:v>70.96647272727273</c:v>
                    </c:pt>
                    <c:pt idx="129">
                      <c:v>71.257999999999996</c:v>
                    </c:pt>
                    <c:pt idx="130">
                      <c:v>71.57701818181819</c:v>
                    </c:pt>
                    <c:pt idx="131">
                      <c:v>71.894236363636367</c:v>
                    </c:pt>
                    <c:pt idx="132">
                      <c:v>72.180872727272728</c:v>
                    </c:pt>
                    <c:pt idx="133">
                      <c:v>72.468636363636364</c:v>
                    </c:pt>
                    <c:pt idx="134">
                      <c:v>72.724018181818181</c:v>
                    </c:pt>
                    <c:pt idx="135">
                      <c:v>72.968472727272726</c:v>
                    </c:pt>
                    <c:pt idx="136">
                      <c:v>73.226745454545451</c:v>
                    </c:pt>
                    <c:pt idx="137">
                      <c:v>73.505372727272729</c:v>
                    </c:pt>
                    <c:pt idx="138">
                      <c:v>73.748445454545447</c:v>
                    </c:pt>
                    <c:pt idx="139">
                      <c:v>73.964945454545457</c:v>
                    </c:pt>
                    <c:pt idx="140">
                      <c:v>74.15812727272727</c:v>
                    </c:pt>
                    <c:pt idx="141">
                      <c:v>74.336018181818176</c:v>
                    </c:pt>
                    <c:pt idx="142">
                      <c:v>74.530436363636355</c:v>
                    </c:pt>
                    <c:pt idx="143">
                      <c:v>74.740654545454547</c:v>
                    </c:pt>
                    <c:pt idx="144">
                      <c:v>74.966800000000006</c:v>
                    </c:pt>
                    <c:pt idx="145">
                      <c:v>75.191727272727277</c:v>
                    </c:pt>
                    <c:pt idx="146">
                      <c:v>75.351436363636367</c:v>
                    </c:pt>
                    <c:pt idx="147">
                      <c:v>75.467990909090915</c:v>
                    </c:pt>
                    <c:pt idx="148">
                      <c:v>75.605945454545449</c:v>
                    </c:pt>
                    <c:pt idx="149">
                      <c:v>75.72414545454545</c:v>
                    </c:pt>
                    <c:pt idx="150">
                      <c:v>75.907045454545454</c:v>
                    </c:pt>
                    <c:pt idx="151">
                      <c:v>76.121381818181817</c:v>
                    </c:pt>
                    <c:pt idx="152">
                      <c:v>76.339927272727266</c:v>
                    </c:pt>
                    <c:pt idx="153">
                      <c:v>76.486836363636357</c:v>
                    </c:pt>
                    <c:pt idx="154">
                      <c:v>76.62381818181818</c:v>
                    </c:pt>
                    <c:pt idx="155">
                      <c:v>76.720172727272725</c:v>
                    </c:pt>
                    <c:pt idx="156">
                      <c:v>77.02700909090909</c:v>
                    </c:pt>
                    <c:pt idx="157">
                      <c:v>77.225645454545443</c:v>
                    </c:pt>
                    <c:pt idx="158">
                      <c:v>77.430963636363629</c:v>
                    </c:pt>
                    <c:pt idx="159">
                      <c:v>77.663363636363641</c:v>
                    </c:pt>
                    <c:pt idx="160">
                      <c:v>77.807145454545449</c:v>
                    </c:pt>
                    <c:pt idx="161">
                      <c:v>77.918718181818178</c:v>
                    </c:pt>
                    <c:pt idx="162">
                      <c:v>78.042790909090911</c:v>
                    </c:pt>
                    <c:pt idx="163">
                      <c:v>78.153518181818185</c:v>
                    </c:pt>
                    <c:pt idx="164">
                      <c:v>78.287099999999995</c:v>
                    </c:pt>
                    <c:pt idx="165">
                      <c:v>78.499027272727275</c:v>
                    </c:pt>
                    <c:pt idx="166">
                      <c:v>78.708727272727273</c:v>
                    </c:pt>
                    <c:pt idx="167">
                      <c:v>78.845163636363637</c:v>
                    </c:pt>
                    <c:pt idx="168">
                      <c:v>78.93568181818182</c:v>
                    </c:pt>
                    <c:pt idx="169">
                      <c:v>79.050409090909085</c:v>
                    </c:pt>
                    <c:pt idx="170">
                      <c:v>79.181118181818178</c:v>
                    </c:pt>
                    <c:pt idx="171">
                      <c:v>79.316236363636364</c:v>
                    </c:pt>
                    <c:pt idx="172">
                      <c:v>79.482399999999998</c:v>
                    </c:pt>
                    <c:pt idx="173">
                      <c:v>79.672954545454544</c:v>
                    </c:pt>
                    <c:pt idx="174">
                      <c:v>79.787881818181816</c:v>
                    </c:pt>
                    <c:pt idx="175">
                      <c:v>79.820963636363643</c:v>
                    </c:pt>
                    <c:pt idx="176">
                      <c:v>79.888581818181819</c:v>
                    </c:pt>
                    <c:pt idx="177">
                      <c:v>79.951418181818184</c:v>
                    </c:pt>
                    <c:pt idx="178">
                      <c:v>80.016436363636359</c:v>
                    </c:pt>
                    <c:pt idx="179">
                      <c:v>80.202836363636365</c:v>
                    </c:pt>
                    <c:pt idx="180">
                      <c:v>80.391109090909083</c:v>
                    </c:pt>
                    <c:pt idx="181">
                      <c:v>80.500945454545459</c:v>
                    </c:pt>
                    <c:pt idx="182">
                      <c:v>80.68816363636364</c:v>
                    </c:pt>
                    <c:pt idx="183">
                      <c:v>80.799327272727268</c:v>
                    </c:pt>
                    <c:pt idx="184">
                      <c:v>80.91637272727273</c:v>
                    </c:pt>
                    <c:pt idx="185">
                      <c:v>81.049245454545456</c:v>
                    </c:pt>
                    <c:pt idx="186">
                      <c:v>81.210636363636368</c:v>
                    </c:pt>
                    <c:pt idx="187">
                      <c:v>81.374572727272735</c:v>
                    </c:pt>
                    <c:pt idx="188">
                      <c:v>81.454390909090904</c:v>
                    </c:pt>
                    <c:pt idx="189">
                      <c:v>81.488472727272722</c:v>
                    </c:pt>
                    <c:pt idx="190">
                      <c:v>81.554100000000005</c:v>
                    </c:pt>
                    <c:pt idx="191">
                      <c:v>81.633809090909097</c:v>
                    </c:pt>
                    <c:pt idx="192">
                      <c:v>81.714309090909083</c:v>
                    </c:pt>
                    <c:pt idx="193">
                      <c:v>81.867736363636368</c:v>
                    </c:pt>
                    <c:pt idx="194">
                      <c:v>82.046309090909091</c:v>
                    </c:pt>
                    <c:pt idx="195">
                      <c:v>82.146345454545454</c:v>
                    </c:pt>
                    <c:pt idx="196">
                      <c:v>82.214563636363636</c:v>
                    </c:pt>
                    <c:pt idx="197">
                      <c:v>82.272418181818182</c:v>
                    </c:pt>
                    <c:pt idx="198">
                      <c:v>82.361272727272734</c:v>
                    </c:pt>
                    <c:pt idx="199">
                      <c:v>82.44608181818181</c:v>
                    </c:pt>
                    <c:pt idx="200">
                      <c:v>82.607799999999997</c:v>
                    </c:pt>
                    <c:pt idx="201">
                      <c:v>82.77979090909092</c:v>
                    </c:pt>
                    <c:pt idx="202">
                      <c:v>82.874109090909087</c:v>
                    </c:pt>
                    <c:pt idx="203">
                      <c:v>82.924445454545449</c:v>
                    </c:pt>
                    <c:pt idx="204">
                      <c:v>82.908809090909088</c:v>
                    </c:pt>
                    <c:pt idx="205">
                      <c:v>82.861981818181818</c:v>
                    </c:pt>
                    <c:pt idx="206">
                      <c:v>82.843236363636365</c:v>
                    </c:pt>
                    <c:pt idx="207">
                      <c:v>82.884309090909085</c:v>
                    </c:pt>
                    <c:pt idx="208">
                      <c:v>82.933154545454542</c:v>
                    </c:pt>
                    <c:pt idx="209">
                      <c:v>82.882609090909099</c:v>
                    </c:pt>
                    <c:pt idx="210">
                      <c:v>82.772454545454536</c:v>
                    </c:pt>
                    <c:pt idx="211">
                      <c:v>82.625336363636364</c:v>
                    </c:pt>
                    <c:pt idx="212">
                      <c:v>82.510318181818192</c:v>
                    </c:pt>
                    <c:pt idx="213">
                      <c:v>82.832218181818178</c:v>
                    </c:pt>
                    <c:pt idx="214">
                      <c:v>82.876736363636368</c:v>
                    </c:pt>
                    <c:pt idx="215">
                      <c:v>82.921300000000002</c:v>
                    </c:pt>
                    <c:pt idx="216">
                      <c:v>82.85387272727273</c:v>
                    </c:pt>
                    <c:pt idx="217">
                      <c:v>82.769345454545459</c:v>
                    </c:pt>
                    <c:pt idx="218">
                      <c:v>82.648845454545452</c:v>
                    </c:pt>
                    <c:pt idx="219">
                      <c:v>82.508872727272731</c:v>
                    </c:pt>
                    <c:pt idx="220">
                      <c:v>82.426272727272718</c:v>
                    </c:pt>
                    <c:pt idx="221">
                      <c:v>82.403281818181824</c:v>
                    </c:pt>
                    <c:pt idx="222">
                      <c:v>82.374918181818188</c:v>
                    </c:pt>
                    <c:pt idx="223">
                      <c:v>82.251536363636362</c:v>
                    </c:pt>
                    <c:pt idx="224">
                      <c:v>82.168554545454541</c:v>
                    </c:pt>
                    <c:pt idx="225">
                      <c:v>82.055036363636361</c:v>
                    </c:pt>
                    <c:pt idx="226">
                      <c:v>81.950518181818182</c:v>
                    </c:pt>
                    <c:pt idx="227">
                      <c:v>81.882763636363634</c:v>
                    </c:pt>
                    <c:pt idx="228">
                      <c:v>81.850745454545461</c:v>
                    </c:pt>
                    <c:pt idx="229">
                      <c:v>81.806809090909098</c:v>
                    </c:pt>
                    <c:pt idx="230">
                      <c:v>81.655172727272728</c:v>
                    </c:pt>
                    <c:pt idx="231">
                      <c:v>81.463045454545451</c:v>
                    </c:pt>
                    <c:pt idx="232">
                      <c:v>81.242509090909095</c:v>
                    </c:pt>
                    <c:pt idx="233">
                      <c:v>80.988427272727279</c:v>
                    </c:pt>
                    <c:pt idx="234">
                      <c:v>80.733727272727279</c:v>
                    </c:pt>
                    <c:pt idx="235">
                      <c:v>80.5903909090909</c:v>
                    </c:pt>
                    <c:pt idx="236">
                      <c:v>80.479690909090905</c:v>
                    </c:pt>
                    <c:pt idx="237">
                      <c:v>80.230081818181816</c:v>
                    </c:pt>
                    <c:pt idx="238">
                      <c:v>79.904063636363631</c:v>
                    </c:pt>
                    <c:pt idx="239">
                      <c:v>79.557090909090917</c:v>
                    </c:pt>
                    <c:pt idx="240">
                      <c:v>79.248963636363641</c:v>
                    </c:pt>
                    <c:pt idx="241">
                      <c:v>78.982790909090909</c:v>
                    </c:pt>
                    <c:pt idx="242">
                      <c:v>78.754718181818191</c:v>
                    </c:pt>
                    <c:pt idx="243">
                      <c:v>78.535299999999992</c:v>
                    </c:pt>
                    <c:pt idx="244">
                      <c:v>78.214336363636363</c:v>
                    </c:pt>
                    <c:pt idx="245">
                      <c:v>77.754618181818174</c:v>
                    </c:pt>
                    <c:pt idx="246">
                      <c:v>77.255081818181807</c:v>
                    </c:pt>
                    <c:pt idx="247">
                      <c:v>76.764918181818175</c:v>
                    </c:pt>
                    <c:pt idx="248">
                      <c:v>76.328272727272733</c:v>
                    </c:pt>
                    <c:pt idx="249">
                      <c:v>76.035045454545454</c:v>
                    </c:pt>
                    <c:pt idx="250">
                      <c:v>75.74009090909091</c:v>
                    </c:pt>
                    <c:pt idx="251">
                      <c:v>75.34157272727272</c:v>
                    </c:pt>
                    <c:pt idx="252">
                      <c:v>74.839918181818177</c:v>
                    </c:pt>
                    <c:pt idx="253">
                      <c:v>74.366136363636372</c:v>
                    </c:pt>
                    <c:pt idx="254">
                      <c:v>73.886318181818183</c:v>
                    </c:pt>
                    <c:pt idx="255">
                      <c:v>73.465572727272729</c:v>
                    </c:pt>
                    <c:pt idx="256">
                      <c:v>73.141054545454551</c:v>
                    </c:pt>
                    <c:pt idx="257">
                      <c:v>72.832499999999996</c:v>
                    </c:pt>
                    <c:pt idx="258">
                      <c:v>72.386927272727277</c:v>
                    </c:pt>
                    <c:pt idx="259">
                      <c:v>71.987336363636359</c:v>
                    </c:pt>
                    <c:pt idx="260">
                      <c:v>71.578790909090912</c:v>
                    </c:pt>
                    <c:pt idx="261">
                      <c:v>71.265454545454546</c:v>
                    </c:pt>
                    <c:pt idx="262">
                      <c:v>70.977890909090902</c:v>
                    </c:pt>
                    <c:pt idx="263">
                      <c:v>70.699754545454553</c:v>
                    </c:pt>
                    <c:pt idx="264">
                      <c:v>70.42495454545454</c:v>
                    </c:pt>
                    <c:pt idx="265">
                      <c:v>70.106945454545453</c:v>
                    </c:pt>
                    <c:pt idx="266">
                      <c:v>69.862381818181817</c:v>
                    </c:pt>
                    <c:pt idx="267">
                      <c:v>69.667609090909096</c:v>
                    </c:pt>
                    <c:pt idx="268">
                      <c:v>69.471000000000004</c:v>
                    </c:pt>
                    <c:pt idx="269">
                      <c:v>69.182209090909083</c:v>
                    </c:pt>
                    <c:pt idx="270">
                      <c:v>68.774772727272733</c:v>
                    </c:pt>
                    <c:pt idx="271">
                      <c:v>68.282827272727275</c:v>
                    </c:pt>
                    <c:pt idx="272">
                      <c:v>67.66546363636364</c:v>
                    </c:pt>
                    <c:pt idx="273">
                      <c:v>67.094945454545453</c:v>
                    </c:pt>
                    <c:pt idx="274">
                      <c:v>66.583190909090916</c:v>
                    </c:pt>
                    <c:pt idx="275">
                      <c:v>67.673618181818185</c:v>
                    </c:pt>
                    <c:pt idx="276">
                      <c:v>67.228936363636365</c:v>
                    </c:pt>
                    <c:pt idx="277">
                      <c:v>66.845809090909086</c:v>
                    </c:pt>
                    <c:pt idx="278">
                      <c:v>66.460454545454553</c:v>
                    </c:pt>
                    <c:pt idx="279">
                      <c:v>65.915809090909093</c:v>
                    </c:pt>
                    <c:pt idx="280">
                      <c:v>65.365099999999998</c:v>
                    </c:pt>
                    <c:pt idx="281">
                      <c:v>64.787454545454551</c:v>
                    </c:pt>
                    <c:pt idx="282">
                      <c:v>64.272100000000009</c:v>
                    </c:pt>
                    <c:pt idx="283">
                      <c:v>63.869427272727279</c:v>
                    </c:pt>
                    <c:pt idx="284">
                      <c:v>63.592018181818183</c:v>
                    </c:pt>
                    <c:pt idx="285">
                      <c:v>63.239772727272729</c:v>
                    </c:pt>
                    <c:pt idx="286">
                      <c:v>62.779909090909086</c:v>
                    </c:pt>
                    <c:pt idx="287">
                      <c:v>62.329772727272733</c:v>
                    </c:pt>
                    <c:pt idx="288">
                      <c:v>61.787809090909086</c:v>
                    </c:pt>
                    <c:pt idx="289">
                      <c:v>61.314236363636361</c:v>
                    </c:pt>
                    <c:pt idx="290">
                      <c:v>60.793500000000002</c:v>
                    </c:pt>
                    <c:pt idx="291">
                      <c:v>60.324609090909092</c:v>
                    </c:pt>
                    <c:pt idx="292">
                      <c:v>59.846190909090907</c:v>
                    </c:pt>
                    <c:pt idx="293">
                      <c:v>59.184554545454539</c:v>
                    </c:pt>
                    <c:pt idx="294">
                      <c:v>58.508545454545462</c:v>
                    </c:pt>
                    <c:pt idx="295">
                      <c:v>57.837727272727278</c:v>
                    </c:pt>
                    <c:pt idx="296">
                      <c:v>57.146609090909095</c:v>
                    </c:pt>
                    <c:pt idx="297">
                      <c:v>56.449436363636366</c:v>
                    </c:pt>
                    <c:pt idx="298">
                      <c:v>55.855181818181819</c:v>
                    </c:pt>
                    <c:pt idx="299">
                      <c:v>55.288627272727268</c:v>
                    </c:pt>
                    <c:pt idx="300">
                      <c:v>54.636445454545452</c:v>
                    </c:pt>
                    <c:pt idx="301">
                      <c:v>53.978618181818184</c:v>
                    </c:pt>
                    <c:pt idx="302">
                      <c:v>53.322254545454548</c:v>
                    </c:pt>
                    <c:pt idx="303">
                      <c:v>52.623672727272726</c:v>
                    </c:pt>
                    <c:pt idx="304">
                      <c:v>51.940545454545457</c:v>
                    </c:pt>
                    <c:pt idx="305">
                      <c:v>51.368309090909086</c:v>
                    </c:pt>
                    <c:pt idx="306">
                      <c:v>50.787345454545452</c:v>
                    </c:pt>
                    <c:pt idx="307">
                      <c:v>50.045445454545458</c:v>
                    </c:pt>
                    <c:pt idx="308">
                      <c:v>49.260899999999999</c:v>
                    </c:pt>
                    <c:pt idx="309">
                      <c:v>48.48364545454546</c:v>
                    </c:pt>
                    <c:pt idx="310">
                      <c:v>47.703354545454545</c:v>
                    </c:pt>
                    <c:pt idx="311">
                      <c:v>46.913390909090907</c:v>
                    </c:pt>
                    <c:pt idx="312">
                      <c:v>46.193800000000003</c:v>
                    </c:pt>
                    <c:pt idx="313">
                      <c:v>45.54287272727273</c:v>
                    </c:pt>
                    <c:pt idx="314">
                      <c:v>44.823190909090904</c:v>
                    </c:pt>
                    <c:pt idx="315">
                      <c:v>44.14730909090909</c:v>
                    </c:pt>
                    <c:pt idx="316">
                      <c:v>43.454127272727277</c:v>
                    </c:pt>
                    <c:pt idx="317">
                      <c:v>42.770509090909087</c:v>
                    </c:pt>
                    <c:pt idx="318">
                      <c:v>42.154409090909091</c:v>
                    </c:pt>
                    <c:pt idx="319">
                      <c:v>41.639836363636363</c:v>
                    </c:pt>
                    <c:pt idx="320">
                      <c:v>41.150236363636367</c:v>
                    </c:pt>
                    <c:pt idx="321">
                      <c:v>40.523200000000003</c:v>
                    </c:pt>
                    <c:pt idx="322">
                      <c:v>39.889781818181817</c:v>
                    </c:pt>
                    <c:pt idx="323">
                      <c:v>39.222418181818178</c:v>
                    </c:pt>
                    <c:pt idx="324">
                      <c:v>38.578981818181823</c:v>
                    </c:pt>
                    <c:pt idx="325">
                      <c:v>37.95629090909091</c:v>
                    </c:pt>
                    <c:pt idx="326">
                      <c:v>37.421609090909094</c:v>
                    </c:pt>
                    <c:pt idx="327">
                      <c:v>36.93540909090909</c:v>
                    </c:pt>
                    <c:pt idx="328">
                      <c:v>36.399000000000001</c:v>
                    </c:pt>
                    <c:pt idx="329">
                      <c:v>35.860654545454544</c:v>
                    </c:pt>
                    <c:pt idx="330">
                      <c:v>35.340800000000002</c:v>
                    </c:pt>
                    <c:pt idx="331">
                      <c:v>34.857527272727275</c:v>
                    </c:pt>
                    <c:pt idx="332">
                      <c:v>34.368372727272728</c:v>
                    </c:pt>
                    <c:pt idx="333">
                      <c:v>33.935690909090908</c:v>
                    </c:pt>
                    <c:pt idx="334">
                      <c:v>33.571127272727274</c:v>
                    </c:pt>
                    <c:pt idx="335">
                      <c:v>33.15476363636364</c:v>
                    </c:pt>
                    <c:pt idx="336">
                      <c:v>32.681972727272729</c:v>
                    </c:pt>
                    <c:pt idx="337">
                      <c:v>32.200827272727274</c:v>
                    </c:pt>
                    <c:pt idx="338">
                      <c:v>31.736036363636366</c:v>
                    </c:pt>
                    <c:pt idx="339">
                      <c:v>31.375163636363638</c:v>
                    </c:pt>
                    <c:pt idx="340">
                      <c:v>31.13660909090909</c:v>
                    </c:pt>
                    <c:pt idx="341">
                      <c:v>30.953381818181814</c:v>
                    </c:pt>
                    <c:pt idx="342">
                      <c:v>30.681854545454545</c:v>
                    </c:pt>
                    <c:pt idx="343">
                      <c:v>30.447690909090909</c:v>
                    </c:pt>
                    <c:pt idx="344">
                      <c:v>30.192427272727272</c:v>
                    </c:pt>
                    <c:pt idx="345">
                      <c:v>29.904418181818183</c:v>
                    </c:pt>
                    <c:pt idx="346">
                      <c:v>29.611636363636364</c:v>
                    </c:pt>
                    <c:pt idx="347">
                      <c:v>29.336263636363636</c:v>
                    </c:pt>
                    <c:pt idx="348">
                      <c:v>29.079827272727275</c:v>
                    </c:pt>
                    <c:pt idx="349">
                      <c:v>28.782318181818184</c:v>
                    </c:pt>
                    <c:pt idx="350">
                      <c:v>28.553627272727272</c:v>
                    </c:pt>
                    <c:pt idx="351">
                      <c:v>28.327754545454546</c:v>
                    </c:pt>
                    <c:pt idx="352">
                      <c:v>28.092254545454544</c:v>
                    </c:pt>
                    <c:pt idx="353">
                      <c:v>27.836672727272727</c:v>
                    </c:pt>
                    <c:pt idx="354">
                      <c:v>27.630518181818182</c:v>
                    </c:pt>
                    <c:pt idx="355">
                      <c:v>27.402609090909092</c:v>
                    </c:pt>
                    <c:pt idx="356">
                      <c:v>27.12391818181818</c:v>
                    </c:pt>
                    <c:pt idx="357">
                      <c:v>26.874836363636362</c:v>
                    </c:pt>
                    <c:pt idx="358">
                      <c:v>26.615363636363636</c:v>
                    </c:pt>
                    <c:pt idx="359">
                      <c:v>26.385381818181816</c:v>
                    </c:pt>
                    <c:pt idx="360">
                      <c:v>26.170918181818184</c:v>
                    </c:pt>
                    <c:pt idx="361">
                      <c:v>26.082481818181819</c:v>
                    </c:pt>
                    <c:pt idx="362">
                      <c:v>26.032799999999998</c:v>
                    </c:pt>
                    <c:pt idx="363">
                      <c:v>25.879463636363639</c:v>
                    </c:pt>
                    <c:pt idx="364">
                      <c:v>25.692854545454544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8C4-423E-AB14-633243A89B01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13/14</c:v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65"/>
                    <c:pt idx="0">
                      <c:v>43922</c:v>
                    </c:pt>
                    <c:pt idx="1">
                      <c:v>43923</c:v>
                    </c:pt>
                    <c:pt idx="2">
                      <c:v>43924</c:v>
                    </c:pt>
                    <c:pt idx="3">
                      <c:v>43925</c:v>
                    </c:pt>
                    <c:pt idx="4">
                      <c:v>43926</c:v>
                    </c:pt>
                    <c:pt idx="5">
                      <c:v>43927</c:v>
                    </c:pt>
                    <c:pt idx="6">
                      <c:v>43928</c:v>
                    </c:pt>
                    <c:pt idx="7">
                      <c:v>43929</c:v>
                    </c:pt>
                    <c:pt idx="8">
                      <c:v>43930</c:v>
                    </c:pt>
                    <c:pt idx="9">
                      <c:v>43931</c:v>
                    </c:pt>
                    <c:pt idx="10">
                      <c:v>43932</c:v>
                    </c:pt>
                    <c:pt idx="11">
                      <c:v>43933</c:v>
                    </c:pt>
                    <c:pt idx="12">
                      <c:v>43934</c:v>
                    </c:pt>
                    <c:pt idx="13">
                      <c:v>43935</c:v>
                    </c:pt>
                    <c:pt idx="14">
                      <c:v>43936</c:v>
                    </c:pt>
                    <c:pt idx="15">
                      <c:v>43937</c:v>
                    </c:pt>
                    <c:pt idx="16">
                      <c:v>43938</c:v>
                    </c:pt>
                    <c:pt idx="17">
                      <c:v>43939</c:v>
                    </c:pt>
                    <c:pt idx="18">
                      <c:v>43940</c:v>
                    </c:pt>
                    <c:pt idx="19">
                      <c:v>43941</c:v>
                    </c:pt>
                    <c:pt idx="20">
                      <c:v>43942</c:v>
                    </c:pt>
                    <c:pt idx="21">
                      <c:v>43943</c:v>
                    </c:pt>
                    <c:pt idx="22">
                      <c:v>43944</c:v>
                    </c:pt>
                    <c:pt idx="23">
                      <c:v>43945</c:v>
                    </c:pt>
                    <c:pt idx="24">
                      <c:v>43946</c:v>
                    </c:pt>
                    <c:pt idx="25">
                      <c:v>43947</c:v>
                    </c:pt>
                    <c:pt idx="26">
                      <c:v>43948</c:v>
                    </c:pt>
                    <c:pt idx="27">
                      <c:v>43949</c:v>
                    </c:pt>
                    <c:pt idx="28">
                      <c:v>43950</c:v>
                    </c:pt>
                    <c:pt idx="29">
                      <c:v>43951</c:v>
                    </c:pt>
                    <c:pt idx="30">
                      <c:v>43952</c:v>
                    </c:pt>
                    <c:pt idx="31">
                      <c:v>43953</c:v>
                    </c:pt>
                    <c:pt idx="32">
                      <c:v>43954</c:v>
                    </c:pt>
                    <c:pt idx="33">
                      <c:v>43955</c:v>
                    </c:pt>
                    <c:pt idx="34">
                      <c:v>43956</c:v>
                    </c:pt>
                    <c:pt idx="35">
                      <c:v>43957</c:v>
                    </c:pt>
                    <c:pt idx="36">
                      <c:v>43958</c:v>
                    </c:pt>
                    <c:pt idx="37">
                      <c:v>43959</c:v>
                    </c:pt>
                    <c:pt idx="38">
                      <c:v>43960</c:v>
                    </c:pt>
                    <c:pt idx="39">
                      <c:v>43961</c:v>
                    </c:pt>
                    <c:pt idx="40">
                      <c:v>43962</c:v>
                    </c:pt>
                    <c:pt idx="41">
                      <c:v>43963</c:v>
                    </c:pt>
                    <c:pt idx="42">
                      <c:v>43964</c:v>
                    </c:pt>
                    <c:pt idx="43">
                      <c:v>43965</c:v>
                    </c:pt>
                    <c:pt idx="44">
                      <c:v>43966</c:v>
                    </c:pt>
                    <c:pt idx="45">
                      <c:v>43967</c:v>
                    </c:pt>
                    <c:pt idx="46">
                      <c:v>43968</c:v>
                    </c:pt>
                    <c:pt idx="47">
                      <c:v>43969</c:v>
                    </c:pt>
                    <c:pt idx="48">
                      <c:v>43970</c:v>
                    </c:pt>
                    <c:pt idx="49">
                      <c:v>43971</c:v>
                    </c:pt>
                    <c:pt idx="50">
                      <c:v>43972</c:v>
                    </c:pt>
                    <c:pt idx="51">
                      <c:v>43973</c:v>
                    </c:pt>
                    <c:pt idx="52">
                      <c:v>43974</c:v>
                    </c:pt>
                    <c:pt idx="53">
                      <c:v>43975</c:v>
                    </c:pt>
                    <c:pt idx="54">
                      <c:v>43976</c:v>
                    </c:pt>
                    <c:pt idx="55">
                      <c:v>43977</c:v>
                    </c:pt>
                    <c:pt idx="56">
                      <c:v>43978</c:v>
                    </c:pt>
                    <c:pt idx="57">
                      <c:v>43979</c:v>
                    </c:pt>
                    <c:pt idx="58">
                      <c:v>43980</c:v>
                    </c:pt>
                    <c:pt idx="59">
                      <c:v>43981</c:v>
                    </c:pt>
                    <c:pt idx="60">
                      <c:v>43982</c:v>
                    </c:pt>
                    <c:pt idx="61">
                      <c:v>43983</c:v>
                    </c:pt>
                    <c:pt idx="62">
                      <c:v>43984</c:v>
                    </c:pt>
                    <c:pt idx="63">
                      <c:v>43985</c:v>
                    </c:pt>
                    <c:pt idx="64">
                      <c:v>43986</c:v>
                    </c:pt>
                    <c:pt idx="65">
                      <c:v>43987</c:v>
                    </c:pt>
                    <c:pt idx="66">
                      <c:v>43988</c:v>
                    </c:pt>
                    <c:pt idx="67">
                      <c:v>43989</c:v>
                    </c:pt>
                    <c:pt idx="68">
                      <c:v>43990</c:v>
                    </c:pt>
                    <c:pt idx="69">
                      <c:v>43991</c:v>
                    </c:pt>
                    <c:pt idx="70">
                      <c:v>43992</c:v>
                    </c:pt>
                    <c:pt idx="71">
                      <c:v>43993</c:v>
                    </c:pt>
                    <c:pt idx="72">
                      <c:v>43994</c:v>
                    </c:pt>
                    <c:pt idx="73">
                      <c:v>43995</c:v>
                    </c:pt>
                    <c:pt idx="74">
                      <c:v>43996</c:v>
                    </c:pt>
                    <c:pt idx="75">
                      <c:v>43997</c:v>
                    </c:pt>
                    <c:pt idx="76">
                      <c:v>43998</c:v>
                    </c:pt>
                    <c:pt idx="77">
                      <c:v>43999</c:v>
                    </c:pt>
                    <c:pt idx="78">
                      <c:v>44000</c:v>
                    </c:pt>
                    <c:pt idx="79">
                      <c:v>44001</c:v>
                    </c:pt>
                    <c:pt idx="80">
                      <c:v>44002</c:v>
                    </c:pt>
                    <c:pt idx="81">
                      <c:v>44003</c:v>
                    </c:pt>
                    <c:pt idx="82">
                      <c:v>44004</c:v>
                    </c:pt>
                    <c:pt idx="83">
                      <c:v>44005</c:v>
                    </c:pt>
                    <c:pt idx="84">
                      <c:v>44006</c:v>
                    </c:pt>
                    <c:pt idx="85">
                      <c:v>44007</c:v>
                    </c:pt>
                    <c:pt idx="86">
                      <c:v>44008</c:v>
                    </c:pt>
                    <c:pt idx="87">
                      <c:v>44009</c:v>
                    </c:pt>
                    <c:pt idx="88">
                      <c:v>44010</c:v>
                    </c:pt>
                    <c:pt idx="89">
                      <c:v>44011</c:v>
                    </c:pt>
                    <c:pt idx="90">
                      <c:v>44012</c:v>
                    </c:pt>
                    <c:pt idx="91">
                      <c:v>44013</c:v>
                    </c:pt>
                    <c:pt idx="92">
                      <c:v>44014</c:v>
                    </c:pt>
                    <c:pt idx="93">
                      <c:v>44015</c:v>
                    </c:pt>
                    <c:pt idx="94">
                      <c:v>44016</c:v>
                    </c:pt>
                    <c:pt idx="95">
                      <c:v>44017</c:v>
                    </c:pt>
                    <c:pt idx="96">
                      <c:v>44018</c:v>
                    </c:pt>
                    <c:pt idx="97">
                      <c:v>44019</c:v>
                    </c:pt>
                    <c:pt idx="98">
                      <c:v>44020</c:v>
                    </c:pt>
                    <c:pt idx="99">
                      <c:v>44021</c:v>
                    </c:pt>
                    <c:pt idx="100">
                      <c:v>44022</c:v>
                    </c:pt>
                    <c:pt idx="101">
                      <c:v>44023</c:v>
                    </c:pt>
                    <c:pt idx="102">
                      <c:v>44024</c:v>
                    </c:pt>
                    <c:pt idx="103">
                      <c:v>44025</c:v>
                    </c:pt>
                    <c:pt idx="104">
                      <c:v>44026</c:v>
                    </c:pt>
                    <c:pt idx="105">
                      <c:v>44027</c:v>
                    </c:pt>
                    <c:pt idx="106">
                      <c:v>44028</c:v>
                    </c:pt>
                    <c:pt idx="107">
                      <c:v>44029</c:v>
                    </c:pt>
                    <c:pt idx="108">
                      <c:v>44030</c:v>
                    </c:pt>
                    <c:pt idx="109">
                      <c:v>44031</c:v>
                    </c:pt>
                    <c:pt idx="110">
                      <c:v>44032</c:v>
                    </c:pt>
                    <c:pt idx="111">
                      <c:v>44033</c:v>
                    </c:pt>
                    <c:pt idx="112">
                      <c:v>44034</c:v>
                    </c:pt>
                    <c:pt idx="113">
                      <c:v>44035</c:v>
                    </c:pt>
                    <c:pt idx="114">
                      <c:v>44036</c:v>
                    </c:pt>
                    <c:pt idx="115">
                      <c:v>44037</c:v>
                    </c:pt>
                    <c:pt idx="116">
                      <c:v>44038</c:v>
                    </c:pt>
                    <c:pt idx="117">
                      <c:v>44039</c:v>
                    </c:pt>
                    <c:pt idx="118">
                      <c:v>44040</c:v>
                    </c:pt>
                    <c:pt idx="119">
                      <c:v>44041</c:v>
                    </c:pt>
                    <c:pt idx="120">
                      <c:v>44042</c:v>
                    </c:pt>
                    <c:pt idx="121">
                      <c:v>44043</c:v>
                    </c:pt>
                    <c:pt idx="122">
                      <c:v>44044</c:v>
                    </c:pt>
                    <c:pt idx="123">
                      <c:v>44045</c:v>
                    </c:pt>
                    <c:pt idx="124">
                      <c:v>44046</c:v>
                    </c:pt>
                    <c:pt idx="125">
                      <c:v>44047</c:v>
                    </c:pt>
                    <c:pt idx="126">
                      <c:v>44048</c:v>
                    </c:pt>
                    <c:pt idx="127">
                      <c:v>44049</c:v>
                    </c:pt>
                    <c:pt idx="128">
                      <c:v>44050</c:v>
                    </c:pt>
                    <c:pt idx="129">
                      <c:v>44051</c:v>
                    </c:pt>
                    <c:pt idx="130">
                      <c:v>44052</c:v>
                    </c:pt>
                    <c:pt idx="131">
                      <c:v>44053</c:v>
                    </c:pt>
                    <c:pt idx="132">
                      <c:v>44054</c:v>
                    </c:pt>
                    <c:pt idx="133">
                      <c:v>44055</c:v>
                    </c:pt>
                    <c:pt idx="134">
                      <c:v>44056</c:v>
                    </c:pt>
                    <c:pt idx="135">
                      <c:v>44057</c:v>
                    </c:pt>
                    <c:pt idx="136">
                      <c:v>44058</c:v>
                    </c:pt>
                    <c:pt idx="137">
                      <c:v>44059</c:v>
                    </c:pt>
                    <c:pt idx="138">
                      <c:v>44060</c:v>
                    </c:pt>
                    <c:pt idx="139">
                      <c:v>44061</c:v>
                    </c:pt>
                    <c:pt idx="140">
                      <c:v>44062</c:v>
                    </c:pt>
                    <c:pt idx="141">
                      <c:v>44063</c:v>
                    </c:pt>
                    <c:pt idx="142">
                      <c:v>44064</c:v>
                    </c:pt>
                    <c:pt idx="143">
                      <c:v>44065</c:v>
                    </c:pt>
                    <c:pt idx="144">
                      <c:v>44066</c:v>
                    </c:pt>
                    <c:pt idx="145">
                      <c:v>44067</c:v>
                    </c:pt>
                    <c:pt idx="146">
                      <c:v>44068</c:v>
                    </c:pt>
                    <c:pt idx="147">
                      <c:v>44069</c:v>
                    </c:pt>
                    <c:pt idx="148">
                      <c:v>44070</c:v>
                    </c:pt>
                    <c:pt idx="149">
                      <c:v>44071</c:v>
                    </c:pt>
                    <c:pt idx="150">
                      <c:v>44072</c:v>
                    </c:pt>
                    <c:pt idx="151">
                      <c:v>44073</c:v>
                    </c:pt>
                    <c:pt idx="152">
                      <c:v>44074</c:v>
                    </c:pt>
                    <c:pt idx="153">
                      <c:v>44075</c:v>
                    </c:pt>
                    <c:pt idx="154">
                      <c:v>44076</c:v>
                    </c:pt>
                    <c:pt idx="155">
                      <c:v>44077</c:v>
                    </c:pt>
                    <c:pt idx="156">
                      <c:v>44078</c:v>
                    </c:pt>
                    <c:pt idx="157">
                      <c:v>44079</c:v>
                    </c:pt>
                    <c:pt idx="158">
                      <c:v>44080</c:v>
                    </c:pt>
                    <c:pt idx="159">
                      <c:v>44081</c:v>
                    </c:pt>
                    <c:pt idx="160">
                      <c:v>44082</c:v>
                    </c:pt>
                    <c:pt idx="161">
                      <c:v>44083</c:v>
                    </c:pt>
                    <c:pt idx="162">
                      <c:v>44084</c:v>
                    </c:pt>
                    <c:pt idx="163">
                      <c:v>44085</c:v>
                    </c:pt>
                    <c:pt idx="164">
                      <c:v>44086</c:v>
                    </c:pt>
                    <c:pt idx="165">
                      <c:v>44087</c:v>
                    </c:pt>
                    <c:pt idx="166">
                      <c:v>44088</c:v>
                    </c:pt>
                    <c:pt idx="167">
                      <c:v>44089</c:v>
                    </c:pt>
                    <c:pt idx="168">
                      <c:v>44090</c:v>
                    </c:pt>
                    <c:pt idx="169">
                      <c:v>44091</c:v>
                    </c:pt>
                    <c:pt idx="170">
                      <c:v>44092</c:v>
                    </c:pt>
                    <c:pt idx="171">
                      <c:v>44093</c:v>
                    </c:pt>
                    <c:pt idx="172">
                      <c:v>44094</c:v>
                    </c:pt>
                    <c:pt idx="173">
                      <c:v>44095</c:v>
                    </c:pt>
                    <c:pt idx="174">
                      <c:v>44096</c:v>
                    </c:pt>
                    <c:pt idx="175">
                      <c:v>44097</c:v>
                    </c:pt>
                    <c:pt idx="176">
                      <c:v>44098</c:v>
                    </c:pt>
                    <c:pt idx="177">
                      <c:v>44099</c:v>
                    </c:pt>
                    <c:pt idx="178">
                      <c:v>44100</c:v>
                    </c:pt>
                    <c:pt idx="179">
                      <c:v>44101</c:v>
                    </c:pt>
                    <c:pt idx="180">
                      <c:v>44102</c:v>
                    </c:pt>
                    <c:pt idx="181">
                      <c:v>44103</c:v>
                    </c:pt>
                    <c:pt idx="182">
                      <c:v>44104</c:v>
                    </c:pt>
                    <c:pt idx="183">
                      <c:v>44105</c:v>
                    </c:pt>
                    <c:pt idx="184">
                      <c:v>44106</c:v>
                    </c:pt>
                    <c:pt idx="185">
                      <c:v>44107</c:v>
                    </c:pt>
                    <c:pt idx="186">
                      <c:v>44108</c:v>
                    </c:pt>
                    <c:pt idx="187">
                      <c:v>44109</c:v>
                    </c:pt>
                    <c:pt idx="188">
                      <c:v>44110</c:v>
                    </c:pt>
                    <c:pt idx="189">
                      <c:v>44111</c:v>
                    </c:pt>
                    <c:pt idx="190">
                      <c:v>44112</c:v>
                    </c:pt>
                    <c:pt idx="191">
                      <c:v>44113</c:v>
                    </c:pt>
                    <c:pt idx="192">
                      <c:v>44114</c:v>
                    </c:pt>
                    <c:pt idx="193">
                      <c:v>44115</c:v>
                    </c:pt>
                    <c:pt idx="194">
                      <c:v>44116</c:v>
                    </c:pt>
                    <c:pt idx="195">
                      <c:v>44117</c:v>
                    </c:pt>
                    <c:pt idx="196">
                      <c:v>44118</c:v>
                    </c:pt>
                    <c:pt idx="197">
                      <c:v>44119</c:v>
                    </c:pt>
                    <c:pt idx="198">
                      <c:v>44120</c:v>
                    </c:pt>
                    <c:pt idx="199">
                      <c:v>44121</c:v>
                    </c:pt>
                    <c:pt idx="200">
                      <c:v>44122</c:v>
                    </c:pt>
                    <c:pt idx="201">
                      <c:v>44123</c:v>
                    </c:pt>
                    <c:pt idx="202">
                      <c:v>44124</c:v>
                    </c:pt>
                    <c:pt idx="203">
                      <c:v>44125</c:v>
                    </c:pt>
                    <c:pt idx="204">
                      <c:v>44126</c:v>
                    </c:pt>
                    <c:pt idx="205">
                      <c:v>44127</c:v>
                    </c:pt>
                    <c:pt idx="206">
                      <c:v>44128</c:v>
                    </c:pt>
                    <c:pt idx="207">
                      <c:v>44129</c:v>
                    </c:pt>
                    <c:pt idx="208">
                      <c:v>44130</c:v>
                    </c:pt>
                    <c:pt idx="209">
                      <c:v>44131</c:v>
                    </c:pt>
                    <c:pt idx="210">
                      <c:v>44132</c:v>
                    </c:pt>
                    <c:pt idx="211">
                      <c:v>44133</c:v>
                    </c:pt>
                    <c:pt idx="212">
                      <c:v>44134</c:v>
                    </c:pt>
                    <c:pt idx="213">
                      <c:v>44135</c:v>
                    </c:pt>
                    <c:pt idx="214">
                      <c:v>44136</c:v>
                    </c:pt>
                    <c:pt idx="215">
                      <c:v>44137</c:v>
                    </c:pt>
                    <c:pt idx="216">
                      <c:v>44138</c:v>
                    </c:pt>
                    <c:pt idx="217">
                      <c:v>44139</c:v>
                    </c:pt>
                    <c:pt idx="218">
                      <c:v>44140</c:v>
                    </c:pt>
                    <c:pt idx="219">
                      <c:v>44141</c:v>
                    </c:pt>
                    <c:pt idx="220">
                      <c:v>44142</c:v>
                    </c:pt>
                    <c:pt idx="221">
                      <c:v>44143</c:v>
                    </c:pt>
                    <c:pt idx="222">
                      <c:v>44144</c:v>
                    </c:pt>
                    <c:pt idx="223">
                      <c:v>44145</c:v>
                    </c:pt>
                    <c:pt idx="224">
                      <c:v>44146</c:v>
                    </c:pt>
                    <c:pt idx="225">
                      <c:v>44147</c:v>
                    </c:pt>
                    <c:pt idx="226">
                      <c:v>44148</c:v>
                    </c:pt>
                    <c:pt idx="227">
                      <c:v>44149</c:v>
                    </c:pt>
                    <c:pt idx="228">
                      <c:v>44150</c:v>
                    </c:pt>
                    <c:pt idx="229">
                      <c:v>44151</c:v>
                    </c:pt>
                    <c:pt idx="230">
                      <c:v>44152</c:v>
                    </c:pt>
                    <c:pt idx="231">
                      <c:v>44153</c:v>
                    </c:pt>
                    <c:pt idx="232">
                      <c:v>44154</c:v>
                    </c:pt>
                    <c:pt idx="233">
                      <c:v>44155</c:v>
                    </c:pt>
                    <c:pt idx="234">
                      <c:v>44156</c:v>
                    </c:pt>
                    <c:pt idx="235">
                      <c:v>44157</c:v>
                    </c:pt>
                    <c:pt idx="236">
                      <c:v>44158</c:v>
                    </c:pt>
                    <c:pt idx="237">
                      <c:v>44159</c:v>
                    </c:pt>
                    <c:pt idx="238">
                      <c:v>44160</c:v>
                    </c:pt>
                    <c:pt idx="239">
                      <c:v>44161</c:v>
                    </c:pt>
                    <c:pt idx="240">
                      <c:v>44162</c:v>
                    </c:pt>
                    <c:pt idx="241">
                      <c:v>44163</c:v>
                    </c:pt>
                    <c:pt idx="242">
                      <c:v>44164</c:v>
                    </c:pt>
                    <c:pt idx="243">
                      <c:v>44165</c:v>
                    </c:pt>
                    <c:pt idx="244">
                      <c:v>44166</c:v>
                    </c:pt>
                    <c:pt idx="245">
                      <c:v>44167</c:v>
                    </c:pt>
                    <c:pt idx="246">
                      <c:v>44168</c:v>
                    </c:pt>
                    <c:pt idx="247">
                      <c:v>44169</c:v>
                    </c:pt>
                    <c:pt idx="248">
                      <c:v>44170</c:v>
                    </c:pt>
                    <c:pt idx="249">
                      <c:v>44171</c:v>
                    </c:pt>
                    <c:pt idx="250">
                      <c:v>44172</c:v>
                    </c:pt>
                    <c:pt idx="251">
                      <c:v>44173</c:v>
                    </c:pt>
                    <c:pt idx="252">
                      <c:v>44174</c:v>
                    </c:pt>
                    <c:pt idx="253">
                      <c:v>44175</c:v>
                    </c:pt>
                    <c:pt idx="254">
                      <c:v>44176</c:v>
                    </c:pt>
                    <c:pt idx="255">
                      <c:v>44177</c:v>
                    </c:pt>
                    <c:pt idx="256">
                      <c:v>44178</c:v>
                    </c:pt>
                    <c:pt idx="257">
                      <c:v>44179</c:v>
                    </c:pt>
                    <c:pt idx="258">
                      <c:v>44180</c:v>
                    </c:pt>
                    <c:pt idx="259">
                      <c:v>44181</c:v>
                    </c:pt>
                    <c:pt idx="260">
                      <c:v>44182</c:v>
                    </c:pt>
                    <c:pt idx="261">
                      <c:v>44183</c:v>
                    </c:pt>
                    <c:pt idx="262">
                      <c:v>44184</c:v>
                    </c:pt>
                    <c:pt idx="263">
                      <c:v>44185</c:v>
                    </c:pt>
                    <c:pt idx="264">
                      <c:v>44186</c:v>
                    </c:pt>
                    <c:pt idx="265">
                      <c:v>44187</c:v>
                    </c:pt>
                    <c:pt idx="266">
                      <c:v>44188</c:v>
                    </c:pt>
                    <c:pt idx="267">
                      <c:v>44189</c:v>
                    </c:pt>
                    <c:pt idx="268">
                      <c:v>44190</c:v>
                    </c:pt>
                    <c:pt idx="269">
                      <c:v>44191</c:v>
                    </c:pt>
                    <c:pt idx="270">
                      <c:v>44192</c:v>
                    </c:pt>
                    <c:pt idx="271">
                      <c:v>44193</c:v>
                    </c:pt>
                    <c:pt idx="272">
                      <c:v>44194</c:v>
                    </c:pt>
                    <c:pt idx="273">
                      <c:v>44195</c:v>
                    </c:pt>
                    <c:pt idx="274">
                      <c:v>44196</c:v>
                    </c:pt>
                    <c:pt idx="275">
                      <c:v>44197</c:v>
                    </c:pt>
                    <c:pt idx="276">
                      <c:v>44198</c:v>
                    </c:pt>
                    <c:pt idx="277">
                      <c:v>44199</c:v>
                    </c:pt>
                    <c:pt idx="278">
                      <c:v>44200</c:v>
                    </c:pt>
                    <c:pt idx="279">
                      <c:v>44201</c:v>
                    </c:pt>
                    <c:pt idx="280">
                      <c:v>44202</c:v>
                    </c:pt>
                    <c:pt idx="281">
                      <c:v>44203</c:v>
                    </c:pt>
                    <c:pt idx="282">
                      <c:v>44204</c:v>
                    </c:pt>
                    <c:pt idx="283">
                      <c:v>44205</c:v>
                    </c:pt>
                    <c:pt idx="284">
                      <c:v>44206</c:v>
                    </c:pt>
                    <c:pt idx="285">
                      <c:v>44207</c:v>
                    </c:pt>
                    <c:pt idx="286">
                      <c:v>44208</c:v>
                    </c:pt>
                    <c:pt idx="287">
                      <c:v>44209</c:v>
                    </c:pt>
                    <c:pt idx="288">
                      <c:v>44210</c:v>
                    </c:pt>
                    <c:pt idx="289">
                      <c:v>44211</c:v>
                    </c:pt>
                    <c:pt idx="290">
                      <c:v>44212</c:v>
                    </c:pt>
                    <c:pt idx="291">
                      <c:v>44213</c:v>
                    </c:pt>
                    <c:pt idx="292">
                      <c:v>44214</c:v>
                    </c:pt>
                    <c:pt idx="293">
                      <c:v>44215</c:v>
                    </c:pt>
                    <c:pt idx="294">
                      <c:v>44216</c:v>
                    </c:pt>
                    <c:pt idx="295">
                      <c:v>44217</c:v>
                    </c:pt>
                    <c:pt idx="296">
                      <c:v>44218</c:v>
                    </c:pt>
                    <c:pt idx="297">
                      <c:v>44219</c:v>
                    </c:pt>
                    <c:pt idx="298">
                      <c:v>44220</c:v>
                    </c:pt>
                    <c:pt idx="299">
                      <c:v>44221</c:v>
                    </c:pt>
                    <c:pt idx="300">
                      <c:v>44222</c:v>
                    </c:pt>
                    <c:pt idx="301">
                      <c:v>44223</c:v>
                    </c:pt>
                    <c:pt idx="302">
                      <c:v>44224</c:v>
                    </c:pt>
                    <c:pt idx="303">
                      <c:v>44225</c:v>
                    </c:pt>
                    <c:pt idx="304">
                      <c:v>44226</c:v>
                    </c:pt>
                    <c:pt idx="305">
                      <c:v>44227</c:v>
                    </c:pt>
                    <c:pt idx="306">
                      <c:v>44228</c:v>
                    </c:pt>
                    <c:pt idx="307">
                      <c:v>44229</c:v>
                    </c:pt>
                    <c:pt idx="308">
                      <c:v>44230</c:v>
                    </c:pt>
                    <c:pt idx="309">
                      <c:v>44231</c:v>
                    </c:pt>
                    <c:pt idx="310">
                      <c:v>44232</c:v>
                    </c:pt>
                    <c:pt idx="311">
                      <c:v>44233</c:v>
                    </c:pt>
                    <c:pt idx="312">
                      <c:v>44234</c:v>
                    </c:pt>
                    <c:pt idx="313">
                      <c:v>44235</c:v>
                    </c:pt>
                    <c:pt idx="314">
                      <c:v>44236</c:v>
                    </c:pt>
                    <c:pt idx="315">
                      <c:v>44237</c:v>
                    </c:pt>
                    <c:pt idx="316">
                      <c:v>44238</c:v>
                    </c:pt>
                    <c:pt idx="317">
                      <c:v>44239</c:v>
                    </c:pt>
                    <c:pt idx="318">
                      <c:v>44240</c:v>
                    </c:pt>
                    <c:pt idx="319">
                      <c:v>44241</c:v>
                    </c:pt>
                    <c:pt idx="320">
                      <c:v>44242</c:v>
                    </c:pt>
                    <c:pt idx="321">
                      <c:v>44243</c:v>
                    </c:pt>
                    <c:pt idx="322">
                      <c:v>44244</c:v>
                    </c:pt>
                    <c:pt idx="323">
                      <c:v>44245</c:v>
                    </c:pt>
                    <c:pt idx="324">
                      <c:v>44246</c:v>
                    </c:pt>
                    <c:pt idx="325">
                      <c:v>44247</c:v>
                    </c:pt>
                    <c:pt idx="326">
                      <c:v>44248</c:v>
                    </c:pt>
                    <c:pt idx="327">
                      <c:v>44249</c:v>
                    </c:pt>
                    <c:pt idx="328">
                      <c:v>44250</c:v>
                    </c:pt>
                    <c:pt idx="329">
                      <c:v>44251</c:v>
                    </c:pt>
                    <c:pt idx="330">
                      <c:v>44252</c:v>
                    </c:pt>
                    <c:pt idx="331">
                      <c:v>44253</c:v>
                    </c:pt>
                    <c:pt idx="332">
                      <c:v>44254</c:v>
                    </c:pt>
                    <c:pt idx="333">
                      <c:v>44255</c:v>
                    </c:pt>
                    <c:pt idx="334">
                      <c:v>44256</c:v>
                    </c:pt>
                    <c:pt idx="335">
                      <c:v>44257</c:v>
                    </c:pt>
                    <c:pt idx="336">
                      <c:v>44258</c:v>
                    </c:pt>
                    <c:pt idx="337">
                      <c:v>44259</c:v>
                    </c:pt>
                    <c:pt idx="338">
                      <c:v>44260</c:v>
                    </c:pt>
                    <c:pt idx="339">
                      <c:v>44261</c:v>
                    </c:pt>
                    <c:pt idx="340">
                      <c:v>44262</c:v>
                    </c:pt>
                    <c:pt idx="341">
                      <c:v>44263</c:v>
                    </c:pt>
                    <c:pt idx="342">
                      <c:v>44264</c:v>
                    </c:pt>
                    <c:pt idx="343">
                      <c:v>44265</c:v>
                    </c:pt>
                    <c:pt idx="344">
                      <c:v>44266</c:v>
                    </c:pt>
                    <c:pt idx="345">
                      <c:v>44267</c:v>
                    </c:pt>
                    <c:pt idx="346">
                      <c:v>44268</c:v>
                    </c:pt>
                    <c:pt idx="347">
                      <c:v>44269</c:v>
                    </c:pt>
                    <c:pt idx="348">
                      <c:v>44270</c:v>
                    </c:pt>
                    <c:pt idx="349">
                      <c:v>44271</c:v>
                    </c:pt>
                    <c:pt idx="350">
                      <c:v>44272</c:v>
                    </c:pt>
                    <c:pt idx="351">
                      <c:v>44273</c:v>
                    </c:pt>
                    <c:pt idx="352">
                      <c:v>44274</c:v>
                    </c:pt>
                    <c:pt idx="353">
                      <c:v>44275</c:v>
                    </c:pt>
                    <c:pt idx="354">
                      <c:v>44276</c:v>
                    </c:pt>
                    <c:pt idx="355">
                      <c:v>44277</c:v>
                    </c:pt>
                    <c:pt idx="356">
                      <c:v>44278</c:v>
                    </c:pt>
                    <c:pt idx="357">
                      <c:v>44279</c:v>
                    </c:pt>
                    <c:pt idx="358">
                      <c:v>44280</c:v>
                    </c:pt>
                    <c:pt idx="359">
                      <c:v>44281</c:v>
                    </c:pt>
                    <c:pt idx="360">
                      <c:v>44282</c:v>
                    </c:pt>
                    <c:pt idx="361">
                      <c:v>44283</c:v>
                    </c:pt>
                    <c:pt idx="362">
                      <c:v>44284</c:v>
                    </c:pt>
                    <c:pt idx="363">
                      <c:v>44285</c:v>
                    </c:pt>
                    <c:pt idx="364">
                      <c:v>44286</c:v>
                    </c:pt>
                  </c:numLit>
                </c:cat>
                <c:val>
                  <c:numLit>
                    <c:formatCode>General</c:formatCode>
                    <c:ptCount val="365"/>
                    <c:pt idx="0">
                      <c:v>20.359654545454546</c:v>
                    </c:pt>
                    <c:pt idx="1">
                      <c:v>20.069063636363637</c:v>
                    </c:pt>
                    <c:pt idx="2">
                      <c:v>19.850763636363634</c:v>
                    </c:pt>
                    <c:pt idx="3">
                      <c:v>19.614627272727272</c:v>
                    </c:pt>
                    <c:pt idx="4">
                      <c:v>19.411127272727274</c:v>
                    </c:pt>
                    <c:pt idx="5">
                      <c:v>19.301618181818181</c:v>
                    </c:pt>
                    <c:pt idx="6">
                      <c:v>19.231227272727271</c:v>
                    </c:pt>
                    <c:pt idx="7">
                      <c:v>19.047909090909091</c:v>
                    </c:pt>
                    <c:pt idx="8">
                      <c:v>18.929045454545456</c:v>
                    </c:pt>
                    <c:pt idx="9">
                      <c:v>18.836463636363636</c:v>
                    </c:pt>
                    <c:pt idx="10">
                      <c:v>18.835963636363637</c:v>
                    </c:pt>
                    <c:pt idx="11">
                      <c:v>18.824200000000001</c:v>
                    </c:pt>
                    <c:pt idx="12">
                      <c:v>18.942645454545456</c:v>
                    </c:pt>
                    <c:pt idx="13">
                      <c:v>19.134981818181817</c:v>
                    </c:pt>
                    <c:pt idx="14">
                      <c:v>19.271263636363638</c:v>
                    </c:pt>
                    <c:pt idx="15">
                      <c:v>19.433772727272729</c:v>
                    </c:pt>
                    <c:pt idx="16">
                      <c:v>19.630863636363639</c:v>
                    </c:pt>
                    <c:pt idx="17">
                      <c:v>19.829345454545457</c:v>
                    </c:pt>
                    <c:pt idx="18">
                      <c:v>19.991327272727272</c:v>
                    </c:pt>
                    <c:pt idx="19">
                      <c:v>20.159354545454548</c:v>
                    </c:pt>
                    <c:pt idx="20">
                      <c:v>20.327554545454547</c:v>
                    </c:pt>
                    <c:pt idx="21">
                      <c:v>20.467281818181817</c:v>
                    </c:pt>
                    <c:pt idx="22">
                      <c:v>20.632072727272728</c:v>
                    </c:pt>
                    <c:pt idx="23">
                      <c:v>20.830872727272727</c:v>
                    </c:pt>
                    <c:pt idx="24">
                      <c:v>21.04210909090909</c:v>
                    </c:pt>
                    <c:pt idx="25">
                      <c:v>21.266627272727273</c:v>
                    </c:pt>
                    <c:pt idx="26">
                      <c:v>21.459190909090907</c:v>
                    </c:pt>
                    <c:pt idx="27">
                      <c:v>21.64298181818182</c:v>
                    </c:pt>
                    <c:pt idx="28">
                      <c:v>21.762863636363637</c:v>
                    </c:pt>
                    <c:pt idx="29">
                      <c:v>21.992427272727273</c:v>
                    </c:pt>
                    <c:pt idx="30">
                      <c:v>22.345745454545455</c:v>
                    </c:pt>
                    <c:pt idx="31">
                      <c:v>22.530790909090907</c:v>
                    </c:pt>
                    <c:pt idx="32">
                      <c:v>22.74950909090909</c:v>
                    </c:pt>
                    <c:pt idx="33">
                      <c:v>23.022572727272728</c:v>
                    </c:pt>
                    <c:pt idx="34">
                      <c:v>23.307227272727275</c:v>
                    </c:pt>
                    <c:pt idx="35">
                      <c:v>23.570090909090911</c:v>
                    </c:pt>
                    <c:pt idx="36">
                      <c:v>23.833381818181817</c:v>
                    </c:pt>
                    <c:pt idx="37">
                      <c:v>24.073881818181817</c:v>
                    </c:pt>
                    <c:pt idx="38">
                      <c:v>24.365436363636363</c:v>
                    </c:pt>
                    <c:pt idx="39">
                      <c:v>24.643936363636364</c:v>
                    </c:pt>
                    <c:pt idx="40">
                      <c:v>24.92589090909091</c:v>
                    </c:pt>
                    <c:pt idx="41">
                      <c:v>25.18959090909091</c:v>
                    </c:pt>
                    <c:pt idx="42">
                      <c:v>25.421881818181816</c:v>
                    </c:pt>
                    <c:pt idx="43">
                      <c:v>25.620954545454541</c:v>
                    </c:pt>
                    <c:pt idx="44">
                      <c:v>25.83920909090909</c:v>
                    </c:pt>
                    <c:pt idx="45">
                      <c:v>26.044390909090907</c:v>
                    </c:pt>
                    <c:pt idx="46">
                      <c:v>26.254090909090909</c:v>
                    </c:pt>
                    <c:pt idx="47">
                      <c:v>26.538181818181819</c:v>
                    </c:pt>
                    <c:pt idx="48">
                      <c:v>26.822481818181817</c:v>
                    </c:pt>
                    <c:pt idx="49">
                      <c:v>27.072009090909091</c:v>
                    </c:pt>
                    <c:pt idx="50">
                      <c:v>27.29179090909091</c:v>
                    </c:pt>
                    <c:pt idx="51">
                      <c:v>27.488499999999998</c:v>
                    </c:pt>
                    <c:pt idx="52">
                      <c:v>27.605627272727272</c:v>
                    </c:pt>
                    <c:pt idx="53">
                      <c:v>27.692281818181815</c:v>
                    </c:pt>
                    <c:pt idx="54">
                      <c:v>27.878590909090907</c:v>
                    </c:pt>
                    <c:pt idx="55">
                      <c:v>28.070772727272729</c:v>
                    </c:pt>
                    <c:pt idx="56">
                      <c:v>28.252300000000002</c:v>
                    </c:pt>
                    <c:pt idx="57">
                      <c:v>28.43252727272727</c:v>
                    </c:pt>
                    <c:pt idx="58">
                      <c:v>28.605572727272726</c:v>
                    </c:pt>
                    <c:pt idx="59">
                      <c:v>28.80148181818182</c:v>
                    </c:pt>
                    <c:pt idx="60">
                      <c:v>29.019718181818181</c:v>
                    </c:pt>
                    <c:pt idx="61">
                      <c:v>29.29702727272727</c:v>
                    </c:pt>
                    <c:pt idx="62">
                      <c:v>29.569199999999999</c:v>
                    </c:pt>
                    <c:pt idx="63">
                      <c:v>29.755972727272727</c:v>
                    </c:pt>
                    <c:pt idx="64">
                      <c:v>29.988563636363633</c:v>
                    </c:pt>
                    <c:pt idx="65">
                      <c:v>30.23400909090909</c:v>
                    </c:pt>
                    <c:pt idx="66">
                      <c:v>30.513581818181819</c:v>
                    </c:pt>
                    <c:pt idx="67">
                      <c:v>30.834427272727272</c:v>
                    </c:pt>
                    <c:pt idx="68">
                      <c:v>31.192563636363637</c:v>
                    </c:pt>
                    <c:pt idx="69">
                      <c:v>31.536463636363635</c:v>
                    </c:pt>
                    <c:pt idx="70">
                      <c:v>31.823927272727271</c:v>
                    </c:pt>
                    <c:pt idx="71">
                      <c:v>32.115918181818181</c:v>
                    </c:pt>
                    <c:pt idx="72">
                      <c:v>32.398381818181818</c:v>
                    </c:pt>
                    <c:pt idx="73">
                      <c:v>32.699354545454547</c:v>
                    </c:pt>
                    <c:pt idx="74">
                      <c:v>32.999672727272724</c:v>
                    </c:pt>
                    <c:pt idx="75">
                      <c:v>33.324736363636362</c:v>
                    </c:pt>
                    <c:pt idx="76">
                      <c:v>33.641618181818181</c:v>
                    </c:pt>
                    <c:pt idx="77">
                      <c:v>33.934018181818182</c:v>
                    </c:pt>
                    <c:pt idx="78">
                      <c:v>34.223081818181818</c:v>
                    </c:pt>
                    <c:pt idx="79">
                      <c:v>34.481863636363634</c:v>
                    </c:pt>
                    <c:pt idx="80">
                      <c:v>34.754927272727272</c:v>
                    </c:pt>
                    <c:pt idx="81">
                      <c:v>35.048409090909097</c:v>
                    </c:pt>
                    <c:pt idx="82">
                      <c:v>35.395681818181821</c:v>
                    </c:pt>
                    <c:pt idx="83">
                      <c:v>35.744099999999996</c:v>
                    </c:pt>
                    <c:pt idx="84">
                      <c:v>36.023827272727267</c:v>
                    </c:pt>
                    <c:pt idx="85">
                      <c:v>36.298936363636365</c:v>
                    </c:pt>
                    <c:pt idx="86">
                      <c:v>36.575181818181818</c:v>
                    </c:pt>
                    <c:pt idx="87">
                      <c:v>36.861072727272727</c:v>
                    </c:pt>
                    <c:pt idx="88">
                      <c:v>37.139399999999995</c:v>
                    </c:pt>
                    <c:pt idx="89">
                      <c:v>37.494300000000003</c:v>
                    </c:pt>
                    <c:pt idx="90">
                      <c:v>37.849818181818186</c:v>
                    </c:pt>
                    <c:pt idx="91">
                      <c:v>38.164927272727276</c:v>
                    </c:pt>
                    <c:pt idx="92">
                      <c:v>38.48125454545454</c:v>
                    </c:pt>
                    <c:pt idx="93">
                      <c:v>38.751490909090904</c:v>
                    </c:pt>
                    <c:pt idx="94">
                      <c:v>39.027090909090909</c:v>
                    </c:pt>
                    <c:pt idx="95">
                      <c:v>39.343881818181814</c:v>
                    </c:pt>
                    <c:pt idx="96">
                      <c:v>39.717172727272725</c:v>
                    </c:pt>
                    <c:pt idx="97">
                      <c:v>40.100272727272731</c:v>
                    </c:pt>
                    <c:pt idx="98">
                      <c:v>40.423445454545451</c:v>
                    </c:pt>
                    <c:pt idx="99">
                      <c:v>40.730163636363635</c:v>
                    </c:pt>
                    <c:pt idx="100">
                      <c:v>41.012799999999999</c:v>
                    </c:pt>
                    <c:pt idx="101">
                      <c:v>41.295663636363635</c:v>
                    </c:pt>
                    <c:pt idx="102">
                      <c:v>41.639863636363636</c:v>
                    </c:pt>
                    <c:pt idx="103">
                      <c:v>41.985336363636364</c:v>
                    </c:pt>
                    <c:pt idx="104">
                      <c:v>42.360036363636361</c:v>
                    </c:pt>
                    <c:pt idx="105">
                      <c:v>42.689336363636365</c:v>
                    </c:pt>
                    <c:pt idx="106">
                      <c:v>42.995281818181816</c:v>
                    </c:pt>
                    <c:pt idx="107">
                      <c:v>43.288000000000004</c:v>
                    </c:pt>
                    <c:pt idx="108">
                      <c:v>43.568090909090913</c:v>
                    </c:pt>
                    <c:pt idx="109">
                      <c:v>43.865881818181819</c:v>
                    </c:pt>
                    <c:pt idx="110">
                      <c:v>44.209509090909087</c:v>
                    </c:pt>
                    <c:pt idx="111">
                      <c:v>44.567672727272729</c:v>
                    </c:pt>
                    <c:pt idx="112">
                      <c:v>44.886336363636367</c:v>
                    </c:pt>
                    <c:pt idx="113">
                      <c:v>45.185290909090909</c:v>
                    </c:pt>
                    <c:pt idx="114">
                      <c:v>45.480590909090907</c:v>
                    </c:pt>
                    <c:pt idx="115">
                      <c:v>45.783590909090911</c:v>
                    </c:pt>
                    <c:pt idx="116">
                      <c:v>46.100972727272726</c:v>
                    </c:pt>
                    <c:pt idx="117">
                      <c:v>46.454472727272723</c:v>
                    </c:pt>
                    <c:pt idx="118">
                      <c:v>46.832118181818174</c:v>
                    </c:pt>
                    <c:pt idx="119">
                      <c:v>47.15082727272727</c:v>
                    </c:pt>
                    <c:pt idx="120">
                      <c:v>47.477600000000002</c:v>
                    </c:pt>
                    <c:pt idx="121">
                      <c:v>47.79248181818182</c:v>
                    </c:pt>
                    <c:pt idx="122">
                      <c:v>48.113218181818183</c:v>
                    </c:pt>
                    <c:pt idx="123">
                      <c:v>48.457881818181818</c:v>
                    </c:pt>
                    <c:pt idx="124">
                      <c:v>48.820427272727279</c:v>
                    </c:pt>
                    <c:pt idx="125">
                      <c:v>49.19697272727273</c:v>
                    </c:pt>
                    <c:pt idx="126">
                      <c:v>49.34341818181818</c:v>
                    </c:pt>
                    <c:pt idx="127">
                      <c:v>49.667363636363639</c:v>
                    </c:pt>
                    <c:pt idx="128">
                      <c:v>49.98357272727273</c:v>
                    </c:pt>
                    <c:pt idx="129">
                      <c:v>50.306418181818181</c:v>
                    </c:pt>
                    <c:pt idx="130">
                      <c:v>50.782027272727277</c:v>
                    </c:pt>
                    <c:pt idx="131">
                      <c:v>50.975272727272724</c:v>
                    </c:pt>
                    <c:pt idx="132">
                      <c:v>51.318827272727276</c:v>
                    </c:pt>
                    <c:pt idx="133">
                      <c:v>51.598227272727279</c:v>
                    </c:pt>
                    <c:pt idx="134">
                      <c:v>51.863345454545453</c:v>
                    </c:pt>
                    <c:pt idx="135">
                      <c:v>52.129754545454539</c:v>
                    </c:pt>
                    <c:pt idx="136">
                      <c:v>52.399136363636359</c:v>
                    </c:pt>
                    <c:pt idx="137">
                      <c:v>52.69018181818182</c:v>
                    </c:pt>
                    <c:pt idx="138">
                      <c:v>53.026963636363639</c:v>
                    </c:pt>
                    <c:pt idx="139">
                      <c:v>53.355554545454545</c:v>
                    </c:pt>
                    <c:pt idx="140">
                      <c:v>53.613572727272725</c:v>
                    </c:pt>
                    <c:pt idx="141">
                      <c:v>53.888890909090904</c:v>
                    </c:pt>
                    <c:pt idx="142">
                      <c:v>54.162881818181816</c:v>
                    </c:pt>
                    <c:pt idx="143">
                      <c:v>54.413872727272725</c:v>
                    </c:pt>
                    <c:pt idx="144">
                      <c:v>54.671645454545455</c:v>
                    </c:pt>
                    <c:pt idx="145">
                      <c:v>54.981209090909097</c:v>
                    </c:pt>
                    <c:pt idx="146">
                      <c:v>55.29990909090909</c:v>
                    </c:pt>
                    <c:pt idx="147">
                      <c:v>55.571627272727277</c:v>
                    </c:pt>
                    <c:pt idx="148">
                      <c:v>55.81668181818182</c:v>
                    </c:pt>
                    <c:pt idx="149">
                      <c:v>56.081099999999999</c:v>
                    </c:pt>
                    <c:pt idx="150">
                      <c:v>56.328663636363643</c:v>
                    </c:pt>
                    <c:pt idx="151">
                      <c:v>56.58294545454546</c:v>
                    </c:pt>
                    <c:pt idx="152">
                      <c:v>56.91034545454545</c:v>
                    </c:pt>
                    <c:pt idx="153">
                      <c:v>57.214990909090915</c:v>
                    </c:pt>
                    <c:pt idx="154">
                      <c:v>57.454063636363635</c:v>
                    </c:pt>
                    <c:pt idx="155">
                      <c:v>57.663872727272725</c:v>
                    </c:pt>
                    <c:pt idx="156">
                      <c:v>57.899645454545457</c:v>
                    </c:pt>
                    <c:pt idx="157">
                      <c:v>58.143499999999996</c:v>
                    </c:pt>
                    <c:pt idx="158">
                      <c:v>58.388672727272727</c:v>
                    </c:pt>
                    <c:pt idx="159">
                      <c:v>58.677999999999997</c:v>
                    </c:pt>
                    <c:pt idx="160">
                      <c:v>58.972263636363635</c:v>
                    </c:pt>
                    <c:pt idx="161">
                      <c:v>59.180036363636368</c:v>
                    </c:pt>
                    <c:pt idx="162">
                      <c:v>59.38060909090909</c:v>
                    </c:pt>
                    <c:pt idx="163">
                      <c:v>59.575836363636363</c:v>
                    </c:pt>
                    <c:pt idx="164">
                      <c:v>59.799318181818187</c:v>
                    </c:pt>
                    <c:pt idx="165">
                      <c:v>60.022499999999994</c:v>
                    </c:pt>
                    <c:pt idx="166">
                      <c:v>60.298327272727278</c:v>
                    </c:pt>
                    <c:pt idx="167">
                      <c:v>60.570327272727269</c:v>
                    </c:pt>
                    <c:pt idx="168">
                      <c:v>60.769418181818189</c:v>
                    </c:pt>
                    <c:pt idx="169">
                      <c:v>60.949818181818181</c:v>
                    </c:pt>
                    <c:pt idx="170">
                      <c:v>61.107472727272722</c:v>
                    </c:pt>
                    <c:pt idx="171">
                      <c:v>61.246200000000002</c:v>
                    </c:pt>
                    <c:pt idx="172">
                      <c:v>61.499672727272724</c:v>
                    </c:pt>
                    <c:pt idx="173">
                      <c:v>61.712363636363641</c:v>
                    </c:pt>
                    <c:pt idx="174">
                      <c:v>61.955645454545454</c:v>
                    </c:pt>
                    <c:pt idx="175">
                      <c:v>62.120909090909095</c:v>
                    </c:pt>
                    <c:pt idx="176">
                      <c:v>62.284463636363633</c:v>
                    </c:pt>
                    <c:pt idx="177">
                      <c:v>62.415727272727274</c:v>
                    </c:pt>
                    <c:pt idx="178">
                      <c:v>62.52980909090909</c:v>
                    </c:pt>
                    <c:pt idx="179">
                      <c:v>62.662754545454547</c:v>
                    </c:pt>
                    <c:pt idx="180">
                      <c:v>62.892763636363632</c:v>
                    </c:pt>
                    <c:pt idx="181">
                      <c:v>63.138136363636363</c:v>
                    </c:pt>
                    <c:pt idx="182">
                      <c:v>63.276590909090913</c:v>
                    </c:pt>
                    <c:pt idx="183">
                      <c:v>67.91491818181818</c:v>
                    </c:pt>
                    <c:pt idx="184">
                      <c:v>68.049872727272728</c:v>
                    </c:pt>
                    <c:pt idx="185">
                      <c:v>68.190881818181822</c:v>
                    </c:pt>
                    <c:pt idx="186">
                      <c:v>68.311199999999999</c:v>
                    </c:pt>
                    <c:pt idx="187">
                      <c:v>68.491654545454537</c:v>
                    </c:pt>
                    <c:pt idx="188">
                      <c:v>68.691299999999998</c:v>
                    </c:pt>
                    <c:pt idx="189">
                      <c:v>68.837218181818173</c:v>
                    </c:pt>
                    <c:pt idx="190">
                      <c:v>68.982136363636357</c:v>
                    </c:pt>
                    <c:pt idx="191">
                      <c:v>69.115854545454553</c:v>
                    </c:pt>
                    <c:pt idx="192">
                      <c:v>69.244763636363643</c:v>
                    </c:pt>
                    <c:pt idx="193">
                      <c:v>69.322072727272726</c:v>
                    </c:pt>
                    <c:pt idx="194">
                      <c:v>69.479190909090917</c:v>
                    </c:pt>
                    <c:pt idx="195">
                      <c:v>69.62709090909091</c:v>
                    </c:pt>
                    <c:pt idx="196">
                      <c:v>69.664018181818179</c:v>
                    </c:pt>
                    <c:pt idx="197">
                      <c:v>69.708981818181826</c:v>
                    </c:pt>
                    <c:pt idx="198">
                      <c:v>69.763281818181824</c:v>
                    </c:pt>
                    <c:pt idx="199">
                      <c:v>69.85453636363637</c:v>
                    </c:pt>
                    <c:pt idx="200">
                      <c:v>69.943545454545458</c:v>
                    </c:pt>
                    <c:pt idx="201">
                      <c:v>70.0946</c:v>
                    </c:pt>
                    <c:pt idx="202">
                      <c:v>70.262336363636365</c:v>
                    </c:pt>
                    <c:pt idx="203">
                      <c:v>70.381236363636361</c:v>
                    </c:pt>
                    <c:pt idx="204">
                      <c:v>70.519890909090904</c:v>
                    </c:pt>
                    <c:pt idx="205">
                      <c:v>70.654681818181814</c:v>
                    </c:pt>
                    <c:pt idx="206">
                      <c:v>70.793572727272718</c:v>
                    </c:pt>
                    <c:pt idx="207">
                      <c:v>70.956445454545459</c:v>
                    </c:pt>
                    <c:pt idx="208">
                      <c:v>71.143109090909093</c:v>
                    </c:pt>
                    <c:pt idx="209">
                      <c:v>71.336390909090909</c:v>
                    </c:pt>
                    <c:pt idx="210">
                      <c:v>71.465754545454544</c:v>
                    </c:pt>
                    <c:pt idx="211">
                      <c:v>71.532272727272726</c:v>
                    </c:pt>
                    <c:pt idx="212">
                      <c:v>71.554436363636356</c:v>
                    </c:pt>
                    <c:pt idx="213">
                      <c:v>71.55689090909091</c:v>
                    </c:pt>
                    <c:pt idx="214">
                      <c:v>71.766045454545463</c:v>
                    </c:pt>
                    <c:pt idx="215">
                      <c:v>71.829690909090914</c:v>
                    </c:pt>
                    <c:pt idx="216">
                      <c:v>71.877118181818176</c:v>
                    </c:pt>
                    <c:pt idx="217">
                      <c:v>71.811599999999999</c:v>
                    </c:pt>
                    <c:pt idx="218">
                      <c:v>71.738445454545456</c:v>
                    </c:pt>
                    <c:pt idx="219">
                      <c:v>71.673090909090902</c:v>
                    </c:pt>
                    <c:pt idx="220">
                      <c:v>71.682754545454543</c:v>
                    </c:pt>
                    <c:pt idx="221">
                      <c:v>71.668327272727268</c:v>
                    </c:pt>
                    <c:pt idx="222">
                      <c:v>71.690690909090918</c:v>
                    </c:pt>
                    <c:pt idx="223">
                      <c:v>71.671618181818175</c:v>
                    </c:pt>
                    <c:pt idx="224">
                      <c:v>71.574590909090915</c:v>
                    </c:pt>
                    <c:pt idx="225">
                      <c:v>71.442118181818174</c:v>
                    </c:pt>
                    <c:pt idx="226">
                      <c:v>71.298418181818178</c:v>
                    </c:pt>
                    <c:pt idx="227">
                      <c:v>71.135400000000004</c:v>
                    </c:pt>
                    <c:pt idx="228">
                      <c:v>70.926027272727268</c:v>
                    </c:pt>
                    <c:pt idx="229">
                      <c:v>70.782699999999991</c:v>
                    </c:pt>
                    <c:pt idx="230">
                      <c:v>70.646163636363639</c:v>
                    </c:pt>
                    <c:pt idx="231">
                      <c:v>70.432900000000004</c:v>
                    </c:pt>
                    <c:pt idx="232">
                      <c:v>70.200327272727279</c:v>
                    </c:pt>
                    <c:pt idx="233">
                      <c:v>69.944363636363633</c:v>
                    </c:pt>
                    <c:pt idx="234">
                      <c:v>69.607318181818187</c:v>
                    </c:pt>
                    <c:pt idx="235">
                      <c:v>69.305236363636368</c:v>
                    </c:pt>
                    <c:pt idx="236">
                      <c:v>69.111736363636368</c:v>
                    </c:pt>
                    <c:pt idx="237">
                      <c:v>68.949681818181816</c:v>
                    </c:pt>
                    <c:pt idx="238">
                      <c:v>68.591727272727269</c:v>
                    </c:pt>
                    <c:pt idx="239">
                      <c:v>68.143609090909095</c:v>
                    </c:pt>
                    <c:pt idx="240">
                      <c:v>67.680272727272722</c:v>
                    </c:pt>
                    <c:pt idx="241">
                      <c:v>67.21971818181818</c:v>
                    </c:pt>
                    <c:pt idx="242">
                      <c:v>66.846636363636364</c:v>
                    </c:pt>
                    <c:pt idx="243">
                      <c:v>66.606281818181813</c:v>
                    </c:pt>
                    <c:pt idx="244">
                      <c:v>66.370590909090907</c:v>
                    </c:pt>
                    <c:pt idx="245">
                      <c:v>65.997399999999999</c:v>
                    </c:pt>
                    <c:pt idx="246">
                      <c:v>65.569336363636367</c:v>
                    </c:pt>
                    <c:pt idx="247">
                      <c:v>65.115499999999997</c:v>
                    </c:pt>
                    <c:pt idx="248">
                      <c:v>64.68789090909091</c:v>
                    </c:pt>
                    <c:pt idx="249">
                      <c:v>64.270981818181824</c:v>
                    </c:pt>
                    <c:pt idx="250">
                      <c:v>63.949727272727273</c:v>
                    </c:pt>
                    <c:pt idx="251">
                      <c:v>63.706454545454541</c:v>
                    </c:pt>
                    <c:pt idx="252">
                      <c:v>63.314027272727273</c:v>
                    </c:pt>
                    <c:pt idx="253">
                      <c:v>62.923081818181821</c:v>
                    </c:pt>
                    <c:pt idx="254">
                      <c:v>62.506254545454546</c:v>
                    </c:pt>
                    <c:pt idx="255">
                      <c:v>62.069672727272724</c:v>
                    </c:pt>
                    <c:pt idx="256">
                      <c:v>61.645918181818182</c:v>
                    </c:pt>
                    <c:pt idx="257">
                      <c:v>61.371781818181823</c:v>
                    </c:pt>
                    <c:pt idx="258">
                      <c:v>61.154790909090913</c:v>
                    </c:pt>
                    <c:pt idx="259">
                      <c:v>60.849463636363637</c:v>
                    </c:pt>
                    <c:pt idx="260">
                      <c:v>60.47985454545455</c:v>
                    </c:pt>
                    <c:pt idx="261">
                      <c:v>60.127800000000001</c:v>
                    </c:pt>
                    <c:pt idx="262">
                      <c:v>59.80263636363636</c:v>
                    </c:pt>
                    <c:pt idx="263">
                      <c:v>59.486681818181822</c:v>
                    </c:pt>
                    <c:pt idx="264">
                      <c:v>59.298781818181823</c:v>
                    </c:pt>
                    <c:pt idx="265">
                      <c:v>59.146518181818188</c:v>
                    </c:pt>
                    <c:pt idx="266">
                      <c:v>58.993563636363639</c:v>
                    </c:pt>
                    <c:pt idx="267">
                      <c:v>58.910163636363635</c:v>
                    </c:pt>
                    <c:pt idx="268">
                      <c:v>58.873745454545457</c:v>
                    </c:pt>
                    <c:pt idx="269">
                      <c:v>58.808854545454544</c:v>
                    </c:pt>
                    <c:pt idx="270">
                      <c:v>58.714599999999997</c:v>
                    </c:pt>
                    <c:pt idx="271">
                      <c:v>58.630527272727271</c:v>
                    </c:pt>
                    <c:pt idx="272">
                      <c:v>58.535827272727268</c:v>
                    </c:pt>
                    <c:pt idx="273">
                      <c:v>58.485309090909091</c:v>
                    </c:pt>
                    <c:pt idx="274">
                      <c:v>58.347572727272727</c:v>
                    </c:pt>
                    <c:pt idx="275">
                      <c:v>58.275199999999998</c:v>
                    </c:pt>
                    <c:pt idx="276">
                      <c:v>58.137127272727277</c:v>
                    </c:pt>
                    <c:pt idx="277">
                      <c:v>57.975818181818184</c:v>
                    </c:pt>
                    <c:pt idx="278">
                      <c:v>57.848409090909087</c:v>
                    </c:pt>
                    <c:pt idx="279">
                      <c:v>57.722909090909091</c:v>
                    </c:pt>
                    <c:pt idx="280">
                      <c:v>57.551154545454544</c:v>
                    </c:pt>
                    <c:pt idx="281">
                      <c:v>57.350409090909096</c:v>
                    </c:pt>
                    <c:pt idx="282">
                      <c:v>57.13479090909091</c:v>
                    </c:pt>
                    <c:pt idx="283">
                      <c:v>56.929409090909083</c:v>
                    </c:pt>
                    <c:pt idx="284">
                      <c:v>56.692372727272726</c:v>
                    </c:pt>
                    <c:pt idx="285">
                      <c:v>56.502381818181817</c:v>
                    </c:pt>
                    <c:pt idx="286">
                      <c:v>56.307336363636367</c:v>
                    </c:pt>
                    <c:pt idx="287">
                      <c:v>55.984827272727266</c:v>
                    </c:pt>
                    <c:pt idx="288">
                      <c:v>55.639063636363637</c:v>
                    </c:pt>
                    <c:pt idx="289">
                      <c:v>55.306345454545458</c:v>
                    </c:pt>
                    <c:pt idx="290">
                      <c:v>55.000445454545456</c:v>
                    </c:pt>
                    <c:pt idx="291">
                      <c:v>54.712127272727272</c:v>
                    </c:pt>
                    <c:pt idx="292">
                      <c:v>54.497399999999999</c:v>
                    </c:pt>
                    <c:pt idx="293">
                      <c:v>54.297245454545447</c:v>
                    </c:pt>
                    <c:pt idx="294">
                      <c:v>53.948763636363644</c:v>
                    </c:pt>
                    <c:pt idx="295">
                      <c:v>53.562690909090911</c:v>
                    </c:pt>
                    <c:pt idx="296">
                      <c:v>53.166727272727265</c:v>
                    </c:pt>
                    <c:pt idx="297">
                      <c:v>52.754636363636365</c:v>
                    </c:pt>
                    <c:pt idx="298">
                      <c:v>52.368245454545452</c:v>
                    </c:pt>
                    <c:pt idx="299">
                      <c:v>52.082736363636371</c:v>
                    </c:pt>
                    <c:pt idx="300">
                      <c:v>51.797436363636365</c:v>
                    </c:pt>
                    <c:pt idx="301">
                      <c:v>51.346081818181823</c:v>
                    </c:pt>
                    <c:pt idx="302">
                      <c:v>50.905199999999994</c:v>
                    </c:pt>
                    <c:pt idx="303">
                      <c:v>50.422927272727271</c:v>
                    </c:pt>
                    <c:pt idx="304">
                      <c:v>49.904745454545449</c:v>
                    </c:pt>
                    <c:pt idx="305">
                      <c:v>49.46925454545454</c:v>
                    </c:pt>
                    <c:pt idx="306">
                      <c:v>49.199963636363641</c:v>
                    </c:pt>
                    <c:pt idx="307">
                      <c:v>48.945118181818181</c:v>
                    </c:pt>
                    <c:pt idx="308">
                      <c:v>48.580536363636362</c:v>
                    </c:pt>
                    <c:pt idx="309">
                      <c:v>48.23637272727273</c:v>
                    </c:pt>
                    <c:pt idx="310">
                      <c:v>47.904899999999998</c:v>
                    </c:pt>
                    <c:pt idx="311">
                      <c:v>47.60687272727273</c:v>
                    </c:pt>
                    <c:pt idx="312">
                      <c:v>47.340981818181824</c:v>
                    </c:pt>
                    <c:pt idx="313">
                      <c:v>47.126554545454546</c:v>
                    </c:pt>
                    <c:pt idx="314">
                      <c:v>46.912036363636368</c:v>
                    </c:pt>
                    <c:pt idx="315">
                      <c:v>46.571872727272734</c:v>
                    </c:pt>
                    <c:pt idx="316">
                      <c:v>46.251199999999997</c:v>
                    </c:pt>
                    <c:pt idx="317">
                      <c:v>45.932736363636366</c:v>
                    </c:pt>
                    <c:pt idx="318">
                      <c:v>45.612245454545452</c:v>
                    </c:pt>
                    <c:pt idx="319">
                      <c:v>45.339845454545454</c:v>
                    </c:pt>
                    <c:pt idx="320">
                      <c:v>45.143854545454545</c:v>
                    </c:pt>
                    <c:pt idx="321">
                      <c:v>44.953127272727272</c:v>
                    </c:pt>
                    <c:pt idx="322">
                      <c:v>44.668999999999997</c:v>
                    </c:pt>
                    <c:pt idx="323">
                      <c:v>44.407863636363636</c:v>
                    </c:pt>
                    <c:pt idx="324">
                      <c:v>44.194872727272724</c:v>
                    </c:pt>
                    <c:pt idx="325">
                      <c:v>43.972345454545454</c:v>
                    </c:pt>
                    <c:pt idx="326">
                      <c:v>43.771981818181821</c:v>
                    </c:pt>
                    <c:pt idx="327">
                      <c:v>43.628354545454549</c:v>
                    </c:pt>
                    <c:pt idx="328">
                      <c:v>43.494236363636361</c:v>
                    </c:pt>
                    <c:pt idx="329">
                      <c:v>43.285763636363633</c:v>
                    </c:pt>
                    <c:pt idx="330">
                      <c:v>43.070727272727275</c:v>
                    </c:pt>
                    <c:pt idx="331">
                      <c:v>42.846918181818182</c:v>
                    </c:pt>
                    <c:pt idx="332">
                      <c:v>42.615709090909093</c:v>
                    </c:pt>
                    <c:pt idx="333">
                      <c:v>42.367472727272727</c:v>
                    </c:pt>
                    <c:pt idx="334">
                      <c:v>42.609509090909093</c:v>
                    </c:pt>
                    <c:pt idx="335">
                      <c:v>42.467690909090912</c:v>
                    </c:pt>
                    <c:pt idx="336">
                      <c:v>42.258509090909087</c:v>
                    </c:pt>
                    <c:pt idx="337">
                      <c:v>42.021872727272722</c:v>
                    </c:pt>
                    <c:pt idx="338">
                      <c:v>41.833136363636363</c:v>
                    </c:pt>
                    <c:pt idx="339">
                      <c:v>41.658090909090909</c:v>
                    </c:pt>
                    <c:pt idx="340">
                      <c:v>41.533118181818182</c:v>
                    </c:pt>
                    <c:pt idx="341">
                      <c:v>41.466554545454542</c:v>
                    </c:pt>
                    <c:pt idx="342">
                      <c:v>41.434363636363635</c:v>
                    </c:pt>
                    <c:pt idx="343">
                      <c:v>41.341445454545457</c:v>
                    </c:pt>
                    <c:pt idx="344">
                      <c:v>41.22</c:v>
                    </c:pt>
                    <c:pt idx="345">
                      <c:v>41.104609090909086</c:v>
                    </c:pt>
                    <c:pt idx="346">
                      <c:v>40.669945454545456</c:v>
                    </c:pt>
                    <c:pt idx="347">
                      <c:v>40.617581818181819</c:v>
                    </c:pt>
                    <c:pt idx="348">
                      <c:v>40.620518181818177</c:v>
                    </c:pt>
                    <c:pt idx="349">
                      <c:v>40.639618181818179</c:v>
                    </c:pt>
                    <c:pt idx="350">
                      <c:v>40.591245454545451</c:v>
                    </c:pt>
                    <c:pt idx="351">
                      <c:v>40.572636363636363</c:v>
                    </c:pt>
                    <c:pt idx="352">
                      <c:v>40.561963636363636</c:v>
                    </c:pt>
                    <c:pt idx="353">
                      <c:v>40.57951818181818</c:v>
                    </c:pt>
                    <c:pt idx="354">
                      <c:v>40.607172727272726</c:v>
                    </c:pt>
                    <c:pt idx="355">
                      <c:v>40.634381818181822</c:v>
                    </c:pt>
                    <c:pt idx="356">
                      <c:v>40.503381818181815</c:v>
                    </c:pt>
                    <c:pt idx="357">
                      <c:v>40.37788181818182</c:v>
                    </c:pt>
                    <c:pt idx="358">
                      <c:v>40.185709090909093</c:v>
                    </c:pt>
                    <c:pt idx="359">
                      <c:v>40.021109090909086</c:v>
                    </c:pt>
                    <c:pt idx="360">
                      <c:v>39.898409090909091</c:v>
                    </c:pt>
                    <c:pt idx="361">
                      <c:v>39.864036363636359</c:v>
                    </c:pt>
                    <c:pt idx="362">
                      <c:v>39.936218181818184</c:v>
                    </c:pt>
                    <c:pt idx="363">
                      <c:v>40.057863636363635</c:v>
                    </c:pt>
                    <c:pt idx="364">
                      <c:v>40.122754545454548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8C4-423E-AB14-633243A89B01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12/13</c:v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65"/>
                    <c:pt idx="0">
                      <c:v>43922</c:v>
                    </c:pt>
                    <c:pt idx="1">
                      <c:v>43923</c:v>
                    </c:pt>
                    <c:pt idx="2">
                      <c:v>43924</c:v>
                    </c:pt>
                    <c:pt idx="3">
                      <c:v>43925</c:v>
                    </c:pt>
                    <c:pt idx="4">
                      <c:v>43926</c:v>
                    </c:pt>
                    <c:pt idx="5">
                      <c:v>43927</c:v>
                    </c:pt>
                    <c:pt idx="6">
                      <c:v>43928</c:v>
                    </c:pt>
                    <c:pt idx="7">
                      <c:v>43929</c:v>
                    </c:pt>
                    <c:pt idx="8">
                      <c:v>43930</c:v>
                    </c:pt>
                    <c:pt idx="9">
                      <c:v>43931</c:v>
                    </c:pt>
                    <c:pt idx="10">
                      <c:v>43932</c:v>
                    </c:pt>
                    <c:pt idx="11">
                      <c:v>43933</c:v>
                    </c:pt>
                    <c:pt idx="12">
                      <c:v>43934</c:v>
                    </c:pt>
                    <c:pt idx="13">
                      <c:v>43935</c:v>
                    </c:pt>
                    <c:pt idx="14">
                      <c:v>43936</c:v>
                    </c:pt>
                    <c:pt idx="15">
                      <c:v>43937</c:v>
                    </c:pt>
                    <c:pt idx="16">
                      <c:v>43938</c:v>
                    </c:pt>
                    <c:pt idx="17">
                      <c:v>43939</c:v>
                    </c:pt>
                    <c:pt idx="18">
                      <c:v>43940</c:v>
                    </c:pt>
                    <c:pt idx="19">
                      <c:v>43941</c:v>
                    </c:pt>
                    <c:pt idx="20">
                      <c:v>43942</c:v>
                    </c:pt>
                    <c:pt idx="21">
                      <c:v>43943</c:v>
                    </c:pt>
                    <c:pt idx="22">
                      <c:v>43944</c:v>
                    </c:pt>
                    <c:pt idx="23">
                      <c:v>43945</c:v>
                    </c:pt>
                    <c:pt idx="24">
                      <c:v>43946</c:v>
                    </c:pt>
                    <c:pt idx="25">
                      <c:v>43947</c:v>
                    </c:pt>
                    <c:pt idx="26">
                      <c:v>43948</c:v>
                    </c:pt>
                    <c:pt idx="27">
                      <c:v>43949</c:v>
                    </c:pt>
                    <c:pt idx="28">
                      <c:v>43950</c:v>
                    </c:pt>
                    <c:pt idx="29">
                      <c:v>43951</c:v>
                    </c:pt>
                    <c:pt idx="30">
                      <c:v>43952</c:v>
                    </c:pt>
                    <c:pt idx="31">
                      <c:v>43953</c:v>
                    </c:pt>
                    <c:pt idx="32">
                      <c:v>43954</c:v>
                    </c:pt>
                    <c:pt idx="33">
                      <c:v>43955</c:v>
                    </c:pt>
                    <c:pt idx="34">
                      <c:v>43956</c:v>
                    </c:pt>
                    <c:pt idx="35">
                      <c:v>43957</c:v>
                    </c:pt>
                    <c:pt idx="36">
                      <c:v>43958</c:v>
                    </c:pt>
                    <c:pt idx="37">
                      <c:v>43959</c:v>
                    </c:pt>
                    <c:pt idx="38">
                      <c:v>43960</c:v>
                    </c:pt>
                    <c:pt idx="39">
                      <c:v>43961</c:v>
                    </c:pt>
                    <c:pt idx="40">
                      <c:v>43962</c:v>
                    </c:pt>
                    <c:pt idx="41">
                      <c:v>43963</c:v>
                    </c:pt>
                    <c:pt idx="42">
                      <c:v>43964</c:v>
                    </c:pt>
                    <c:pt idx="43">
                      <c:v>43965</c:v>
                    </c:pt>
                    <c:pt idx="44">
                      <c:v>43966</c:v>
                    </c:pt>
                    <c:pt idx="45">
                      <c:v>43967</c:v>
                    </c:pt>
                    <c:pt idx="46">
                      <c:v>43968</c:v>
                    </c:pt>
                    <c:pt idx="47">
                      <c:v>43969</c:v>
                    </c:pt>
                    <c:pt idx="48">
                      <c:v>43970</c:v>
                    </c:pt>
                    <c:pt idx="49">
                      <c:v>43971</c:v>
                    </c:pt>
                    <c:pt idx="50">
                      <c:v>43972</c:v>
                    </c:pt>
                    <c:pt idx="51">
                      <c:v>43973</c:v>
                    </c:pt>
                    <c:pt idx="52">
                      <c:v>43974</c:v>
                    </c:pt>
                    <c:pt idx="53">
                      <c:v>43975</c:v>
                    </c:pt>
                    <c:pt idx="54">
                      <c:v>43976</c:v>
                    </c:pt>
                    <c:pt idx="55">
                      <c:v>43977</c:v>
                    </c:pt>
                    <c:pt idx="56">
                      <c:v>43978</c:v>
                    </c:pt>
                    <c:pt idx="57">
                      <c:v>43979</c:v>
                    </c:pt>
                    <c:pt idx="58">
                      <c:v>43980</c:v>
                    </c:pt>
                    <c:pt idx="59">
                      <c:v>43981</c:v>
                    </c:pt>
                    <c:pt idx="60">
                      <c:v>43982</c:v>
                    </c:pt>
                    <c:pt idx="61">
                      <c:v>43983</c:v>
                    </c:pt>
                    <c:pt idx="62">
                      <c:v>43984</c:v>
                    </c:pt>
                    <c:pt idx="63">
                      <c:v>43985</c:v>
                    </c:pt>
                    <c:pt idx="64">
                      <c:v>43986</c:v>
                    </c:pt>
                    <c:pt idx="65">
                      <c:v>43987</c:v>
                    </c:pt>
                    <c:pt idx="66">
                      <c:v>43988</c:v>
                    </c:pt>
                    <c:pt idx="67">
                      <c:v>43989</c:v>
                    </c:pt>
                    <c:pt idx="68">
                      <c:v>43990</c:v>
                    </c:pt>
                    <c:pt idx="69">
                      <c:v>43991</c:v>
                    </c:pt>
                    <c:pt idx="70">
                      <c:v>43992</c:v>
                    </c:pt>
                    <c:pt idx="71">
                      <c:v>43993</c:v>
                    </c:pt>
                    <c:pt idx="72">
                      <c:v>43994</c:v>
                    </c:pt>
                    <c:pt idx="73">
                      <c:v>43995</c:v>
                    </c:pt>
                    <c:pt idx="74">
                      <c:v>43996</c:v>
                    </c:pt>
                    <c:pt idx="75">
                      <c:v>43997</c:v>
                    </c:pt>
                    <c:pt idx="76">
                      <c:v>43998</c:v>
                    </c:pt>
                    <c:pt idx="77">
                      <c:v>43999</c:v>
                    </c:pt>
                    <c:pt idx="78">
                      <c:v>44000</c:v>
                    </c:pt>
                    <c:pt idx="79">
                      <c:v>44001</c:v>
                    </c:pt>
                    <c:pt idx="80">
                      <c:v>44002</c:v>
                    </c:pt>
                    <c:pt idx="81">
                      <c:v>44003</c:v>
                    </c:pt>
                    <c:pt idx="82">
                      <c:v>44004</c:v>
                    </c:pt>
                    <c:pt idx="83">
                      <c:v>44005</c:v>
                    </c:pt>
                    <c:pt idx="84">
                      <c:v>44006</c:v>
                    </c:pt>
                    <c:pt idx="85">
                      <c:v>44007</c:v>
                    </c:pt>
                    <c:pt idx="86">
                      <c:v>44008</c:v>
                    </c:pt>
                    <c:pt idx="87">
                      <c:v>44009</c:v>
                    </c:pt>
                    <c:pt idx="88">
                      <c:v>44010</c:v>
                    </c:pt>
                    <c:pt idx="89">
                      <c:v>44011</c:v>
                    </c:pt>
                    <c:pt idx="90">
                      <c:v>44012</c:v>
                    </c:pt>
                    <c:pt idx="91">
                      <c:v>44013</c:v>
                    </c:pt>
                    <c:pt idx="92">
                      <c:v>44014</c:v>
                    </c:pt>
                    <c:pt idx="93">
                      <c:v>44015</c:v>
                    </c:pt>
                    <c:pt idx="94">
                      <c:v>44016</c:v>
                    </c:pt>
                    <c:pt idx="95">
                      <c:v>44017</c:v>
                    </c:pt>
                    <c:pt idx="96">
                      <c:v>44018</c:v>
                    </c:pt>
                    <c:pt idx="97">
                      <c:v>44019</c:v>
                    </c:pt>
                    <c:pt idx="98">
                      <c:v>44020</c:v>
                    </c:pt>
                    <c:pt idx="99">
                      <c:v>44021</c:v>
                    </c:pt>
                    <c:pt idx="100">
                      <c:v>44022</c:v>
                    </c:pt>
                    <c:pt idx="101">
                      <c:v>44023</c:v>
                    </c:pt>
                    <c:pt idx="102">
                      <c:v>44024</c:v>
                    </c:pt>
                    <c:pt idx="103">
                      <c:v>44025</c:v>
                    </c:pt>
                    <c:pt idx="104">
                      <c:v>44026</c:v>
                    </c:pt>
                    <c:pt idx="105">
                      <c:v>44027</c:v>
                    </c:pt>
                    <c:pt idx="106">
                      <c:v>44028</c:v>
                    </c:pt>
                    <c:pt idx="107">
                      <c:v>44029</c:v>
                    </c:pt>
                    <c:pt idx="108">
                      <c:v>44030</c:v>
                    </c:pt>
                    <c:pt idx="109">
                      <c:v>44031</c:v>
                    </c:pt>
                    <c:pt idx="110">
                      <c:v>44032</c:v>
                    </c:pt>
                    <c:pt idx="111">
                      <c:v>44033</c:v>
                    </c:pt>
                    <c:pt idx="112">
                      <c:v>44034</c:v>
                    </c:pt>
                    <c:pt idx="113">
                      <c:v>44035</c:v>
                    </c:pt>
                    <c:pt idx="114">
                      <c:v>44036</c:v>
                    </c:pt>
                    <c:pt idx="115">
                      <c:v>44037</c:v>
                    </c:pt>
                    <c:pt idx="116">
                      <c:v>44038</c:v>
                    </c:pt>
                    <c:pt idx="117">
                      <c:v>44039</c:v>
                    </c:pt>
                    <c:pt idx="118">
                      <c:v>44040</c:v>
                    </c:pt>
                    <c:pt idx="119">
                      <c:v>44041</c:v>
                    </c:pt>
                    <c:pt idx="120">
                      <c:v>44042</c:v>
                    </c:pt>
                    <c:pt idx="121">
                      <c:v>44043</c:v>
                    </c:pt>
                    <c:pt idx="122">
                      <c:v>44044</c:v>
                    </c:pt>
                    <c:pt idx="123">
                      <c:v>44045</c:v>
                    </c:pt>
                    <c:pt idx="124">
                      <c:v>44046</c:v>
                    </c:pt>
                    <c:pt idx="125">
                      <c:v>44047</c:v>
                    </c:pt>
                    <c:pt idx="126">
                      <c:v>44048</c:v>
                    </c:pt>
                    <c:pt idx="127">
                      <c:v>44049</c:v>
                    </c:pt>
                    <c:pt idx="128">
                      <c:v>44050</c:v>
                    </c:pt>
                    <c:pt idx="129">
                      <c:v>44051</c:v>
                    </c:pt>
                    <c:pt idx="130">
                      <c:v>44052</c:v>
                    </c:pt>
                    <c:pt idx="131">
                      <c:v>44053</c:v>
                    </c:pt>
                    <c:pt idx="132">
                      <c:v>44054</c:v>
                    </c:pt>
                    <c:pt idx="133">
                      <c:v>44055</c:v>
                    </c:pt>
                    <c:pt idx="134">
                      <c:v>44056</c:v>
                    </c:pt>
                    <c:pt idx="135">
                      <c:v>44057</c:v>
                    </c:pt>
                    <c:pt idx="136">
                      <c:v>44058</c:v>
                    </c:pt>
                    <c:pt idx="137">
                      <c:v>44059</c:v>
                    </c:pt>
                    <c:pt idx="138">
                      <c:v>44060</c:v>
                    </c:pt>
                    <c:pt idx="139">
                      <c:v>44061</c:v>
                    </c:pt>
                    <c:pt idx="140">
                      <c:v>44062</c:v>
                    </c:pt>
                    <c:pt idx="141">
                      <c:v>44063</c:v>
                    </c:pt>
                    <c:pt idx="142">
                      <c:v>44064</c:v>
                    </c:pt>
                    <c:pt idx="143">
                      <c:v>44065</c:v>
                    </c:pt>
                    <c:pt idx="144">
                      <c:v>44066</c:v>
                    </c:pt>
                    <c:pt idx="145">
                      <c:v>44067</c:v>
                    </c:pt>
                    <c:pt idx="146">
                      <c:v>44068</c:v>
                    </c:pt>
                    <c:pt idx="147">
                      <c:v>44069</c:v>
                    </c:pt>
                    <c:pt idx="148">
                      <c:v>44070</c:v>
                    </c:pt>
                    <c:pt idx="149">
                      <c:v>44071</c:v>
                    </c:pt>
                    <c:pt idx="150">
                      <c:v>44072</c:v>
                    </c:pt>
                    <c:pt idx="151">
                      <c:v>44073</c:v>
                    </c:pt>
                    <c:pt idx="152">
                      <c:v>44074</c:v>
                    </c:pt>
                    <c:pt idx="153">
                      <c:v>44075</c:v>
                    </c:pt>
                    <c:pt idx="154">
                      <c:v>44076</c:v>
                    </c:pt>
                    <c:pt idx="155">
                      <c:v>44077</c:v>
                    </c:pt>
                    <c:pt idx="156">
                      <c:v>44078</c:v>
                    </c:pt>
                    <c:pt idx="157">
                      <c:v>44079</c:v>
                    </c:pt>
                    <c:pt idx="158">
                      <c:v>44080</c:v>
                    </c:pt>
                    <c:pt idx="159">
                      <c:v>44081</c:v>
                    </c:pt>
                    <c:pt idx="160">
                      <c:v>44082</c:v>
                    </c:pt>
                    <c:pt idx="161">
                      <c:v>44083</c:v>
                    </c:pt>
                    <c:pt idx="162">
                      <c:v>44084</c:v>
                    </c:pt>
                    <c:pt idx="163">
                      <c:v>44085</c:v>
                    </c:pt>
                    <c:pt idx="164">
                      <c:v>44086</c:v>
                    </c:pt>
                    <c:pt idx="165">
                      <c:v>44087</c:v>
                    </c:pt>
                    <c:pt idx="166">
                      <c:v>44088</c:v>
                    </c:pt>
                    <c:pt idx="167">
                      <c:v>44089</c:v>
                    </c:pt>
                    <c:pt idx="168">
                      <c:v>44090</c:v>
                    </c:pt>
                    <c:pt idx="169">
                      <c:v>44091</c:v>
                    </c:pt>
                    <c:pt idx="170">
                      <c:v>44092</c:v>
                    </c:pt>
                    <c:pt idx="171">
                      <c:v>44093</c:v>
                    </c:pt>
                    <c:pt idx="172">
                      <c:v>44094</c:v>
                    </c:pt>
                    <c:pt idx="173">
                      <c:v>44095</c:v>
                    </c:pt>
                    <c:pt idx="174">
                      <c:v>44096</c:v>
                    </c:pt>
                    <c:pt idx="175">
                      <c:v>44097</c:v>
                    </c:pt>
                    <c:pt idx="176">
                      <c:v>44098</c:v>
                    </c:pt>
                    <c:pt idx="177">
                      <c:v>44099</c:v>
                    </c:pt>
                    <c:pt idx="178">
                      <c:v>44100</c:v>
                    </c:pt>
                    <c:pt idx="179">
                      <c:v>44101</c:v>
                    </c:pt>
                    <c:pt idx="180">
                      <c:v>44102</c:v>
                    </c:pt>
                    <c:pt idx="181">
                      <c:v>44103</c:v>
                    </c:pt>
                    <c:pt idx="182">
                      <c:v>44104</c:v>
                    </c:pt>
                    <c:pt idx="183">
                      <c:v>44105</c:v>
                    </c:pt>
                    <c:pt idx="184">
                      <c:v>44106</c:v>
                    </c:pt>
                    <c:pt idx="185">
                      <c:v>44107</c:v>
                    </c:pt>
                    <c:pt idx="186">
                      <c:v>44108</c:v>
                    </c:pt>
                    <c:pt idx="187">
                      <c:v>44109</c:v>
                    </c:pt>
                    <c:pt idx="188">
                      <c:v>44110</c:v>
                    </c:pt>
                    <c:pt idx="189">
                      <c:v>44111</c:v>
                    </c:pt>
                    <c:pt idx="190">
                      <c:v>44112</c:v>
                    </c:pt>
                    <c:pt idx="191">
                      <c:v>44113</c:v>
                    </c:pt>
                    <c:pt idx="192">
                      <c:v>44114</c:v>
                    </c:pt>
                    <c:pt idx="193">
                      <c:v>44115</c:v>
                    </c:pt>
                    <c:pt idx="194">
                      <c:v>44116</c:v>
                    </c:pt>
                    <c:pt idx="195">
                      <c:v>44117</c:v>
                    </c:pt>
                    <c:pt idx="196">
                      <c:v>44118</c:v>
                    </c:pt>
                    <c:pt idx="197">
                      <c:v>44119</c:v>
                    </c:pt>
                    <c:pt idx="198">
                      <c:v>44120</c:v>
                    </c:pt>
                    <c:pt idx="199">
                      <c:v>44121</c:v>
                    </c:pt>
                    <c:pt idx="200">
                      <c:v>44122</c:v>
                    </c:pt>
                    <c:pt idx="201">
                      <c:v>44123</c:v>
                    </c:pt>
                    <c:pt idx="202">
                      <c:v>44124</c:v>
                    </c:pt>
                    <c:pt idx="203">
                      <c:v>44125</c:v>
                    </c:pt>
                    <c:pt idx="204">
                      <c:v>44126</c:v>
                    </c:pt>
                    <c:pt idx="205">
                      <c:v>44127</c:v>
                    </c:pt>
                    <c:pt idx="206">
                      <c:v>44128</c:v>
                    </c:pt>
                    <c:pt idx="207">
                      <c:v>44129</c:v>
                    </c:pt>
                    <c:pt idx="208">
                      <c:v>44130</c:v>
                    </c:pt>
                    <c:pt idx="209">
                      <c:v>44131</c:v>
                    </c:pt>
                    <c:pt idx="210">
                      <c:v>44132</c:v>
                    </c:pt>
                    <c:pt idx="211">
                      <c:v>44133</c:v>
                    </c:pt>
                    <c:pt idx="212">
                      <c:v>44134</c:v>
                    </c:pt>
                    <c:pt idx="213">
                      <c:v>44135</c:v>
                    </c:pt>
                    <c:pt idx="214">
                      <c:v>44136</c:v>
                    </c:pt>
                    <c:pt idx="215">
                      <c:v>44137</c:v>
                    </c:pt>
                    <c:pt idx="216">
                      <c:v>44138</c:v>
                    </c:pt>
                    <c:pt idx="217">
                      <c:v>44139</c:v>
                    </c:pt>
                    <c:pt idx="218">
                      <c:v>44140</c:v>
                    </c:pt>
                    <c:pt idx="219">
                      <c:v>44141</c:v>
                    </c:pt>
                    <c:pt idx="220">
                      <c:v>44142</c:v>
                    </c:pt>
                    <c:pt idx="221">
                      <c:v>44143</c:v>
                    </c:pt>
                    <c:pt idx="222">
                      <c:v>44144</c:v>
                    </c:pt>
                    <c:pt idx="223">
                      <c:v>44145</c:v>
                    </c:pt>
                    <c:pt idx="224">
                      <c:v>44146</c:v>
                    </c:pt>
                    <c:pt idx="225">
                      <c:v>44147</c:v>
                    </c:pt>
                    <c:pt idx="226">
                      <c:v>44148</c:v>
                    </c:pt>
                    <c:pt idx="227">
                      <c:v>44149</c:v>
                    </c:pt>
                    <c:pt idx="228">
                      <c:v>44150</c:v>
                    </c:pt>
                    <c:pt idx="229">
                      <c:v>44151</c:v>
                    </c:pt>
                    <c:pt idx="230">
                      <c:v>44152</c:v>
                    </c:pt>
                    <c:pt idx="231">
                      <c:v>44153</c:v>
                    </c:pt>
                    <c:pt idx="232">
                      <c:v>44154</c:v>
                    </c:pt>
                    <c:pt idx="233">
                      <c:v>44155</c:v>
                    </c:pt>
                    <c:pt idx="234">
                      <c:v>44156</c:v>
                    </c:pt>
                    <c:pt idx="235">
                      <c:v>44157</c:v>
                    </c:pt>
                    <c:pt idx="236">
                      <c:v>44158</c:v>
                    </c:pt>
                    <c:pt idx="237">
                      <c:v>44159</c:v>
                    </c:pt>
                    <c:pt idx="238">
                      <c:v>44160</c:v>
                    </c:pt>
                    <c:pt idx="239">
                      <c:v>44161</c:v>
                    </c:pt>
                    <c:pt idx="240">
                      <c:v>44162</c:v>
                    </c:pt>
                    <c:pt idx="241">
                      <c:v>44163</c:v>
                    </c:pt>
                    <c:pt idx="242">
                      <c:v>44164</c:v>
                    </c:pt>
                    <c:pt idx="243">
                      <c:v>44165</c:v>
                    </c:pt>
                    <c:pt idx="244">
                      <c:v>44166</c:v>
                    </c:pt>
                    <c:pt idx="245">
                      <c:v>44167</c:v>
                    </c:pt>
                    <c:pt idx="246">
                      <c:v>44168</c:v>
                    </c:pt>
                    <c:pt idx="247">
                      <c:v>44169</c:v>
                    </c:pt>
                    <c:pt idx="248">
                      <c:v>44170</c:v>
                    </c:pt>
                    <c:pt idx="249">
                      <c:v>44171</c:v>
                    </c:pt>
                    <c:pt idx="250">
                      <c:v>44172</c:v>
                    </c:pt>
                    <c:pt idx="251">
                      <c:v>44173</c:v>
                    </c:pt>
                    <c:pt idx="252">
                      <c:v>44174</c:v>
                    </c:pt>
                    <c:pt idx="253">
                      <c:v>44175</c:v>
                    </c:pt>
                    <c:pt idx="254">
                      <c:v>44176</c:v>
                    </c:pt>
                    <c:pt idx="255">
                      <c:v>44177</c:v>
                    </c:pt>
                    <c:pt idx="256">
                      <c:v>44178</c:v>
                    </c:pt>
                    <c:pt idx="257">
                      <c:v>44179</c:v>
                    </c:pt>
                    <c:pt idx="258">
                      <c:v>44180</c:v>
                    </c:pt>
                    <c:pt idx="259">
                      <c:v>44181</c:v>
                    </c:pt>
                    <c:pt idx="260">
                      <c:v>44182</c:v>
                    </c:pt>
                    <c:pt idx="261">
                      <c:v>44183</c:v>
                    </c:pt>
                    <c:pt idx="262">
                      <c:v>44184</c:v>
                    </c:pt>
                    <c:pt idx="263">
                      <c:v>44185</c:v>
                    </c:pt>
                    <c:pt idx="264">
                      <c:v>44186</c:v>
                    </c:pt>
                    <c:pt idx="265">
                      <c:v>44187</c:v>
                    </c:pt>
                    <c:pt idx="266">
                      <c:v>44188</c:v>
                    </c:pt>
                    <c:pt idx="267">
                      <c:v>44189</c:v>
                    </c:pt>
                    <c:pt idx="268">
                      <c:v>44190</c:v>
                    </c:pt>
                    <c:pt idx="269">
                      <c:v>44191</c:v>
                    </c:pt>
                    <c:pt idx="270">
                      <c:v>44192</c:v>
                    </c:pt>
                    <c:pt idx="271">
                      <c:v>44193</c:v>
                    </c:pt>
                    <c:pt idx="272">
                      <c:v>44194</c:v>
                    </c:pt>
                    <c:pt idx="273">
                      <c:v>44195</c:v>
                    </c:pt>
                    <c:pt idx="274">
                      <c:v>44196</c:v>
                    </c:pt>
                    <c:pt idx="275">
                      <c:v>44197</c:v>
                    </c:pt>
                    <c:pt idx="276">
                      <c:v>44198</c:v>
                    </c:pt>
                    <c:pt idx="277">
                      <c:v>44199</c:v>
                    </c:pt>
                    <c:pt idx="278">
                      <c:v>44200</c:v>
                    </c:pt>
                    <c:pt idx="279">
                      <c:v>44201</c:v>
                    </c:pt>
                    <c:pt idx="280">
                      <c:v>44202</c:v>
                    </c:pt>
                    <c:pt idx="281">
                      <c:v>44203</c:v>
                    </c:pt>
                    <c:pt idx="282">
                      <c:v>44204</c:v>
                    </c:pt>
                    <c:pt idx="283">
                      <c:v>44205</c:v>
                    </c:pt>
                    <c:pt idx="284">
                      <c:v>44206</c:v>
                    </c:pt>
                    <c:pt idx="285">
                      <c:v>44207</c:v>
                    </c:pt>
                    <c:pt idx="286">
                      <c:v>44208</c:v>
                    </c:pt>
                    <c:pt idx="287">
                      <c:v>44209</c:v>
                    </c:pt>
                    <c:pt idx="288">
                      <c:v>44210</c:v>
                    </c:pt>
                    <c:pt idx="289">
                      <c:v>44211</c:v>
                    </c:pt>
                    <c:pt idx="290">
                      <c:v>44212</c:v>
                    </c:pt>
                    <c:pt idx="291">
                      <c:v>44213</c:v>
                    </c:pt>
                    <c:pt idx="292">
                      <c:v>44214</c:v>
                    </c:pt>
                    <c:pt idx="293">
                      <c:v>44215</c:v>
                    </c:pt>
                    <c:pt idx="294">
                      <c:v>44216</c:v>
                    </c:pt>
                    <c:pt idx="295">
                      <c:v>44217</c:v>
                    </c:pt>
                    <c:pt idx="296">
                      <c:v>44218</c:v>
                    </c:pt>
                    <c:pt idx="297">
                      <c:v>44219</c:v>
                    </c:pt>
                    <c:pt idx="298">
                      <c:v>44220</c:v>
                    </c:pt>
                    <c:pt idx="299">
                      <c:v>44221</c:v>
                    </c:pt>
                    <c:pt idx="300">
                      <c:v>44222</c:v>
                    </c:pt>
                    <c:pt idx="301">
                      <c:v>44223</c:v>
                    </c:pt>
                    <c:pt idx="302">
                      <c:v>44224</c:v>
                    </c:pt>
                    <c:pt idx="303">
                      <c:v>44225</c:v>
                    </c:pt>
                    <c:pt idx="304">
                      <c:v>44226</c:v>
                    </c:pt>
                    <c:pt idx="305">
                      <c:v>44227</c:v>
                    </c:pt>
                    <c:pt idx="306">
                      <c:v>44228</c:v>
                    </c:pt>
                    <c:pt idx="307">
                      <c:v>44229</c:v>
                    </c:pt>
                    <c:pt idx="308">
                      <c:v>44230</c:v>
                    </c:pt>
                    <c:pt idx="309">
                      <c:v>44231</c:v>
                    </c:pt>
                    <c:pt idx="310">
                      <c:v>44232</c:v>
                    </c:pt>
                    <c:pt idx="311">
                      <c:v>44233</c:v>
                    </c:pt>
                    <c:pt idx="312">
                      <c:v>44234</c:v>
                    </c:pt>
                    <c:pt idx="313">
                      <c:v>44235</c:v>
                    </c:pt>
                    <c:pt idx="314">
                      <c:v>44236</c:v>
                    </c:pt>
                    <c:pt idx="315">
                      <c:v>44237</c:v>
                    </c:pt>
                    <c:pt idx="316">
                      <c:v>44238</c:v>
                    </c:pt>
                    <c:pt idx="317">
                      <c:v>44239</c:v>
                    </c:pt>
                    <c:pt idx="318">
                      <c:v>44240</c:v>
                    </c:pt>
                    <c:pt idx="319">
                      <c:v>44241</c:v>
                    </c:pt>
                    <c:pt idx="320">
                      <c:v>44242</c:v>
                    </c:pt>
                    <c:pt idx="321">
                      <c:v>44243</c:v>
                    </c:pt>
                    <c:pt idx="322">
                      <c:v>44244</c:v>
                    </c:pt>
                    <c:pt idx="323">
                      <c:v>44245</c:v>
                    </c:pt>
                    <c:pt idx="324">
                      <c:v>44246</c:v>
                    </c:pt>
                    <c:pt idx="325">
                      <c:v>44247</c:v>
                    </c:pt>
                    <c:pt idx="326">
                      <c:v>44248</c:v>
                    </c:pt>
                    <c:pt idx="327">
                      <c:v>44249</c:v>
                    </c:pt>
                    <c:pt idx="328">
                      <c:v>44250</c:v>
                    </c:pt>
                    <c:pt idx="329">
                      <c:v>44251</c:v>
                    </c:pt>
                    <c:pt idx="330">
                      <c:v>44252</c:v>
                    </c:pt>
                    <c:pt idx="331">
                      <c:v>44253</c:v>
                    </c:pt>
                    <c:pt idx="332">
                      <c:v>44254</c:v>
                    </c:pt>
                    <c:pt idx="333">
                      <c:v>44255</c:v>
                    </c:pt>
                    <c:pt idx="334">
                      <c:v>44256</c:v>
                    </c:pt>
                    <c:pt idx="335">
                      <c:v>44257</c:v>
                    </c:pt>
                    <c:pt idx="336">
                      <c:v>44258</c:v>
                    </c:pt>
                    <c:pt idx="337">
                      <c:v>44259</c:v>
                    </c:pt>
                    <c:pt idx="338">
                      <c:v>44260</c:v>
                    </c:pt>
                    <c:pt idx="339">
                      <c:v>44261</c:v>
                    </c:pt>
                    <c:pt idx="340">
                      <c:v>44262</c:v>
                    </c:pt>
                    <c:pt idx="341">
                      <c:v>44263</c:v>
                    </c:pt>
                    <c:pt idx="342">
                      <c:v>44264</c:v>
                    </c:pt>
                    <c:pt idx="343">
                      <c:v>44265</c:v>
                    </c:pt>
                    <c:pt idx="344">
                      <c:v>44266</c:v>
                    </c:pt>
                    <c:pt idx="345">
                      <c:v>44267</c:v>
                    </c:pt>
                    <c:pt idx="346">
                      <c:v>44268</c:v>
                    </c:pt>
                    <c:pt idx="347">
                      <c:v>44269</c:v>
                    </c:pt>
                    <c:pt idx="348">
                      <c:v>44270</c:v>
                    </c:pt>
                    <c:pt idx="349">
                      <c:v>44271</c:v>
                    </c:pt>
                    <c:pt idx="350">
                      <c:v>44272</c:v>
                    </c:pt>
                    <c:pt idx="351">
                      <c:v>44273</c:v>
                    </c:pt>
                    <c:pt idx="352">
                      <c:v>44274</c:v>
                    </c:pt>
                    <c:pt idx="353">
                      <c:v>44275</c:v>
                    </c:pt>
                    <c:pt idx="354">
                      <c:v>44276</c:v>
                    </c:pt>
                    <c:pt idx="355">
                      <c:v>44277</c:v>
                    </c:pt>
                    <c:pt idx="356">
                      <c:v>44278</c:v>
                    </c:pt>
                    <c:pt idx="357">
                      <c:v>44279</c:v>
                    </c:pt>
                    <c:pt idx="358">
                      <c:v>44280</c:v>
                    </c:pt>
                    <c:pt idx="359">
                      <c:v>44281</c:v>
                    </c:pt>
                    <c:pt idx="360">
                      <c:v>44282</c:v>
                    </c:pt>
                    <c:pt idx="361">
                      <c:v>44283</c:v>
                    </c:pt>
                    <c:pt idx="362">
                      <c:v>44284</c:v>
                    </c:pt>
                    <c:pt idx="363">
                      <c:v>44285</c:v>
                    </c:pt>
                    <c:pt idx="364">
                      <c:v>44286</c:v>
                    </c:pt>
                  </c:numLit>
                </c:cat>
                <c:val>
                  <c:numLit>
                    <c:formatCode>General</c:formatCode>
                    <c:ptCount val="365"/>
                    <c:pt idx="0">
                      <c:v>31.990572727272728</c:v>
                    </c:pt>
                    <c:pt idx="1">
                      <c:v>32.006963636363636</c:v>
                    </c:pt>
                    <c:pt idx="2">
                      <c:v>32.06210909090909</c:v>
                    </c:pt>
                    <c:pt idx="3">
                      <c:v>32.133436363636363</c:v>
                    </c:pt>
                    <c:pt idx="4">
                      <c:v>32.200200000000002</c:v>
                    </c:pt>
                    <c:pt idx="5">
                      <c:v>32.308490909090906</c:v>
                    </c:pt>
                    <c:pt idx="6">
                      <c:v>32.42320909090909</c:v>
                    </c:pt>
                    <c:pt idx="7">
                      <c:v>32.522163636363636</c:v>
                    </c:pt>
                    <c:pt idx="8">
                      <c:v>32.601845454545455</c:v>
                    </c:pt>
                    <c:pt idx="9">
                      <c:v>32.630790909090905</c:v>
                    </c:pt>
                    <c:pt idx="10">
                      <c:v>32.629309090909089</c:v>
                    </c:pt>
                    <c:pt idx="11">
                      <c:v>32.657790909090913</c:v>
                    </c:pt>
                    <c:pt idx="12">
                      <c:v>32.696545454545451</c:v>
                    </c:pt>
                    <c:pt idx="13">
                      <c:v>32.781472727272728</c:v>
                    </c:pt>
                    <c:pt idx="14">
                      <c:v>32.868027272727268</c:v>
                    </c:pt>
                    <c:pt idx="15">
                      <c:v>32.872027272727273</c:v>
                    </c:pt>
                    <c:pt idx="16">
                      <c:v>32.858118181818185</c:v>
                    </c:pt>
                    <c:pt idx="17">
                      <c:v>32.846672727272725</c:v>
                    </c:pt>
                    <c:pt idx="18">
                      <c:v>32.84380909090909</c:v>
                    </c:pt>
                    <c:pt idx="19">
                      <c:v>32.880472727272725</c:v>
                    </c:pt>
                    <c:pt idx="20">
                      <c:v>32.987772727272727</c:v>
                    </c:pt>
                    <c:pt idx="21">
                      <c:v>33.115963636363638</c:v>
                    </c:pt>
                    <c:pt idx="22">
                      <c:v>33.19310909090909</c:v>
                    </c:pt>
                    <c:pt idx="23">
                      <c:v>33.269090909090906</c:v>
                    </c:pt>
                    <c:pt idx="24">
                      <c:v>33.398845454545452</c:v>
                    </c:pt>
                    <c:pt idx="25">
                      <c:v>33.526209090909092</c:v>
                    </c:pt>
                    <c:pt idx="26">
                      <c:v>33.683063636363634</c:v>
                    </c:pt>
                    <c:pt idx="27">
                      <c:v>33.920645454545451</c:v>
                    </c:pt>
                    <c:pt idx="28">
                      <c:v>34.185099999999998</c:v>
                    </c:pt>
                    <c:pt idx="29">
                      <c:v>34.374063636363637</c:v>
                    </c:pt>
                    <c:pt idx="30">
                      <c:v>34.616581818181821</c:v>
                    </c:pt>
                    <c:pt idx="31">
                      <c:v>34.801836363636362</c:v>
                    </c:pt>
                    <c:pt idx="32">
                      <c:v>34.981227272727274</c:v>
                    </c:pt>
                    <c:pt idx="33">
                      <c:v>35.195872727272729</c:v>
                    </c:pt>
                    <c:pt idx="34">
                      <c:v>35.421854545454543</c:v>
                    </c:pt>
                    <c:pt idx="35">
                      <c:v>35.627518181818182</c:v>
                    </c:pt>
                    <c:pt idx="36">
                      <c:v>35.793672727272728</c:v>
                    </c:pt>
                    <c:pt idx="37">
                      <c:v>35.989790909090907</c:v>
                    </c:pt>
                    <c:pt idx="38">
                      <c:v>36.206590909090906</c:v>
                    </c:pt>
                    <c:pt idx="39">
                      <c:v>36.438872727272731</c:v>
                    </c:pt>
                    <c:pt idx="40">
                      <c:v>36.669845454545452</c:v>
                    </c:pt>
                    <c:pt idx="41">
                      <c:v>36.888936363636361</c:v>
                    </c:pt>
                    <c:pt idx="42">
                      <c:v>37.117381818181819</c:v>
                    </c:pt>
                    <c:pt idx="43">
                      <c:v>37.290163636363637</c:v>
                    </c:pt>
                    <c:pt idx="44">
                      <c:v>37.438418181818186</c:v>
                    </c:pt>
                    <c:pt idx="45">
                      <c:v>37.683918181818179</c:v>
                    </c:pt>
                    <c:pt idx="46">
                      <c:v>37.875763636363637</c:v>
                    </c:pt>
                    <c:pt idx="47">
                      <c:v>38.093654545454541</c:v>
                    </c:pt>
                    <c:pt idx="48">
                      <c:v>38.371054545454541</c:v>
                    </c:pt>
                    <c:pt idx="49">
                      <c:v>38.635218181818182</c:v>
                    </c:pt>
                    <c:pt idx="50">
                      <c:v>38.85391818181818</c:v>
                    </c:pt>
                    <c:pt idx="51">
                      <c:v>39.085627272727272</c:v>
                    </c:pt>
                    <c:pt idx="52">
                      <c:v>39.308509090909091</c:v>
                    </c:pt>
                    <c:pt idx="53">
                      <c:v>39.568463636363639</c:v>
                    </c:pt>
                    <c:pt idx="54">
                      <c:v>39.830527272727274</c:v>
                    </c:pt>
                    <c:pt idx="55">
                      <c:v>40.12595454545454</c:v>
                    </c:pt>
                    <c:pt idx="56">
                      <c:v>40.424727272727274</c:v>
                    </c:pt>
                    <c:pt idx="57">
                      <c:v>40.702590909090908</c:v>
                    </c:pt>
                    <c:pt idx="58">
                      <c:v>40.940881818181815</c:v>
                    </c:pt>
                    <c:pt idx="59">
                      <c:v>41.195763636363637</c:v>
                    </c:pt>
                    <c:pt idx="60">
                      <c:v>41.410163636363635</c:v>
                    </c:pt>
                    <c:pt idx="61">
                      <c:v>41.723627272727271</c:v>
                    </c:pt>
                    <c:pt idx="62">
                      <c:v>42.009727272727275</c:v>
                    </c:pt>
                    <c:pt idx="63">
                      <c:v>42.281999999999996</c:v>
                    </c:pt>
                    <c:pt idx="64">
                      <c:v>42.522454545454544</c:v>
                    </c:pt>
                    <c:pt idx="65">
                      <c:v>42.752172727272729</c:v>
                    </c:pt>
                    <c:pt idx="66">
                      <c:v>42.967790909090908</c:v>
                    </c:pt>
                    <c:pt idx="67">
                      <c:v>43.206645454545452</c:v>
                    </c:pt>
                    <c:pt idx="68">
                      <c:v>43.472654545454546</c:v>
                    </c:pt>
                    <c:pt idx="69">
                      <c:v>43.757899999999999</c:v>
                    </c:pt>
                    <c:pt idx="70">
                      <c:v>44.049518181818179</c:v>
                    </c:pt>
                    <c:pt idx="71">
                      <c:v>44.279518181818183</c:v>
                    </c:pt>
                    <c:pt idx="72">
                      <c:v>44.489754545454545</c:v>
                    </c:pt>
                    <c:pt idx="73">
                      <c:v>44.674181818181815</c:v>
                    </c:pt>
                    <c:pt idx="74">
                      <c:v>44.882318181818178</c:v>
                    </c:pt>
                    <c:pt idx="75">
                      <c:v>45.106781818181815</c:v>
                    </c:pt>
                    <c:pt idx="76">
                      <c:v>45.362490909090909</c:v>
                    </c:pt>
                    <c:pt idx="77">
                      <c:v>45.61587272727273</c:v>
                    </c:pt>
                    <c:pt idx="78">
                      <c:v>45.812290909090912</c:v>
                    </c:pt>
                    <c:pt idx="79">
                      <c:v>45.999600000000001</c:v>
                    </c:pt>
                    <c:pt idx="80">
                      <c:v>46.183918181818179</c:v>
                    </c:pt>
                    <c:pt idx="81">
                      <c:v>46.375036363636362</c:v>
                    </c:pt>
                    <c:pt idx="82">
                      <c:v>46.57885454545454</c:v>
                    </c:pt>
                    <c:pt idx="83">
                      <c:v>46.833290909090913</c:v>
                    </c:pt>
                    <c:pt idx="84">
                      <c:v>47.092872727272727</c:v>
                    </c:pt>
                    <c:pt idx="85">
                      <c:v>47.351154545454548</c:v>
                    </c:pt>
                    <c:pt idx="86">
                      <c:v>47.544509090909088</c:v>
                    </c:pt>
                    <c:pt idx="87">
                      <c:v>47.724636363636364</c:v>
                    </c:pt>
                    <c:pt idx="88">
                      <c:v>47.902927272727268</c:v>
                    </c:pt>
                    <c:pt idx="89">
                      <c:v>48.12802727272728</c:v>
                    </c:pt>
                    <c:pt idx="90">
                      <c:v>48.410936363636367</c:v>
                    </c:pt>
                    <c:pt idx="91">
                      <c:v>48.677563636363637</c:v>
                    </c:pt>
                    <c:pt idx="92">
                      <c:v>48.900509090909097</c:v>
                    </c:pt>
                    <c:pt idx="93">
                      <c:v>49.087236363636364</c:v>
                    </c:pt>
                    <c:pt idx="94">
                      <c:v>49.277809090909088</c:v>
                    </c:pt>
                    <c:pt idx="95">
                      <c:v>49.470781818181813</c:v>
                    </c:pt>
                    <c:pt idx="96">
                      <c:v>49.684963636363634</c:v>
                    </c:pt>
                    <c:pt idx="97">
                      <c:v>49.946699999999993</c:v>
                    </c:pt>
                    <c:pt idx="98">
                      <c:v>50.206554545454544</c:v>
                    </c:pt>
                    <c:pt idx="99">
                      <c:v>50.407545454545449</c:v>
                    </c:pt>
                    <c:pt idx="100">
                      <c:v>50.562136363636363</c:v>
                    </c:pt>
                    <c:pt idx="101">
                      <c:v>50.712736363636367</c:v>
                    </c:pt>
                    <c:pt idx="102">
                      <c:v>50.89817272727273</c:v>
                    </c:pt>
                    <c:pt idx="103">
                      <c:v>51.098045454545449</c:v>
                    </c:pt>
                    <c:pt idx="104">
                      <c:v>51.354463636363633</c:v>
                    </c:pt>
                    <c:pt idx="105">
                      <c:v>51.62140909090909</c:v>
                    </c:pt>
                    <c:pt idx="106">
                      <c:v>51.839918181818184</c:v>
                    </c:pt>
                    <c:pt idx="107">
                      <c:v>52.047509090909095</c:v>
                    </c:pt>
                    <c:pt idx="108">
                      <c:v>52.239072727272735</c:v>
                    </c:pt>
                    <c:pt idx="109">
                      <c:v>52.424236363636368</c:v>
                    </c:pt>
                    <c:pt idx="110">
                      <c:v>52.617545454545457</c:v>
                    </c:pt>
                    <c:pt idx="111">
                      <c:v>52.850572727272727</c:v>
                    </c:pt>
                    <c:pt idx="112">
                      <c:v>53.104772727272731</c:v>
                    </c:pt>
                    <c:pt idx="113">
                      <c:v>53.307190909090906</c:v>
                    </c:pt>
                    <c:pt idx="114">
                      <c:v>53.491100000000003</c:v>
                    </c:pt>
                    <c:pt idx="115">
                      <c:v>53.671027272727272</c:v>
                    </c:pt>
                    <c:pt idx="116">
                      <c:v>53.894745454545458</c:v>
                    </c:pt>
                    <c:pt idx="117">
                      <c:v>54.140136363636366</c:v>
                    </c:pt>
                    <c:pt idx="118">
                      <c:v>54.402299999999997</c:v>
                    </c:pt>
                    <c:pt idx="119">
                      <c:v>54.667563636363639</c:v>
                    </c:pt>
                    <c:pt idx="120">
                      <c:v>54.959109090909095</c:v>
                    </c:pt>
                    <c:pt idx="121">
                      <c:v>55.20029090909091</c:v>
                    </c:pt>
                    <c:pt idx="122">
                      <c:v>55.437436363636358</c:v>
                    </c:pt>
                    <c:pt idx="123">
                      <c:v>55.672909090909094</c:v>
                    </c:pt>
                    <c:pt idx="124">
                      <c:v>55.929645454545451</c:v>
                    </c:pt>
                    <c:pt idx="125">
                      <c:v>56.198509090909084</c:v>
                    </c:pt>
                    <c:pt idx="126">
                      <c:v>56.473618181818182</c:v>
                    </c:pt>
                    <c:pt idx="127">
                      <c:v>56.717872727272727</c:v>
                    </c:pt>
                    <c:pt idx="128">
                      <c:v>56.954527272727276</c:v>
                    </c:pt>
                    <c:pt idx="129">
                      <c:v>57.168436363636367</c:v>
                    </c:pt>
                    <c:pt idx="130">
                      <c:v>57.392081818181822</c:v>
                    </c:pt>
                    <c:pt idx="131">
                      <c:v>57.644145454545452</c:v>
                    </c:pt>
                    <c:pt idx="132">
                      <c:v>57.895527272727279</c:v>
                    </c:pt>
                    <c:pt idx="133">
                      <c:v>58.150718181818185</c:v>
                    </c:pt>
                    <c:pt idx="134">
                      <c:v>58.383218181818187</c:v>
                    </c:pt>
                    <c:pt idx="135">
                      <c:v>58.607718181818178</c:v>
                    </c:pt>
                    <c:pt idx="136">
                      <c:v>58.864145454545451</c:v>
                    </c:pt>
                    <c:pt idx="137">
                      <c:v>59.106490909090901</c:v>
                    </c:pt>
                    <c:pt idx="138">
                      <c:v>59.343336363636361</c:v>
                    </c:pt>
                    <c:pt idx="139">
                      <c:v>59.60119090909091</c:v>
                    </c:pt>
                    <c:pt idx="140">
                      <c:v>59.861272727272734</c:v>
                    </c:pt>
                    <c:pt idx="141">
                      <c:v>60.090890909090916</c:v>
                    </c:pt>
                    <c:pt idx="142">
                      <c:v>60.289490909090908</c:v>
                    </c:pt>
                    <c:pt idx="143">
                      <c:v>60.505972727272727</c:v>
                    </c:pt>
                    <c:pt idx="144">
                      <c:v>60.718072727272734</c:v>
                    </c:pt>
                    <c:pt idx="145">
                      <c:v>60.930309090909084</c:v>
                    </c:pt>
                    <c:pt idx="146">
                      <c:v>61.172172727272731</c:v>
                    </c:pt>
                    <c:pt idx="147">
                      <c:v>61.409027272727265</c:v>
                    </c:pt>
                    <c:pt idx="148">
                      <c:v>61.616490909090906</c:v>
                    </c:pt>
                    <c:pt idx="149">
                      <c:v>61.831427272727275</c:v>
                    </c:pt>
                    <c:pt idx="150">
                      <c:v>62.038900000000005</c:v>
                    </c:pt>
                    <c:pt idx="151">
                      <c:v>62.241581818181821</c:v>
                    </c:pt>
                    <c:pt idx="152">
                      <c:v>62.456736363636359</c:v>
                    </c:pt>
                    <c:pt idx="153">
                      <c:v>62.674436363636367</c:v>
                    </c:pt>
                    <c:pt idx="154">
                      <c:v>62.89976363636363</c:v>
                    </c:pt>
                    <c:pt idx="155">
                      <c:v>63.067936363636363</c:v>
                    </c:pt>
                    <c:pt idx="156">
                      <c:v>63.253290909090907</c:v>
                    </c:pt>
                    <c:pt idx="157">
                      <c:v>63.451318181818188</c:v>
                    </c:pt>
                    <c:pt idx="158">
                      <c:v>63.627472727272725</c:v>
                    </c:pt>
                    <c:pt idx="159">
                      <c:v>63.806436363636365</c:v>
                    </c:pt>
                    <c:pt idx="160">
                      <c:v>64.033263636363642</c:v>
                    </c:pt>
                    <c:pt idx="161">
                      <c:v>64.258918181818188</c:v>
                    </c:pt>
                    <c:pt idx="162">
                      <c:v>64.373263636363632</c:v>
                    </c:pt>
                    <c:pt idx="163">
                      <c:v>64.482936363636369</c:v>
                    </c:pt>
                    <c:pt idx="164">
                      <c:v>64.594345454545447</c:v>
                    </c:pt>
                    <c:pt idx="165">
                      <c:v>64.704972727272718</c:v>
                    </c:pt>
                    <c:pt idx="166">
                      <c:v>64.855018181818181</c:v>
                    </c:pt>
                    <c:pt idx="167">
                      <c:v>65.017154545454545</c:v>
                    </c:pt>
                    <c:pt idx="168">
                      <c:v>65.196990909090914</c:v>
                    </c:pt>
                    <c:pt idx="169">
                      <c:v>65.293690909090913</c:v>
                    </c:pt>
                    <c:pt idx="170">
                      <c:v>65.383263636363637</c:v>
                    </c:pt>
                    <c:pt idx="171">
                      <c:v>65.492318181818177</c:v>
                    </c:pt>
                    <c:pt idx="172">
                      <c:v>65.596945454545462</c:v>
                    </c:pt>
                    <c:pt idx="173">
                      <c:v>65.71778181818182</c:v>
                    </c:pt>
                    <c:pt idx="174">
                      <c:v>65.882263636363632</c:v>
                    </c:pt>
                    <c:pt idx="175">
                      <c:v>66.034590909090909</c:v>
                    </c:pt>
                    <c:pt idx="176">
                      <c:v>66.169190909090901</c:v>
                    </c:pt>
                    <c:pt idx="177">
                      <c:v>66.287536363636363</c:v>
                    </c:pt>
                    <c:pt idx="178">
                      <c:v>66.399345454545454</c:v>
                    </c:pt>
                    <c:pt idx="179">
                      <c:v>66.524063636363636</c:v>
                    </c:pt>
                    <c:pt idx="180">
                      <c:v>66.675472727272734</c:v>
                    </c:pt>
                    <c:pt idx="181">
                      <c:v>66.842363636363629</c:v>
                    </c:pt>
                    <c:pt idx="182">
                      <c:v>67.015918181818179</c:v>
                    </c:pt>
                    <c:pt idx="183">
                      <c:v>67.214863636363646</c:v>
                    </c:pt>
                    <c:pt idx="184">
                      <c:v>67.318399999999997</c:v>
                    </c:pt>
                    <c:pt idx="185">
                      <c:v>67.44286363636364</c:v>
                    </c:pt>
                    <c:pt idx="186">
                      <c:v>67.541081818181823</c:v>
                    </c:pt>
                    <c:pt idx="187">
                      <c:v>67.665818181818182</c:v>
                    </c:pt>
                    <c:pt idx="188">
                      <c:v>67.811381818181815</c:v>
                    </c:pt>
                    <c:pt idx="189">
                      <c:v>67.942509090909098</c:v>
                    </c:pt>
                    <c:pt idx="190">
                      <c:v>68.013209090909086</c:v>
                    </c:pt>
                    <c:pt idx="191">
                      <c:v>68.085972727272733</c:v>
                    </c:pt>
                    <c:pt idx="192">
                      <c:v>68.108136363636362</c:v>
                    </c:pt>
                    <c:pt idx="193">
                      <c:v>68.158481818181812</c:v>
                    </c:pt>
                    <c:pt idx="194">
                      <c:v>68.216918181818187</c:v>
                    </c:pt>
                    <c:pt idx="195">
                      <c:v>68.307072727272725</c:v>
                    </c:pt>
                    <c:pt idx="196">
                      <c:v>68.3797</c:v>
                    </c:pt>
                    <c:pt idx="197">
                      <c:v>68.388990909090907</c:v>
                    </c:pt>
                    <c:pt idx="198">
                      <c:v>68.419954545454544</c:v>
                    </c:pt>
                    <c:pt idx="199">
                      <c:v>68.444718181818175</c:v>
                    </c:pt>
                    <c:pt idx="200">
                      <c:v>68.505518181818175</c:v>
                    </c:pt>
                    <c:pt idx="201">
                      <c:v>68.585727272727269</c:v>
                    </c:pt>
                    <c:pt idx="202">
                      <c:v>68.702027272727278</c:v>
                    </c:pt>
                    <c:pt idx="203">
                      <c:v>68.822518181818182</c:v>
                    </c:pt>
                    <c:pt idx="204">
                      <c:v>68.912472727272728</c:v>
                    </c:pt>
                    <c:pt idx="205">
                      <c:v>68.95208181818181</c:v>
                    </c:pt>
                    <c:pt idx="206">
                      <c:v>68.964718181818185</c:v>
                    </c:pt>
                    <c:pt idx="207">
                      <c:v>68.973472727272735</c:v>
                    </c:pt>
                    <c:pt idx="208">
                      <c:v>68.961327272727274</c:v>
                    </c:pt>
                    <c:pt idx="209">
                      <c:v>68.9691090909091</c:v>
                    </c:pt>
                    <c:pt idx="210">
                      <c:v>68.922445454545453</c:v>
                    </c:pt>
                    <c:pt idx="211">
                      <c:v>68.784145454545452</c:v>
                    </c:pt>
                    <c:pt idx="212">
                      <c:v>68.62123636363637</c:v>
                    </c:pt>
                    <c:pt idx="213">
                      <c:v>68.490809090909096</c:v>
                    </c:pt>
                    <c:pt idx="214">
                      <c:v>68.417963636363638</c:v>
                    </c:pt>
                    <c:pt idx="215">
                      <c:v>68.350672727272723</c:v>
                    </c:pt>
                    <c:pt idx="216">
                      <c:v>68.310209090909083</c:v>
                    </c:pt>
                    <c:pt idx="217">
                      <c:v>68.272436363636359</c:v>
                    </c:pt>
                    <c:pt idx="218">
                      <c:v>68.170890909090915</c:v>
                    </c:pt>
                    <c:pt idx="219">
                      <c:v>68.03758181818182</c:v>
                    </c:pt>
                    <c:pt idx="220">
                      <c:v>67.878845454545456</c:v>
                    </c:pt>
                    <c:pt idx="221">
                      <c:v>67.649900000000002</c:v>
                    </c:pt>
                    <c:pt idx="222">
                      <c:v>67.517563636363647</c:v>
                    </c:pt>
                    <c:pt idx="223">
                      <c:v>67.437781818181818</c:v>
                    </c:pt>
                    <c:pt idx="224">
                      <c:v>67.340909090909093</c:v>
                    </c:pt>
                    <c:pt idx="225">
                      <c:v>67.175527272727265</c:v>
                    </c:pt>
                    <c:pt idx="226">
                      <c:v>67.002027272727275</c:v>
                    </c:pt>
                    <c:pt idx="227">
                      <c:v>66.839409090909101</c:v>
                    </c:pt>
                    <c:pt idx="228">
                      <c:v>66.635518181818171</c:v>
                    </c:pt>
                    <c:pt idx="229">
                      <c:v>66.440436363636366</c:v>
                    </c:pt>
                    <c:pt idx="230">
                      <c:v>66.294263636363638</c:v>
                    </c:pt>
                    <c:pt idx="231">
                      <c:v>66.169627272727269</c:v>
                    </c:pt>
                    <c:pt idx="232">
                      <c:v>65.972663636363635</c:v>
                    </c:pt>
                    <c:pt idx="233">
                      <c:v>65.793972727272731</c:v>
                    </c:pt>
                    <c:pt idx="234">
                      <c:v>65.611645454545453</c:v>
                    </c:pt>
                    <c:pt idx="235">
                      <c:v>65.420072727272725</c:v>
                    </c:pt>
                    <c:pt idx="236">
                      <c:v>65.246445454545452</c:v>
                    </c:pt>
                    <c:pt idx="237">
                      <c:v>65.144563636363628</c:v>
                    </c:pt>
                    <c:pt idx="238">
                      <c:v>65.04840909090909</c:v>
                    </c:pt>
                    <c:pt idx="239">
                      <c:v>64.900227272727278</c:v>
                    </c:pt>
                    <c:pt idx="240">
                      <c:v>64.732727272727274</c:v>
                    </c:pt>
                    <c:pt idx="241">
                      <c:v>64.538409090909099</c:v>
                    </c:pt>
                    <c:pt idx="242">
                      <c:v>64.291527272727279</c:v>
                    </c:pt>
                    <c:pt idx="243">
                      <c:v>63.985472727272729</c:v>
                    </c:pt>
                    <c:pt idx="244">
                      <c:v>63.725618181818184</c:v>
                    </c:pt>
                    <c:pt idx="245">
                      <c:v>63.47102727272727</c:v>
                    </c:pt>
                    <c:pt idx="246">
                      <c:v>63.069827272727274</c:v>
                    </c:pt>
                    <c:pt idx="247">
                      <c:v>62.737200000000001</c:v>
                    </c:pt>
                    <c:pt idx="248">
                      <c:v>62.409236363636367</c:v>
                    </c:pt>
                    <c:pt idx="249">
                      <c:v>61.944299999999998</c:v>
                    </c:pt>
                    <c:pt idx="250">
                      <c:v>61.496536363636366</c:v>
                    </c:pt>
                    <c:pt idx="251">
                      <c:v>61.107245454545456</c:v>
                    </c:pt>
                    <c:pt idx="252">
                      <c:v>60.740818181818184</c:v>
                    </c:pt>
                    <c:pt idx="253">
                      <c:v>60.254554545454546</c:v>
                    </c:pt>
                    <c:pt idx="254">
                      <c:v>59.730936363636367</c:v>
                    </c:pt>
                    <c:pt idx="255">
                      <c:v>59.149681818181811</c:v>
                    </c:pt>
                    <c:pt idx="256">
                      <c:v>58.55116363636364</c:v>
                    </c:pt>
                    <c:pt idx="257">
                      <c:v>58.083790909090908</c:v>
                    </c:pt>
                    <c:pt idx="258">
                      <c:v>57.800063636363639</c:v>
                    </c:pt>
                    <c:pt idx="259">
                      <c:v>57.56640909090909</c:v>
                    </c:pt>
                    <c:pt idx="260">
                      <c:v>57.256009090909089</c:v>
                    </c:pt>
                    <c:pt idx="261">
                      <c:v>56.935763636363639</c:v>
                    </c:pt>
                    <c:pt idx="262">
                      <c:v>56.594663636363634</c:v>
                    </c:pt>
                    <c:pt idx="263">
                      <c:v>56.263545454545458</c:v>
                    </c:pt>
                    <c:pt idx="264">
                      <c:v>55.807545454545455</c:v>
                    </c:pt>
                    <c:pt idx="265">
                      <c:v>55.564236363636361</c:v>
                    </c:pt>
                    <c:pt idx="266">
                      <c:v>55.358081818181816</c:v>
                    </c:pt>
                    <c:pt idx="267">
                      <c:v>55.185181818181825</c:v>
                    </c:pt>
                    <c:pt idx="268">
                      <c:v>55.064936363636363</c:v>
                    </c:pt>
                    <c:pt idx="269">
                      <c:v>54.954609090909095</c:v>
                    </c:pt>
                    <c:pt idx="270">
                      <c:v>54.811018181818184</c:v>
                    </c:pt>
                    <c:pt idx="271">
                      <c:v>54.683572727272733</c:v>
                    </c:pt>
                    <c:pt idx="272">
                      <c:v>54.563118181818183</c:v>
                    </c:pt>
                    <c:pt idx="273">
                      <c:v>54.429563636363632</c:v>
                    </c:pt>
                    <c:pt idx="274">
                      <c:v>54.299418181818176</c:v>
                    </c:pt>
                    <c:pt idx="275">
                      <c:v>53.957390909090911</c:v>
                    </c:pt>
                    <c:pt idx="276">
                      <c:v>53.656081818181818</c:v>
                    </c:pt>
                    <c:pt idx="277">
                      <c:v>53.358772727272729</c:v>
                    </c:pt>
                    <c:pt idx="278">
                      <c:v>53.123990909090907</c:v>
                    </c:pt>
                    <c:pt idx="279">
                      <c:v>52.918018181818184</c:v>
                    </c:pt>
                    <c:pt idx="280">
                      <c:v>52.691081818181821</c:v>
                    </c:pt>
                    <c:pt idx="281">
                      <c:v>52.370336363636369</c:v>
                    </c:pt>
                    <c:pt idx="282">
                      <c:v>52.033654545454539</c:v>
                    </c:pt>
                    <c:pt idx="283">
                      <c:v>51.653954545454546</c:v>
                    </c:pt>
                    <c:pt idx="284">
                      <c:v>51.269509090909089</c:v>
                    </c:pt>
                    <c:pt idx="285">
                      <c:v>50.857172727272726</c:v>
                    </c:pt>
                    <c:pt idx="286">
                      <c:v>50.525427272727278</c:v>
                    </c:pt>
                    <c:pt idx="287">
                      <c:v>50.17475454545454</c:v>
                    </c:pt>
                    <c:pt idx="288">
                      <c:v>49.661963636363637</c:v>
                    </c:pt>
                    <c:pt idx="289">
                      <c:v>49.123590909090915</c:v>
                    </c:pt>
                    <c:pt idx="290">
                      <c:v>48.531272727272729</c:v>
                    </c:pt>
                    <c:pt idx="291">
                      <c:v>47.897890909090911</c:v>
                    </c:pt>
                    <c:pt idx="292">
                      <c:v>47.303472727272727</c:v>
                    </c:pt>
                    <c:pt idx="293">
                      <c:v>46.841736363636365</c:v>
                    </c:pt>
                    <c:pt idx="294">
                      <c:v>46.433872727272728</c:v>
                    </c:pt>
                    <c:pt idx="295">
                      <c:v>45.932072727272725</c:v>
                    </c:pt>
                    <c:pt idx="296">
                      <c:v>45.432736363636366</c:v>
                    </c:pt>
                    <c:pt idx="297">
                      <c:v>44.886500000000005</c:v>
                    </c:pt>
                    <c:pt idx="298">
                      <c:v>44.325554545454544</c:v>
                    </c:pt>
                    <c:pt idx="299">
                      <c:v>43.774981818181821</c:v>
                    </c:pt>
                    <c:pt idx="300">
                      <c:v>43.335745454545453</c:v>
                    </c:pt>
                    <c:pt idx="301">
                      <c:v>42.938772727272728</c:v>
                    </c:pt>
                    <c:pt idx="302">
                      <c:v>42.444545454545455</c:v>
                    </c:pt>
                    <c:pt idx="303">
                      <c:v>42.059627272727269</c:v>
                    </c:pt>
                    <c:pt idx="304">
                      <c:v>41.728990909090903</c:v>
                    </c:pt>
                    <c:pt idx="305">
                      <c:v>41.432990909090911</c:v>
                    </c:pt>
                    <c:pt idx="306">
                      <c:v>41.119772727272725</c:v>
                    </c:pt>
                    <c:pt idx="307">
                      <c:v>40.862127272727271</c:v>
                    </c:pt>
                    <c:pt idx="308">
                      <c:v>40.578099999999999</c:v>
                    </c:pt>
                    <c:pt idx="309">
                      <c:v>40.200654545454547</c:v>
                    </c:pt>
                    <c:pt idx="310">
                      <c:v>39.793563636363636</c:v>
                    </c:pt>
                    <c:pt idx="311">
                      <c:v>39.3902</c:v>
                    </c:pt>
                    <c:pt idx="312">
                      <c:v>38.945463636363634</c:v>
                    </c:pt>
                    <c:pt idx="313">
                      <c:v>38.482018181818184</c:v>
                    </c:pt>
                    <c:pt idx="314">
                      <c:v>38.071809090909092</c:v>
                    </c:pt>
                    <c:pt idx="315">
                      <c:v>37.672236363636365</c:v>
                    </c:pt>
                    <c:pt idx="316">
                      <c:v>37.15097272727273</c:v>
                    </c:pt>
                    <c:pt idx="317">
                      <c:v>36.627218181818186</c:v>
                    </c:pt>
                    <c:pt idx="318">
                      <c:v>36.0749</c:v>
                    </c:pt>
                    <c:pt idx="319">
                      <c:v>35.583027272727271</c:v>
                    </c:pt>
                    <c:pt idx="320">
                      <c:v>35.175609090909091</c:v>
                    </c:pt>
                    <c:pt idx="321">
                      <c:v>34.879036363636367</c:v>
                    </c:pt>
                    <c:pt idx="322">
                      <c:v>34.873527272727273</c:v>
                    </c:pt>
                    <c:pt idx="323">
                      <c:v>34.451909090909091</c:v>
                    </c:pt>
                    <c:pt idx="324">
                      <c:v>34.164454545454547</c:v>
                    </c:pt>
                    <c:pt idx="325">
                      <c:v>33.673518181818181</c:v>
                    </c:pt>
                    <c:pt idx="326">
                      <c:v>33.11963636363636</c:v>
                    </c:pt>
                    <c:pt idx="327">
                      <c:v>32.541363636363634</c:v>
                    </c:pt>
                    <c:pt idx="328">
                      <c:v>32.036663636363635</c:v>
                    </c:pt>
                    <c:pt idx="329">
                      <c:v>31.565554545454543</c:v>
                    </c:pt>
                    <c:pt idx="330">
                      <c:v>31.038900000000002</c:v>
                    </c:pt>
                    <c:pt idx="331">
                      <c:v>30.561509090909091</c:v>
                    </c:pt>
                    <c:pt idx="332">
                      <c:v>30.104209090909091</c:v>
                    </c:pt>
                    <c:pt idx="333">
                      <c:v>29.702372727272724</c:v>
                    </c:pt>
                    <c:pt idx="334">
                      <c:v>29.358327272727273</c:v>
                    </c:pt>
                    <c:pt idx="335">
                      <c:v>29.088327272727273</c:v>
                    </c:pt>
                    <c:pt idx="336">
                      <c:v>28.817981818181817</c:v>
                    </c:pt>
                    <c:pt idx="337">
                      <c:v>28.50661818181818</c:v>
                    </c:pt>
                    <c:pt idx="338">
                      <c:v>28.245436363636362</c:v>
                    </c:pt>
                    <c:pt idx="339">
                      <c:v>28.016172727272728</c:v>
                    </c:pt>
                    <c:pt idx="340">
                      <c:v>27.827254545454547</c:v>
                    </c:pt>
                    <c:pt idx="341">
                      <c:v>27.669609090909091</c:v>
                    </c:pt>
                    <c:pt idx="342">
                      <c:v>27.553745454545457</c:v>
                    </c:pt>
                    <c:pt idx="343">
                      <c:v>27.401372727272726</c:v>
                    </c:pt>
                    <c:pt idx="344">
                      <c:v>27.097981818181822</c:v>
                    </c:pt>
                    <c:pt idx="345">
                      <c:v>26.708536363636366</c:v>
                    </c:pt>
                    <c:pt idx="346">
                      <c:v>26.270081818181815</c:v>
                    </c:pt>
                    <c:pt idx="347">
                      <c:v>25.811463636363637</c:v>
                    </c:pt>
                    <c:pt idx="348">
                      <c:v>25.37841818181818</c:v>
                    </c:pt>
                    <c:pt idx="349">
                      <c:v>25.068154545454547</c:v>
                    </c:pt>
                    <c:pt idx="350">
                      <c:v>24.796736363636363</c:v>
                    </c:pt>
                    <c:pt idx="351">
                      <c:v>24.415800000000001</c:v>
                    </c:pt>
                    <c:pt idx="352">
                      <c:v>24.09578181818182</c:v>
                    </c:pt>
                    <c:pt idx="353">
                      <c:v>23.74958181818182</c:v>
                    </c:pt>
                    <c:pt idx="354">
                      <c:v>23.450454545454544</c:v>
                    </c:pt>
                    <c:pt idx="355">
                      <c:v>23.170645454545454</c:v>
                    </c:pt>
                    <c:pt idx="356">
                      <c:v>22.890381818181819</c:v>
                    </c:pt>
                    <c:pt idx="357">
                      <c:v>22.578827272727271</c:v>
                    </c:pt>
                    <c:pt idx="358">
                      <c:v>22.186081818181819</c:v>
                    </c:pt>
                    <c:pt idx="359">
                      <c:v>21.778481818181817</c:v>
                    </c:pt>
                    <c:pt idx="360">
                      <c:v>21.40470909090909</c:v>
                    </c:pt>
                    <c:pt idx="361">
                      <c:v>21.0761</c:v>
                    </c:pt>
                    <c:pt idx="362">
                      <c:v>20.818463636363635</c:v>
                    </c:pt>
                    <c:pt idx="363">
                      <c:v>20.647881818181819</c:v>
                    </c:pt>
                    <c:pt idx="364">
                      <c:v>20.498890909090907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8C4-423E-AB14-633243A89B01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11/12</c:v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365"/>
                    <c:pt idx="0">
                      <c:v>43922</c:v>
                    </c:pt>
                    <c:pt idx="1">
                      <c:v>43923</c:v>
                    </c:pt>
                    <c:pt idx="2">
                      <c:v>43924</c:v>
                    </c:pt>
                    <c:pt idx="3">
                      <c:v>43925</c:v>
                    </c:pt>
                    <c:pt idx="4">
                      <c:v>43926</c:v>
                    </c:pt>
                    <c:pt idx="5">
                      <c:v>43927</c:v>
                    </c:pt>
                    <c:pt idx="6">
                      <c:v>43928</c:v>
                    </c:pt>
                    <c:pt idx="7">
                      <c:v>43929</c:v>
                    </c:pt>
                    <c:pt idx="8">
                      <c:v>43930</c:v>
                    </c:pt>
                    <c:pt idx="9">
                      <c:v>43931</c:v>
                    </c:pt>
                    <c:pt idx="10">
                      <c:v>43932</c:v>
                    </c:pt>
                    <c:pt idx="11">
                      <c:v>43933</c:v>
                    </c:pt>
                    <c:pt idx="12">
                      <c:v>43934</c:v>
                    </c:pt>
                    <c:pt idx="13">
                      <c:v>43935</c:v>
                    </c:pt>
                    <c:pt idx="14">
                      <c:v>43936</c:v>
                    </c:pt>
                    <c:pt idx="15">
                      <c:v>43937</c:v>
                    </c:pt>
                    <c:pt idx="16">
                      <c:v>43938</c:v>
                    </c:pt>
                    <c:pt idx="17">
                      <c:v>43939</c:v>
                    </c:pt>
                    <c:pt idx="18">
                      <c:v>43940</c:v>
                    </c:pt>
                    <c:pt idx="19">
                      <c:v>43941</c:v>
                    </c:pt>
                    <c:pt idx="20">
                      <c:v>43942</c:v>
                    </c:pt>
                    <c:pt idx="21">
                      <c:v>43943</c:v>
                    </c:pt>
                    <c:pt idx="22">
                      <c:v>43944</c:v>
                    </c:pt>
                    <c:pt idx="23">
                      <c:v>43945</c:v>
                    </c:pt>
                    <c:pt idx="24">
                      <c:v>43946</c:v>
                    </c:pt>
                    <c:pt idx="25">
                      <c:v>43947</c:v>
                    </c:pt>
                    <c:pt idx="26">
                      <c:v>43948</c:v>
                    </c:pt>
                    <c:pt idx="27">
                      <c:v>43949</c:v>
                    </c:pt>
                    <c:pt idx="28">
                      <c:v>43950</c:v>
                    </c:pt>
                    <c:pt idx="29">
                      <c:v>43951</c:v>
                    </c:pt>
                    <c:pt idx="30">
                      <c:v>43952</c:v>
                    </c:pt>
                    <c:pt idx="31">
                      <c:v>43953</c:v>
                    </c:pt>
                    <c:pt idx="32">
                      <c:v>43954</c:v>
                    </c:pt>
                    <c:pt idx="33">
                      <c:v>43955</c:v>
                    </c:pt>
                    <c:pt idx="34">
                      <c:v>43956</c:v>
                    </c:pt>
                    <c:pt idx="35">
                      <c:v>43957</c:v>
                    </c:pt>
                    <c:pt idx="36">
                      <c:v>43958</c:v>
                    </c:pt>
                    <c:pt idx="37">
                      <c:v>43959</c:v>
                    </c:pt>
                    <c:pt idx="38">
                      <c:v>43960</c:v>
                    </c:pt>
                    <c:pt idx="39">
                      <c:v>43961</c:v>
                    </c:pt>
                    <c:pt idx="40">
                      <c:v>43962</c:v>
                    </c:pt>
                    <c:pt idx="41">
                      <c:v>43963</c:v>
                    </c:pt>
                    <c:pt idx="42">
                      <c:v>43964</c:v>
                    </c:pt>
                    <c:pt idx="43">
                      <c:v>43965</c:v>
                    </c:pt>
                    <c:pt idx="44">
                      <c:v>43966</c:v>
                    </c:pt>
                    <c:pt idx="45">
                      <c:v>43967</c:v>
                    </c:pt>
                    <c:pt idx="46">
                      <c:v>43968</c:v>
                    </c:pt>
                    <c:pt idx="47">
                      <c:v>43969</c:v>
                    </c:pt>
                    <c:pt idx="48">
                      <c:v>43970</c:v>
                    </c:pt>
                    <c:pt idx="49">
                      <c:v>43971</c:v>
                    </c:pt>
                    <c:pt idx="50">
                      <c:v>43972</c:v>
                    </c:pt>
                    <c:pt idx="51">
                      <c:v>43973</c:v>
                    </c:pt>
                    <c:pt idx="52">
                      <c:v>43974</c:v>
                    </c:pt>
                    <c:pt idx="53">
                      <c:v>43975</c:v>
                    </c:pt>
                    <c:pt idx="54">
                      <c:v>43976</c:v>
                    </c:pt>
                    <c:pt idx="55">
                      <c:v>43977</c:v>
                    </c:pt>
                    <c:pt idx="56">
                      <c:v>43978</c:v>
                    </c:pt>
                    <c:pt idx="57">
                      <c:v>43979</c:v>
                    </c:pt>
                    <c:pt idx="58">
                      <c:v>43980</c:v>
                    </c:pt>
                    <c:pt idx="59">
                      <c:v>43981</c:v>
                    </c:pt>
                    <c:pt idx="60">
                      <c:v>43982</c:v>
                    </c:pt>
                    <c:pt idx="61">
                      <c:v>43983</c:v>
                    </c:pt>
                    <c:pt idx="62">
                      <c:v>43984</c:v>
                    </c:pt>
                    <c:pt idx="63">
                      <c:v>43985</c:v>
                    </c:pt>
                    <c:pt idx="64">
                      <c:v>43986</c:v>
                    </c:pt>
                    <c:pt idx="65">
                      <c:v>43987</c:v>
                    </c:pt>
                    <c:pt idx="66">
                      <c:v>43988</c:v>
                    </c:pt>
                    <c:pt idx="67">
                      <c:v>43989</c:v>
                    </c:pt>
                    <c:pt idx="68">
                      <c:v>43990</c:v>
                    </c:pt>
                    <c:pt idx="69">
                      <c:v>43991</c:v>
                    </c:pt>
                    <c:pt idx="70">
                      <c:v>43992</c:v>
                    </c:pt>
                    <c:pt idx="71">
                      <c:v>43993</c:v>
                    </c:pt>
                    <c:pt idx="72">
                      <c:v>43994</c:v>
                    </c:pt>
                    <c:pt idx="73">
                      <c:v>43995</c:v>
                    </c:pt>
                    <c:pt idx="74">
                      <c:v>43996</c:v>
                    </c:pt>
                    <c:pt idx="75">
                      <c:v>43997</c:v>
                    </c:pt>
                    <c:pt idx="76">
                      <c:v>43998</c:v>
                    </c:pt>
                    <c:pt idx="77">
                      <c:v>43999</c:v>
                    </c:pt>
                    <c:pt idx="78">
                      <c:v>44000</c:v>
                    </c:pt>
                    <c:pt idx="79">
                      <c:v>44001</c:v>
                    </c:pt>
                    <c:pt idx="80">
                      <c:v>44002</c:v>
                    </c:pt>
                    <c:pt idx="81">
                      <c:v>44003</c:v>
                    </c:pt>
                    <c:pt idx="82">
                      <c:v>44004</c:v>
                    </c:pt>
                    <c:pt idx="83">
                      <c:v>44005</c:v>
                    </c:pt>
                    <c:pt idx="84">
                      <c:v>44006</c:v>
                    </c:pt>
                    <c:pt idx="85">
                      <c:v>44007</c:v>
                    </c:pt>
                    <c:pt idx="86">
                      <c:v>44008</c:v>
                    </c:pt>
                    <c:pt idx="87">
                      <c:v>44009</c:v>
                    </c:pt>
                    <c:pt idx="88">
                      <c:v>44010</c:v>
                    </c:pt>
                    <c:pt idx="89">
                      <c:v>44011</c:v>
                    </c:pt>
                    <c:pt idx="90">
                      <c:v>44012</c:v>
                    </c:pt>
                    <c:pt idx="91">
                      <c:v>44013</c:v>
                    </c:pt>
                    <c:pt idx="92">
                      <c:v>44014</c:v>
                    </c:pt>
                    <c:pt idx="93">
                      <c:v>44015</c:v>
                    </c:pt>
                    <c:pt idx="94">
                      <c:v>44016</c:v>
                    </c:pt>
                    <c:pt idx="95">
                      <c:v>44017</c:v>
                    </c:pt>
                    <c:pt idx="96">
                      <c:v>44018</c:v>
                    </c:pt>
                    <c:pt idx="97">
                      <c:v>44019</c:v>
                    </c:pt>
                    <c:pt idx="98">
                      <c:v>44020</c:v>
                    </c:pt>
                    <c:pt idx="99">
                      <c:v>44021</c:v>
                    </c:pt>
                    <c:pt idx="100">
                      <c:v>44022</c:v>
                    </c:pt>
                    <c:pt idx="101">
                      <c:v>44023</c:v>
                    </c:pt>
                    <c:pt idx="102">
                      <c:v>44024</c:v>
                    </c:pt>
                    <c:pt idx="103">
                      <c:v>44025</c:v>
                    </c:pt>
                    <c:pt idx="104">
                      <c:v>44026</c:v>
                    </c:pt>
                    <c:pt idx="105">
                      <c:v>44027</c:v>
                    </c:pt>
                    <c:pt idx="106">
                      <c:v>44028</c:v>
                    </c:pt>
                    <c:pt idx="107">
                      <c:v>44029</c:v>
                    </c:pt>
                    <c:pt idx="108">
                      <c:v>44030</c:v>
                    </c:pt>
                    <c:pt idx="109">
                      <c:v>44031</c:v>
                    </c:pt>
                    <c:pt idx="110">
                      <c:v>44032</c:v>
                    </c:pt>
                    <c:pt idx="111">
                      <c:v>44033</c:v>
                    </c:pt>
                    <c:pt idx="112">
                      <c:v>44034</c:v>
                    </c:pt>
                    <c:pt idx="113">
                      <c:v>44035</c:v>
                    </c:pt>
                    <c:pt idx="114">
                      <c:v>44036</c:v>
                    </c:pt>
                    <c:pt idx="115">
                      <c:v>44037</c:v>
                    </c:pt>
                    <c:pt idx="116">
                      <c:v>44038</c:v>
                    </c:pt>
                    <c:pt idx="117">
                      <c:v>44039</c:v>
                    </c:pt>
                    <c:pt idx="118">
                      <c:v>44040</c:v>
                    </c:pt>
                    <c:pt idx="119">
                      <c:v>44041</c:v>
                    </c:pt>
                    <c:pt idx="120">
                      <c:v>44042</c:v>
                    </c:pt>
                    <c:pt idx="121">
                      <c:v>44043</c:v>
                    </c:pt>
                    <c:pt idx="122">
                      <c:v>44044</c:v>
                    </c:pt>
                    <c:pt idx="123">
                      <c:v>44045</c:v>
                    </c:pt>
                    <c:pt idx="124">
                      <c:v>44046</c:v>
                    </c:pt>
                    <c:pt idx="125">
                      <c:v>44047</c:v>
                    </c:pt>
                    <c:pt idx="126">
                      <c:v>44048</c:v>
                    </c:pt>
                    <c:pt idx="127">
                      <c:v>44049</c:v>
                    </c:pt>
                    <c:pt idx="128">
                      <c:v>44050</c:v>
                    </c:pt>
                    <c:pt idx="129">
                      <c:v>44051</c:v>
                    </c:pt>
                    <c:pt idx="130">
                      <c:v>44052</c:v>
                    </c:pt>
                    <c:pt idx="131">
                      <c:v>44053</c:v>
                    </c:pt>
                    <c:pt idx="132">
                      <c:v>44054</c:v>
                    </c:pt>
                    <c:pt idx="133">
                      <c:v>44055</c:v>
                    </c:pt>
                    <c:pt idx="134">
                      <c:v>44056</c:v>
                    </c:pt>
                    <c:pt idx="135">
                      <c:v>44057</c:v>
                    </c:pt>
                    <c:pt idx="136">
                      <c:v>44058</c:v>
                    </c:pt>
                    <c:pt idx="137">
                      <c:v>44059</c:v>
                    </c:pt>
                    <c:pt idx="138">
                      <c:v>44060</c:v>
                    </c:pt>
                    <c:pt idx="139">
                      <c:v>44061</c:v>
                    </c:pt>
                    <c:pt idx="140">
                      <c:v>44062</c:v>
                    </c:pt>
                    <c:pt idx="141">
                      <c:v>44063</c:v>
                    </c:pt>
                    <c:pt idx="142">
                      <c:v>44064</c:v>
                    </c:pt>
                    <c:pt idx="143">
                      <c:v>44065</c:v>
                    </c:pt>
                    <c:pt idx="144">
                      <c:v>44066</c:v>
                    </c:pt>
                    <c:pt idx="145">
                      <c:v>44067</c:v>
                    </c:pt>
                    <c:pt idx="146">
                      <c:v>44068</c:v>
                    </c:pt>
                    <c:pt idx="147">
                      <c:v>44069</c:v>
                    </c:pt>
                    <c:pt idx="148">
                      <c:v>44070</c:v>
                    </c:pt>
                    <c:pt idx="149">
                      <c:v>44071</c:v>
                    </c:pt>
                    <c:pt idx="150">
                      <c:v>44072</c:v>
                    </c:pt>
                    <c:pt idx="151">
                      <c:v>44073</c:v>
                    </c:pt>
                    <c:pt idx="152">
                      <c:v>44074</c:v>
                    </c:pt>
                    <c:pt idx="153">
                      <c:v>44075</c:v>
                    </c:pt>
                    <c:pt idx="154">
                      <c:v>44076</c:v>
                    </c:pt>
                    <c:pt idx="155">
                      <c:v>44077</c:v>
                    </c:pt>
                    <c:pt idx="156">
                      <c:v>44078</c:v>
                    </c:pt>
                    <c:pt idx="157">
                      <c:v>44079</c:v>
                    </c:pt>
                    <c:pt idx="158">
                      <c:v>44080</c:v>
                    </c:pt>
                    <c:pt idx="159">
                      <c:v>44081</c:v>
                    </c:pt>
                    <c:pt idx="160">
                      <c:v>44082</c:v>
                    </c:pt>
                    <c:pt idx="161">
                      <c:v>44083</c:v>
                    </c:pt>
                    <c:pt idx="162">
                      <c:v>44084</c:v>
                    </c:pt>
                    <c:pt idx="163">
                      <c:v>44085</c:v>
                    </c:pt>
                    <c:pt idx="164">
                      <c:v>44086</c:v>
                    </c:pt>
                    <c:pt idx="165">
                      <c:v>44087</c:v>
                    </c:pt>
                    <c:pt idx="166">
                      <c:v>44088</c:v>
                    </c:pt>
                    <c:pt idx="167">
                      <c:v>44089</c:v>
                    </c:pt>
                    <c:pt idx="168">
                      <c:v>44090</c:v>
                    </c:pt>
                    <c:pt idx="169">
                      <c:v>44091</c:v>
                    </c:pt>
                    <c:pt idx="170">
                      <c:v>44092</c:v>
                    </c:pt>
                    <c:pt idx="171">
                      <c:v>44093</c:v>
                    </c:pt>
                    <c:pt idx="172">
                      <c:v>44094</c:v>
                    </c:pt>
                    <c:pt idx="173">
                      <c:v>44095</c:v>
                    </c:pt>
                    <c:pt idx="174">
                      <c:v>44096</c:v>
                    </c:pt>
                    <c:pt idx="175">
                      <c:v>44097</c:v>
                    </c:pt>
                    <c:pt idx="176">
                      <c:v>44098</c:v>
                    </c:pt>
                    <c:pt idx="177">
                      <c:v>44099</c:v>
                    </c:pt>
                    <c:pt idx="178">
                      <c:v>44100</c:v>
                    </c:pt>
                    <c:pt idx="179">
                      <c:v>44101</c:v>
                    </c:pt>
                    <c:pt idx="180">
                      <c:v>44102</c:v>
                    </c:pt>
                    <c:pt idx="181">
                      <c:v>44103</c:v>
                    </c:pt>
                    <c:pt idx="182">
                      <c:v>44104</c:v>
                    </c:pt>
                    <c:pt idx="183">
                      <c:v>44105</c:v>
                    </c:pt>
                    <c:pt idx="184">
                      <c:v>44106</c:v>
                    </c:pt>
                    <c:pt idx="185">
                      <c:v>44107</c:v>
                    </c:pt>
                    <c:pt idx="186">
                      <c:v>44108</c:v>
                    </c:pt>
                    <c:pt idx="187">
                      <c:v>44109</c:v>
                    </c:pt>
                    <c:pt idx="188">
                      <c:v>44110</c:v>
                    </c:pt>
                    <c:pt idx="189">
                      <c:v>44111</c:v>
                    </c:pt>
                    <c:pt idx="190">
                      <c:v>44112</c:v>
                    </c:pt>
                    <c:pt idx="191">
                      <c:v>44113</c:v>
                    </c:pt>
                    <c:pt idx="192">
                      <c:v>44114</c:v>
                    </c:pt>
                    <c:pt idx="193">
                      <c:v>44115</c:v>
                    </c:pt>
                    <c:pt idx="194">
                      <c:v>44116</c:v>
                    </c:pt>
                    <c:pt idx="195">
                      <c:v>44117</c:v>
                    </c:pt>
                    <c:pt idx="196">
                      <c:v>44118</c:v>
                    </c:pt>
                    <c:pt idx="197">
                      <c:v>44119</c:v>
                    </c:pt>
                    <c:pt idx="198">
                      <c:v>44120</c:v>
                    </c:pt>
                    <c:pt idx="199">
                      <c:v>44121</c:v>
                    </c:pt>
                    <c:pt idx="200">
                      <c:v>44122</c:v>
                    </c:pt>
                    <c:pt idx="201">
                      <c:v>44123</c:v>
                    </c:pt>
                    <c:pt idx="202">
                      <c:v>44124</c:v>
                    </c:pt>
                    <c:pt idx="203">
                      <c:v>44125</c:v>
                    </c:pt>
                    <c:pt idx="204">
                      <c:v>44126</c:v>
                    </c:pt>
                    <c:pt idx="205">
                      <c:v>44127</c:v>
                    </c:pt>
                    <c:pt idx="206">
                      <c:v>44128</c:v>
                    </c:pt>
                    <c:pt idx="207">
                      <c:v>44129</c:v>
                    </c:pt>
                    <c:pt idx="208">
                      <c:v>44130</c:v>
                    </c:pt>
                    <c:pt idx="209">
                      <c:v>44131</c:v>
                    </c:pt>
                    <c:pt idx="210">
                      <c:v>44132</c:v>
                    </c:pt>
                    <c:pt idx="211">
                      <c:v>44133</c:v>
                    </c:pt>
                    <c:pt idx="212">
                      <c:v>44134</c:v>
                    </c:pt>
                    <c:pt idx="213">
                      <c:v>44135</c:v>
                    </c:pt>
                    <c:pt idx="214">
                      <c:v>44136</c:v>
                    </c:pt>
                    <c:pt idx="215">
                      <c:v>44137</c:v>
                    </c:pt>
                    <c:pt idx="216">
                      <c:v>44138</c:v>
                    </c:pt>
                    <c:pt idx="217">
                      <c:v>44139</c:v>
                    </c:pt>
                    <c:pt idx="218">
                      <c:v>44140</c:v>
                    </c:pt>
                    <c:pt idx="219">
                      <c:v>44141</c:v>
                    </c:pt>
                    <c:pt idx="220">
                      <c:v>44142</c:v>
                    </c:pt>
                    <c:pt idx="221">
                      <c:v>44143</c:v>
                    </c:pt>
                    <c:pt idx="222">
                      <c:v>44144</c:v>
                    </c:pt>
                    <c:pt idx="223">
                      <c:v>44145</c:v>
                    </c:pt>
                    <c:pt idx="224">
                      <c:v>44146</c:v>
                    </c:pt>
                    <c:pt idx="225">
                      <c:v>44147</c:v>
                    </c:pt>
                    <c:pt idx="226">
                      <c:v>44148</c:v>
                    </c:pt>
                    <c:pt idx="227">
                      <c:v>44149</c:v>
                    </c:pt>
                    <c:pt idx="228">
                      <c:v>44150</c:v>
                    </c:pt>
                    <c:pt idx="229">
                      <c:v>44151</c:v>
                    </c:pt>
                    <c:pt idx="230">
                      <c:v>44152</c:v>
                    </c:pt>
                    <c:pt idx="231">
                      <c:v>44153</c:v>
                    </c:pt>
                    <c:pt idx="232">
                      <c:v>44154</c:v>
                    </c:pt>
                    <c:pt idx="233">
                      <c:v>44155</c:v>
                    </c:pt>
                    <c:pt idx="234">
                      <c:v>44156</c:v>
                    </c:pt>
                    <c:pt idx="235">
                      <c:v>44157</c:v>
                    </c:pt>
                    <c:pt idx="236">
                      <c:v>44158</c:v>
                    </c:pt>
                    <c:pt idx="237">
                      <c:v>44159</c:v>
                    </c:pt>
                    <c:pt idx="238">
                      <c:v>44160</c:v>
                    </c:pt>
                    <c:pt idx="239">
                      <c:v>44161</c:v>
                    </c:pt>
                    <c:pt idx="240">
                      <c:v>44162</c:v>
                    </c:pt>
                    <c:pt idx="241">
                      <c:v>44163</c:v>
                    </c:pt>
                    <c:pt idx="242">
                      <c:v>44164</c:v>
                    </c:pt>
                    <c:pt idx="243">
                      <c:v>44165</c:v>
                    </c:pt>
                    <c:pt idx="244">
                      <c:v>44166</c:v>
                    </c:pt>
                    <c:pt idx="245">
                      <c:v>44167</c:v>
                    </c:pt>
                    <c:pt idx="246">
                      <c:v>44168</c:v>
                    </c:pt>
                    <c:pt idx="247">
                      <c:v>44169</c:v>
                    </c:pt>
                    <c:pt idx="248">
                      <c:v>44170</c:v>
                    </c:pt>
                    <c:pt idx="249">
                      <c:v>44171</c:v>
                    </c:pt>
                    <c:pt idx="250">
                      <c:v>44172</c:v>
                    </c:pt>
                    <c:pt idx="251">
                      <c:v>44173</c:v>
                    </c:pt>
                    <c:pt idx="252">
                      <c:v>44174</c:v>
                    </c:pt>
                    <c:pt idx="253">
                      <c:v>44175</c:v>
                    </c:pt>
                    <c:pt idx="254">
                      <c:v>44176</c:v>
                    </c:pt>
                    <c:pt idx="255">
                      <c:v>44177</c:v>
                    </c:pt>
                    <c:pt idx="256">
                      <c:v>44178</c:v>
                    </c:pt>
                    <c:pt idx="257">
                      <c:v>44179</c:v>
                    </c:pt>
                    <c:pt idx="258">
                      <c:v>44180</c:v>
                    </c:pt>
                    <c:pt idx="259">
                      <c:v>44181</c:v>
                    </c:pt>
                    <c:pt idx="260">
                      <c:v>44182</c:v>
                    </c:pt>
                    <c:pt idx="261">
                      <c:v>44183</c:v>
                    </c:pt>
                    <c:pt idx="262">
                      <c:v>44184</c:v>
                    </c:pt>
                    <c:pt idx="263">
                      <c:v>44185</c:v>
                    </c:pt>
                    <c:pt idx="264">
                      <c:v>44186</c:v>
                    </c:pt>
                    <c:pt idx="265">
                      <c:v>44187</c:v>
                    </c:pt>
                    <c:pt idx="266">
                      <c:v>44188</c:v>
                    </c:pt>
                    <c:pt idx="267">
                      <c:v>44189</c:v>
                    </c:pt>
                    <c:pt idx="268">
                      <c:v>44190</c:v>
                    </c:pt>
                    <c:pt idx="269">
                      <c:v>44191</c:v>
                    </c:pt>
                    <c:pt idx="270">
                      <c:v>44192</c:v>
                    </c:pt>
                    <c:pt idx="271">
                      <c:v>44193</c:v>
                    </c:pt>
                    <c:pt idx="272">
                      <c:v>44194</c:v>
                    </c:pt>
                    <c:pt idx="273">
                      <c:v>44195</c:v>
                    </c:pt>
                    <c:pt idx="274">
                      <c:v>44196</c:v>
                    </c:pt>
                    <c:pt idx="275">
                      <c:v>44197</c:v>
                    </c:pt>
                    <c:pt idx="276">
                      <c:v>44198</c:v>
                    </c:pt>
                    <c:pt idx="277">
                      <c:v>44199</c:v>
                    </c:pt>
                    <c:pt idx="278">
                      <c:v>44200</c:v>
                    </c:pt>
                    <c:pt idx="279">
                      <c:v>44201</c:v>
                    </c:pt>
                    <c:pt idx="280">
                      <c:v>44202</c:v>
                    </c:pt>
                    <c:pt idx="281">
                      <c:v>44203</c:v>
                    </c:pt>
                    <c:pt idx="282">
                      <c:v>44204</c:v>
                    </c:pt>
                    <c:pt idx="283">
                      <c:v>44205</c:v>
                    </c:pt>
                    <c:pt idx="284">
                      <c:v>44206</c:v>
                    </c:pt>
                    <c:pt idx="285">
                      <c:v>44207</c:v>
                    </c:pt>
                    <c:pt idx="286">
                      <c:v>44208</c:v>
                    </c:pt>
                    <c:pt idx="287">
                      <c:v>44209</c:v>
                    </c:pt>
                    <c:pt idx="288">
                      <c:v>44210</c:v>
                    </c:pt>
                    <c:pt idx="289">
                      <c:v>44211</c:v>
                    </c:pt>
                    <c:pt idx="290">
                      <c:v>44212</c:v>
                    </c:pt>
                    <c:pt idx="291">
                      <c:v>44213</c:v>
                    </c:pt>
                    <c:pt idx="292">
                      <c:v>44214</c:v>
                    </c:pt>
                    <c:pt idx="293">
                      <c:v>44215</c:v>
                    </c:pt>
                    <c:pt idx="294">
                      <c:v>44216</c:v>
                    </c:pt>
                    <c:pt idx="295">
                      <c:v>44217</c:v>
                    </c:pt>
                    <c:pt idx="296">
                      <c:v>44218</c:v>
                    </c:pt>
                    <c:pt idx="297">
                      <c:v>44219</c:v>
                    </c:pt>
                    <c:pt idx="298">
                      <c:v>44220</c:v>
                    </c:pt>
                    <c:pt idx="299">
                      <c:v>44221</c:v>
                    </c:pt>
                    <c:pt idx="300">
                      <c:v>44222</c:v>
                    </c:pt>
                    <c:pt idx="301">
                      <c:v>44223</c:v>
                    </c:pt>
                    <c:pt idx="302">
                      <c:v>44224</c:v>
                    </c:pt>
                    <c:pt idx="303">
                      <c:v>44225</c:v>
                    </c:pt>
                    <c:pt idx="304">
                      <c:v>44226</c:v>
                    </c:pt>
                    <c:pt idx="305">
                      <c:v>44227</c:v>
                    </c:pt>
                    <c:pt idx="306">
                      <c:v>44228</c:v>
                    </c:pt>
                    <c:pt idx="307">
                      <c:v>44229</c:v>
                    </c:pt>
                    <c:pt idx="308">
                      <c:v>44230</c:v>
                    </c:pt>
                    <c:pt idx="309">
                      <c:v>44231</c:v>
                    </c:pt>
                    <c:pt idx="310">
                      <c:v>44232</c:v>
                    </c:pt>
                    <c:pt idx="311">
                      <c:v>44233</c:v>
                    </c:pt>
                    <c:pt idx="312">
                      <c:v>44234</c:v>
                    </c:pt>
                    <c:pt idx="313">
                      <c:v>44235</c:v>
                    </c:pt>
                    <c:pt idx="314">
                      <c:v>44236</c:v>
                    </c:pt>
                    <c:pt idx="315">
                      <c:v>44237</c:v>
                    </c:pt>
                    <c:pt idx="316">
                      <c:v>44238</c:v>
                    </c:pt>
                    <c:pt idx="317">
                      <c:v>44239</c:v>
                    </c:pt>
                    <c:pt idx="318">
                      <c:v>44240</c:v>
                    </c:pt>
                    <c:pt idx="319">
                      <c:v>44241</c:v>
                    </c:pt>
                    <c:pt idx="320">
                      <c:v>44242</c:v>
                    </c:pt>
                    <c:pt idx="321">
                      <c:v>44243</c:v>
                    </c:pt>
                    <c:pt idx="322">
                      <c:v>44244</c:v>
                    </c:pt>
                    <c:pt idx="323">
                      <c:v>44245</c:v>
                    </c:pt>
                    <c:pt idx="324">
                      <c:v>44246</c:v>
                    </c:pt>
                    <c:pt idx="325">
                      <c:v>44247</c:v>
                    </c:pt>
                    <c:pt idx="326">
                      <c:v>44248</c:v>
                    </c:pt>
                    <c:pt idx="327">
                      <c:v>44249</c:v>
                    </c:pt>
                    <c:pt idx="328">
                      <c:v>44250</c:v>
                    </c:pt>
                    <c:pt idx="329">
                      <c:v>44251</c:v>
                    </c:pt>
                    <c:pt idx="330">
                      <c:v>44252</c:v>
                    </c:pt>
                    <c:pt idx="331">
                      <c:v>44253</c:v>
                    </c:pt>
                    <c:pt idx="332">
                      <c:v>44254</c:v>
                    </c:pt>
                    <c:pt idx="333">
                      <c:v>44255</c:v>
                    </c:pt>
                    <c:pt idx="334">
                      <c:v>44256</c:v>
                    </c:pt>
                    <c:pt idx="335">
                      <c:v>44257</c:v>
                    </c:pt>
                    <c:pt idx="336">
                      <c:v>44258</c:v>
                    </c:pt>
                    <c:pt idx="337">
                      <c:v>44259</c:v>
                    </c:pt>
                    <c:pt idx="338">
                      <c:v>44260</c:v>
                    </c:pt>
                    <c:pt idx="339">
                      <c:v>44261</c:v>
                    </c:pt>
                    <c:pt idx="340">
                      <c:v>44262</c:v>
                    </c:pt>
                    <c:pt idx="341">
                      <c:v>44263</c:v>
                    </c:pt>
                    <c:pt idx="342">
                      <c:v>44264</c:v>
                    </c:pt>
                    <c:pt idx="343">
                      <c:v>44265</c:v>
                    </c:pt>
                    <c:pt idx="344">
                      <c:v>44266</c:v>
                    </c:pt>
                    <c:pt idx="345">
                      <c:v>44267</c:v>
                    </c:pt>
                    <c:pt idx="346">
                      <c:v>44268</c:v>
                    </c:pt>
                    <c:pt idx="347">
                      <c:v>44269</c:v>
                    </c:pt>
                    <c:pt idx="348">
                      <c:v>44270</c:v>
                    </c:pt>
                    <c:pt idx="349">
                      <c:v>44271</c:v>
                    </c:pt>
                    <c:pt idx="350">
                      <c:v>44272</c:v>
                    </c:pt>
                    <c:pt idx="351">
                      <c:v>44273</c:v>
                    </c:pt>
                    <c:pt idx="352">
                      <c:v>44274</c:v>
                    </c:pt>
                    <c:pt idx="353">
                      <c:v>44275</c:v>
                    </c:pt>
                    <c:pt idx="354">
                      <c:v>44276</c:v>
                    </c:pt>
                    <c:pt idx="355">
                      <c:v>44277</c:v>
                    </c:pt>
                    <c:pt idx="356">
                      <c:v>44278</c:v>
                    </c:pt>
                    <c:pt idx="357">
                      <c:v>44279</c:v>
                    </c:pt>
                    <c:pt idx="358">
                      <c:v>44280</c:v>
                    </c:pt>
                    <c:pt idx="359">
                      <c:v>44281</c:v>
                    </c:pt>
                    <c:pt idx="360">
                      <c:v>44282</c:v>
                    </c:pt>
                    <c:pt idx="361">
                      <c:v>44283</c:v>
                    </c:pt>
                    <c:pt idx="362">
                      <c:v>44284</c:v>
                    </c:pt>
                    <c:pt idx="363">
                      <c:v>44285</c:v>
                    </c:pt>
                    <c:pt idx="364">
                      <c:v>44286</c:v>
                    </c:pt>
                  </c:numLit>
                </c:cat>
                <c:val>
                  <c:numLit>
                    <c:formatCode>General</c:formatCode>
                    <c:ptCount val="365"/>
                    <c:pt idx="0">
                      <c:v>26.12450909090909</c:v>
                    </c:pt>
                    <c:pt idx="1">
                      <c:v>26.24139090909091</c:v>
                    </c:pt>
                    <c:pt idx="2">
                      <c:v>26.386109090909091</c:v>
                    </c:pt>
                    <c:pt idx="3">
                      <c:v>26.498436363636362</c:v>
                    </c:pt>
                    <c:pt idx="4">
                      <c:v>26.61301818181818</c:v>
                    </c:pt>
                    <c:pt idx="5">
                      <c:v>26.745418181818181</c:v>
                    </c:pt>
                    <c:pt idx="6">
                      <c:v>26.880836363636366</c:v>
                    </c:pt>
                    <c:pt idx="7">
                      <c:v>27.047309090909092</c:v>
                    </c:pt>
                    <c:pt idx="8">
                      <c:v>27.216809090909091</c:v>
                    </c:pt>
                    <c:pt idx="9">
                      <c:v>27.391763636363635</c:v>
                    </c:pt>
                    <c:pt idx="10">
                      <c:v>27.54816363636364</c:v>
                    </c:pt>
                    <c:pt idx="11">
                      <c:v>27.697263636363633</c:v>
                    </c:pt>
                    <c:pt idx="12">
                      <c:v>27.923936363636361</c:v>
                    </c:pt>
                    <c:pt idx="13">
                      <c:v>28.042554545454546</c:v>
                    </c:pt>
                    <c:pt idx="14">
                      <c:v>28.135836363636361</c:v>
                    </c:pt>
                    <c:pt idx="15">
                      <c:v>28.280172727272728</c:v>
                    </c:pt>
                    <c:pt idx="16">
                      <c:v>28.459236363636364</c:v>
                    </c:pt>
                    <c:pt idx="17">
                      <c:v>28.614972727272729</c:v>
                    </c:pt>
                    <c:pt idx="18">
                      <c:v>28.780172727272728</c:v>
                    </c:pt>
                    <c:pt idx="19">
                      <c:v>28.958045454545456</c:v>
                    </c:pt>
                    <c:pt idx="20">
                      <c:v>29.148181818181818</c:v>
                    </c:pt>
                    <c:pt idx="21">
                      <c:v>29.364845454545456</c:v>
                    </c:pt>
                    <c:pt idx="22">
                      <c:v>29.585645454545453</c:v>
                    </c:pt>
                    <c:pt idx="23">
                      <c:v>29.825690909090909</c:v>
                    </c:pt>
                    <c:pt idx="24">
                      <c:v>30.069918181818181</c:v>
                    </c:pt>
                    <c:pt idx="25">
                      <c:v>30.255536363636363</c:v>
                    </c:pt>
                    <c:pt idx="26">
                      <c:v>30.445945454545452</c:v>
                    </c:pt>
                    <c:pt idx="27">
                      <c:v>30.60770909090909</c:v>
                    </c:pt>
                    <c:pt idx="28">
                      <c:v>30.78831818181818</c:v>
                    </c:pt>
                    <c:pt idx="29">
                      <c:v>30.999218181818183</c:v>
                    </c:pt>
                    <c:pt idx="30">
                      <c:v>31.189445454545456</c:v>
                    </c:pt>
                    <c:pt idx="31">
                      <c:v>31.391263636363636</c:v>
                    </c:pt>
                    <c:pt idx="32">
                      <c:v>31.539254545454547</c:v>
                    </c:pt>
                    <c:pt idx="33">
                      <c:v>31.682672727272731</c:v>
                    </c:pt>
                    <c:pt idx="34">
                      <c:v>31.819600000000001</c:v>
                    </c:pt>
                    <c:pt idx="35">
                      <c:v>32.005645454545451</c:v>
                    </c:pt>
                    <c:pt idx="36">
                      <c:v>32.242281818181816</c:v>
                    </c:pt>
                    <c:pt idx="37">
                      <c:v>32.491836363636359</c:v>
                    </c:pt>
                    <c:pt idx="38">
                      <c:v>32.704127272727277</c:v>
                    </c:pt>
                    <c:pt idx="39">
                      <c:v>32.924254545454545</c:v>
                    </c:pt>
                    <c:pt idx="40">
                      <c:v>33.136527272727271</c:v>
                    </c:pt>
                    <c:pt idx="41">
                      <c:v>33.31913636363636</c:v>
                    </c:pt>
                    <c:pt idx="42">
                      <c:v>33.534727272727274</c:v>
                    </c:pt>
                    <c:pt idx="43">
                      <c:v>33.790636363636366</c:v>
                    </c:pt>
                    <c:pt idx="44">
                      <c:v>34.055154545454542</c:v>
                    </c:pt>
                    <c:pt idx="45">
                      <c:v>34.255718181818182</c:v>
                    </c:pt>
                    <c:pt idx="46">
                      <c:v>34.458163636363636</c:v>
                    </c:pt>
                    <c:pt idx="47">
                      <c:v>34.651436363636364</c:v>
                    </c:pt>
                    <c:pt idx="48">
                      <c:v>34.868663636363635</c:v>
                    </c:pt>
                    <c:pt idx="49">
                      <c:v>35.096181818181819</c:v>
                    </c:pt>
                    <c:pt idx="50">
                      <c:v>35.350099999999998</c:v>
                    </c:pt>
                    <c:pt idx="51">
                      <c:v>35.608554545454545</c:v>
                    </c:pt>
                    <c:pt idx="52">
                      <c:v>35.819800000000001</c:v>
                    </c:pt>
                    <c:pt idx="53">
                      <c:v>36.019800000000004</c:v>
                    </c:pt>
                    <c:pt idx="54">
                      <c:v>36.21782727272727</c:v>
                    </c:pt>
                    <c:pt idx="55">
                      <c:v>36.419654545454542</c:v>
                    </c:pt>
                    <c:pt idx="56">
                      <c:v>36.626645454545454</c:v>
                    </c:pt>
                    <c:pt idx="57">
                      <c:v>36.879518181818177</c:v>
                    </c:pt>
                    <c:pt idx="58">
                      <c:v>37.13656363636364</c:v>
                    </c:pt>
                    <c:pt idx="59">
                      <c:v>37.349563636363634</c:v>
                    </c:pt>
                    <c:pt idx="60">
                      <c:v>37.570027272727273</c:v>
                    </c:pt>
                    <c:pt idx="61">
                      <c:v>37.772663636363639</c:v>
                    </c:pt>
                    <c:pt idx="62">
                      <c:v>38.005063636363637</c:v>
                    </c:pt>
                    <c:pt idx="63">
                      <c:v>38.226209090909087</c:v>
                    </c:pt>
                    <c:pt idx="64">
                      <c:v>38.457472727272723</c:v>
                    </c:pt>
                    <c:pt idx="65">
                      <c:v>38.691472727272725</c:v>
                    </c:pt>
                    <c:pt idx="66">
                      <c:v>38.898954545454551</c:v>
                    </c:pt>
                    <c:pt idx="67">
                      <c:v>39.092181818181821</c:v>
                    </c:pt>
                    <c:pt idx="68">
                      <c:v>39.281872727272727</c:v>
                    </c:pt>
                    <c:pt idx="69">
                      <c:v>39.445254545454546</c:v>
                    </c:pt>
                    <c:pt idx="70">
                      <c:v>39.624490909090909</c:v>
                    </c:pt>
                    <c:pt idx="71">
                      <c:v>39.8369</c:v>
                    </c:pt>
                    <c:pt idx="72">
                      <c:v>40.063672727272724</c:v>
                    </c:pt>
                    <c:pt idx="73">
                      <c:v>40.27680909090909</c:v>
                    </c:pt>
                    <c:pt idx="74">
                      <c:v>40.481318181818182</c:v>
                    </c:pt>
                    <c:pt idx="75">
                      <c:v>40.672654545454549</c:v>
                    </c:pt>
                    <c:pt idx="76">
                      <c:v>40.865254545454547</c:v>
                    </c:pt>
                    <c:pt idx="77">
                      <c:v>41.045018181818186</c:v>
                    </c:pt>
                    <c:pt idx="78">
                      <c:v>41.259045454545451</c:v>
                    </c:pt>
                    <c:pt idx="79">
                      <c:v>41.490690909090908</c:v>
                    </c:pt>
                    <c:pt idx="80">
                      <c:v>41.703845454545451</c:v>
                    </c:pt>
                    <c:pt idx="81">
                      <c:v>41.896281818181819</c:v>
                    </c:pt>
                    <c:pt idx="82">
                      <c:v>42.084972727272728</c:v>
                    </c:pt>
                    <c:pt idx="83">
                      <c:v>42.276363636363641</c:v>
                    </c:pt>
                    <c:pt idx="84">
                      <c:v>42.461836363636365</c:v>
                    </c:pt>
                    <c:pt idx="85">
                      <c:v>42.667463636363635</c:v>
                    </c:pt>
                    <c:pt idx="86">
                      <c:v>42.88415454545455</c:v>
                    </c:pt>
                    <c:pt idx="87">
                      <c:v>43.042618181818177</c:v>
                    </c:pt>
                    <c:pt idx="88">
                      <c:v>43.192827272727271</c:v>
                    </c:pt>
                    <c:pt idx="89">
                      <c:v>43.313081818181814</c:v>
                    </c:pt>
                    <c:pt idx="90">
                      <c:v>43.522181818181821</c:v>
                    </c:pt>
                    <c:pt idx="91">
                      <c:v>43.700681818181813</c:v>
                    </c:pt>
                    <c:pt idx="92">
                      <c:v>43.915363636363637</c:v>
                    </c:pt>
                    <c:pt idx="93">
                      <c:v>44.136336363636367</c:v>
                    </c:pt>
                    <c:pt idx="94">
                      <c:v>44.304281818181821</c:v>
                    </c:pt>
                    <c:pt idx="95">
                      <c:v>44.476245454545456</c:v>
                    </c:pt>
                    <c:pt idx="96">
                      <c:v>44.690799999999996</c:v>
                    </c:pt>
                    <c:pt idx="97">
                      <c:v>44.836663636363639</c:v>
                    </c:pt>
                    <c:pt idx="98">
                      <c:v>45.012972727272725</c:v>
                    </c:pt>
                    <c:pt idx="99">
                      <c:v>45.220999999999997</c:v>
                    </c:pt>
                    <c:pt idx="100">
                      <c:v>45.43181818181818</c:v>
                    </c:pt>
                    <c:pt idx="101">
                      <c:v>45.593836363636363</c:v>
                    </c:pt>
                    <c:pt idx="102">
                      <c:v>45.755036363636364</c:v>
                    </c:pt>
                    <c:pt idx="103">
                      <c:v>45.925663636363637</c:v>
                    </c:pt>
                    <c:pt idx="104">
                      <c:v>46.089009090909094</c:v>
                    </c:pt>
                    <c:pt idx="105">
                      <c:v>46.277299999999997</c:v>
                    </c:pt>
                    <c:pt idx="106">
                      <c:v>46.465200000000003</c:v>
                    </c:pt>
                    <c:pt idx="107">
                      <c:v>46.656790909090908</c:v>
                    </c:pt>
                    <c:pt idx="108">
                      <c:v>46.801827272727273</c:v>
                    </c:pt>
                    <c:pt idx="109">
                      <c:v>46.949463636363639</c:v>
                    </c:pt>
                    <c:pt idx="110">
                      <c:v>47.107427272727271</c:v>
                    </c:pt>
                    <c:pt idx="111">
                      <c:v>47.255400000000002</c:v>
                    </c:pt>
                    <c:pt idx="112">
                      <c:v>47.42495454545454</c:v>
                    </c:pt>
                    <c:pt idx="113">
                      <c:v>47.62120909090909</c:v>
                    </c:pt>
                    <c:pt idx="114">
                      <c:v>47.807809090909089</c:v>
                    </c:pt>
                    <c:pt idx="115">
                      <c:v>47.952827272727269</c:v>
                    </c:pt>
                    <c:pt idx="116">
                      <c:v>48.088218181818185</c:v>
                    </c:pt>
                    <c:pt idx="117">
                      <c:v>48.239945454545456</c:v>
                    </c:pt>
                    <c:pt idx="118">
                      <c:v>48.419509090909088</c:v>
                    </c:pt>
                    <c:pt idx="119">
                      <c:v>48.568309090909089</c:v>
                    </c:pt>
                    <c:pt idx="120">
                      <c:v>48.763963636363634</c:v>
                    </c:pt>
                    <c:pt idx="121">
                      <c:v>48.972945454545453</c:v>
                    </c:pt>
                    <c:pt idx="122">
                      <c:v>49.100999999999999</c:v>
                    </c:pt>
                    <c:pt idx="123">
                      <c:v>49.240390909090912</c:v>
                    </c:pt>
                    <c:pt idx="124">
                      <c:v>49.374863636363642</c:v>
                    </c:pt>
                    <c:pt idx="125">
                      <c:v>49.542663636363635</c:v>
                    </c:pt>
                    <c:pt idx="126">
                      <c:v>49.688790909090905</c:v>
                    </c:pt>
                    <c:pt idx="127">
                      <c:v>49.845872727272734</c:v>
                    </c:pt>
                    <c:pt idx="128">
                      <c:v>50.014436363636371</c:v>
                    </c:pt>
                    <c:pt idx="129">
                      <c:v>50.199963636363641</c:v>
                    </c:pt>
                    <c:pt idx="130">
                      <c:v>50.360727272727267</c:v>
                    </c:pt>
                    <c:pt idx="131">
                      <c:v>50.507781818181819</c:v>
                    </c:pt>
                    <c:pt idx="132">
                      <c:v>50.673327272727278</c:v>
                    </c:pt>
                    <c:pt idx="133">
                      <c:v>50.831418181818179</c:v>
                    </c:pt>
                    <c:pt idx="134">
                      <c:v>50.993036363636364</c:v>
                    </c:pt>
                    <c:pt idx="135">
                      <c:v>51.168109090909091</c:v>
                    </c:pt>
                    <c:pt idx="136">
                      <c:v>51.330454545454543</c:v>
                    </c:pt>
                    <c:pt idx="137">
                      <c:v>51.481199999999994</c:v>
                    </c:pt>
                    <c:pt idx="138">
                      <c:v>51.626118181818178</c:v>
                    </c:pt>
                    <c:pt idx="139">
                      <c:v>51.779263636363638</c:v>
                    </c:pt>
                    <c:pt idx="140">
                      <c:v>51.930818181818182</c:v>
                    </c:pt>
                    <c:pt idx="141">
                      <c:v>52.112709090909085</c:v>
                    </c:pt>
                    <c:pt idx="142">
                      <c:v>52.294990909090913</c:v>
                    </c:pt>
                    <c:pt idx="143">
                      <c:v>52.434809090909091</c:v>
                    </c:pt>
                    <c:pt idx="144">
                      <c:v>52.567945454545452</c:v>
                    </c:pt>
                    <c:pt idx="145">
                      <c:v>52.711672727272727</c:v>
                    </c:pt>
                    <c:pt idx="146">
                      <c:v>52.848781818181813</c:v>
                    </c:pt>
                    <c:pt idx="147">
                      <c:v>53.006472727272723</c:v>
                    </c:pt>
                    <c:pt idx="148">
                      <c:v>53.173981818181822</c:v>
                    </c:pt>
                    <c:pt idx="149">
                      <c:v>53.356245454545451</c:v>
                    </c:pt>
                    <c:pt idx="150">
                      <c:v>53.506881818181817</c:v>
                    </c:pt>
                    <c:pt idx="151">
                      <c:v>53.638981818181826</c:v>
                    </c:pt>
                    <c:pt idx="152">
                      <c:v>53.752081818181821</c:v>
                    </c:pt>
                    <c:pt idx="153">
                      <c:v>53.862845454545457</c:v>
                    </c:pt>
                    <c:pt idx="154">
                      <c:v>53.990090909090902</c:v>
                    </c:pt>
                    <c:pt idx="155">
                      <c:v>54.129236363636366</c:v>
                    </c:pt>
                    <c:pt idx="156">
                      <c:v>54.276109090909088</c:v>
                    </c:pt>
                    <c:pt idx="157">
                      <c:v>54.371772727272734</c:v>
                    </c:pt>
                    <c:pt idx="158">
                      <c:v>54.496618181818185</c:v>
                    </c:pt>
                    <c:pt idx="159">
                      <c:v>54.604945454545458</c:v>
                    </c:pt>
                    <c:pt idx="160">
                      <c:v>54.691518181818189</c:v>
                    </c:pt>
                    <c:pt idx="161">
                      <c:v>54.791836363636364</c:v>
                    </c:pt>
                    <c:pt idx="162">
                      <c:v>54.935081818181814</c:v>
                    </c:pt>
                    <c:pt idx="163">
                      <c:v>55.082045454545458</c:v>
                    </c:pt>
                    <c:pt idx="164">
                      <c:v>55.181327272727273</c:v>
                    </c:pt>
                    <c:pt idx="165">
                      <c:v>55.271727272727276</c:v>
                    </c:pt>
                    <c:pt idx="166">
                      <c:v>55.359418181818185</c:v>
                    </c:pt>
                    <c:pt idx="167">
                      <c:v>55.438318181818182</c:v>
                    </c:pt>
                    <c:pt idx="168">
                      <c:v>55.546618181818182</c:v>
                    </c:pt>
                    <c:pt idx="169">
                      <c:v>55.674509090909083</c:v>
                    </c:pt>
                    <c:pt idx="170">
                      <c:v>55.809527272727273</c:v>
                    </c:pt>
                    <c:pt idx="171">
                      <c:v>55.888027272727271</c:v>
                    </c:pt>
                    <c:pt idx="172">
                      <c:v>55.949590909090915</c:v>
                    </c:pt>
                    <c:pt idx="173">
                      <c:v>56.017454545454548</c:v>
                    </c:pt>
                    <c:pt idx="174">
                      <c:v>56.092145454545452</c:v>
                    </c:pt>
                    <c:pt idx="175">
                      <c:v>56.14696363636363</c:v>
                    </c:pt>
                    <c:pt idx="176">
                      <c:v>56.232500000000002</c:v>
                    </c:pt>
                    <c:pt idx="177">
                      <c:v>56.333954545454546</c:v>
                    </c:pt>
                    <c:pt idx="178">
                      <c:v>56.41049090909091</c:v>
                    </c:pt>
                    <c:pt idx="179">
                      <c:v>56.478663636363642</c:v>
                    </c:pt>
                    <c:pt idx="180">
                      <c:v>56.539445454545451</c:v>
                    </c:pt>
                    <c:pt idx="181">
                      <c:v>56.623899999999999</c:v>
                    </c:pt>
                    <c:pt idx="182">
                      <c:v>56.683727272727268</c:v>
                    </c:pt>
                    <c:pt idx="183">
                      <c:v>56.755981818181816</c:v>
                    </c:pt>
                    <c:pt idx="184">
                      <c:v>56.827136363636356</c:v>
                    </c:pt>
                    <c:pt idx="185">
                      <c:v>56.887763636363637</c:v>
                    </c:pt>
                    <c:pt idx="186">
                      <c:v>56.949854545454542</c:v>
                    </c:pt>
                    <c:pt idx="187">
                      <c:v>57.017327272727272</c:v>
                    </c:pt>
                    <c:pt idx="188">
                      <c:v>57.066900000000004</c:v>
                    </c:pt>
                    <c:pt idx="189">
                      <c:v>57.115763636363639</c:v>
                    </c:pt>
                    <c:pt idx="190">
                      <c:v>57.187345454545451</c:v>
                    </c:pt>
                    <c:pt idx="191">
                      <c:v>57.254690909090911</c:v>
                    </c:pt>
                    <c:pt idx="192">
                      <c:v>57.296972727272731</c:v>
                    </c:pt>
                    <c:pt idx="193">
                      <c:v>57.341263636363642</c:v>
                    </c:pt>
                    <c:pt idx="194">
                      <c:v>57.383518181818182</c:v>
                    </c:pt>
                    <c:pt idx="195">
                      <c:v>57.414827272727273</c:v>
                    </c:pt>
                    <c:pt idx="196">
                      <c:v>57.472481818181819</c:v>
                    </c:pt>
                    <c:pt idx="197">
                      <c:v>57.504918181818176</c:v>
                    </c:pt>
                    <c:pt idx="198">
                      <c:v>57.551363636363639</c:v>
                    </c:pt>
                    <c:pt idx="199">
                      <c:v>57.53443636363636</c:v>
                    </c:pt>
                    <c:pt idx="200">
                      <c:v>57.506181818181815</c:v>
                    </c:pt>
                    <c:pt idx="201">
                      <c:v>57.475200000000001</c:v>
                    </c:pt>
                    <c:pt idx="202">
                      <c:v>57.451090909090908</c:v>
                    </c:pt>
                    <c:pt idx="203">
                      <c:v>57.412690909090905</c:v>
                    </c:pt>
                    <c:pt idx="204">
                      <c:v>57.413454545454549</c:v>
                    </c:pt>
                    <c:pt idx="205">
                      <c:v>57.41850909090909</c:v>
                    </c:pt>
                    <c:pt idx="206">
                      <c:v>57.37204545454545</c:v>
                    </c:pt>
                    <c:pt idx="207">
                      <c:v>57.325054545454549</c:v>
                    </c:pt>
                    <c:pt idx="208">
                      <c:v>57.303809090909091</c:v>
                    </c:pt>
                    <c:pt idx="209">
                      <c:v>57.262263636363635</c:v>
                    </c:pt>
                    <c:pt idx="210">
                      <c:v>57.224109090909089</c:v>
                    </c:pt>
                    <c:pt idx="211">
                      <c:v>57.235427272727271</c:v>
                    </c:pt>
                    <c:pt idx="212">
                      <c:v>57.258172727272722</c:v>
                    </c:pt>
                    <c:pt idx="213">
                      <c:v>57.285909090909087</c:v>
                    </c:pt>
                    <c:pt idx="214">
                      <c:v>57.26812727272727</c:v>
                    </c:pt>
                    <c:pt idx="215">
                      <c:v>57.194936363636366</c:v>
                    </c:pt>
                    <c:pt idx="216">
                      <c:v>57.138827272727276</c:v>
                    </c:pt>
                    <c:pt idx="217">
                      <c:v>57.098554545454547</c:v>
                    </c:pt>
                    <c:pt idx="218">
                      <c:v>57.076436363636361</c:v>
                    </c:pt>
                    <c:pt idx="219">
                      <c:v>57.068463636363639</c:v>
                    </c:pt>
                    <c:pt idx="220">
                      <c:v>56.990318181818182</c:v>
                    </c:pt>
                    <c:pt idx="221">
                      <c:v>56.910699999999999</c:v>
                    </c:pt>
                    <c:pt idx="222">
                      <c:v>56.830836363636358</c:v>
                    </c:pt>
                    <c:pt idx="223">
                      <c:v>56.763045454545455</c:v>
                    </c:pt>
                    <c:pt idx="224">
                      <c:v>56.672918181818183</c:v>
                    </c:pt>
                    <c:pt idx="225">
                      <c:v>57.64915454545455</c:v>
                    </c:pt>
                    <c:pt idx="226">
                      <c:v>57.584454545454541</c:v>
                    </c:pt>
                    <c:pt idx="227">
                      <c:v>57.440563636363635</c:v>
                    </c:pt>
                    <c:pt idx="228">
                      <c:v>57.264790909090905</c:v>
                    </c:pt>
                    <c:pt idx="229">
                      <c:v>57.05389090909091</c:v>
                    </c:pt>
                    <c:pt idx="230">
                      <c:v>56.826327272727276</c:v>
                    </c:pt>
                    <c:pt idx="231">
                      <c:v>56.647390909090909</c:v>
                    </c:pt>
                    <c:pt idx="232">
                      <c:v>56.549527272727275</c:v>
                    </c:pt>
                    <c:pt idx="233">
                      <c:v>56.469600000000007</c:v>
                    </c:pt>
                    <c:pt idx="234">
                      <c:v>56.286063636363636</c:v>
                    </c:pt>
                    <c:pt idx="235">
                      <c:v>56.077027272727271</c:v>
                    </c:pt>
                    <c:pt idx="236">
                      <c:v>55.883090909090917</c:v>
                    </c:pt>
                    <c:pt idx="237">
                      <c:v>55.687099999999994</c:v>
                    </c:pt>
                    <c:pt idx="238">
                      <c:v>55.502281818181814</c:v>
                    </c:pt>
                    <c:pt idx="239">
                      <c:v>55.366263636363641</c:v>
                    </c:pt>
                    <c:pt idx="240">
                      <c:v>55.259090909090908</c:v>
                    </c:pt>
                    <c:pt idx="241">
                      <c:v>55.055336363636364</c:v>
                    </c:pt>
                    <c:pt idx="242">
                      <c:v>54.860718181818179</c:v>
                    </c:pt>
                    <c:pt idx="243">
                      <c:v>54.714409090909093</c:v>
                    </c:pt>
                    <c:pt idx="244">
                      <c:v>54.488454545454552</c:v>
                    </c:pt>
                    <c:pt idx="245">
                      <c:v>54.308190909090904</c:v>
                    </c:pt>
                    <c:pt idx="246">
                      <c:v>54.178609090909092</c:v>
                    </c:pt>
                    <c:pt idx="247">
                      <c:v>54.075463636363637</c:v>
                    </c:pt>
                    <c:pt idx="248">
                      <c:v>53.871963636363631</c:v>
                    </c:pt>
                    <c:pt idx="249">
                      <c:v>53.643318181818181</c:v>
                    </c:pt>
                    <c:pt idx="250">
                      <c:v>53.428309090909096</c:v>
                    </c:pt>
                    <c:pt idx="251">
                      <c:v>53.252763636363632</c:v>
                    </c:pt>
                    <c:pt idx="252">
                      <c:v>53.068345454545458</c:v>
                    </c:pt>
                    <c:pt idx="253">
                      <c:v>52.923690909090915</c:v>
                    </c:pt>
                    <c:pt idx="254">
                      <c:v>52.763709090909089</c:v>
                    </c:pt>
                    <c:pt idx="255">
                      <c:v>52.560827272727266</c:v>
                    </c:pt>
                    <c:pt idx="256">
                      <c:v>52.334154545454545</c:v>
                    </c:pt>
                    <c:pt idx="257">
                      <c:v>52.100263636363636</c:v>
                    </c:pt>
                    <c:pt idx="258">
                      <c:v>51.998790909090914</c:v>
                    </c:pt>
                    <c:pt idx="259">
                      <c:v>51.779336363636368</c:v>
                    </c:pt>
                    <c:pt idx="260">
                      <c:v>51.614554545454546</c:v>
                    </c:pt>
                    <c:pt idx="261">
                      <c:v>51.428518181818184</c:v>
                    </c:pt>
                    <c:pt idx="262">
                      <c:v>51.132218181818182</c:v>
                    </c:pt>
                    <c:pt idx="263">
                      <c:v>50.820236363636361</c:v>
                    </c:pt>
                    <c:pt idx="264">
                      <c:v>50.519427272727278</c:v>
                    </c:pt>
                    <c:pt idx="265">
                      <c:v>50.284990909090908</c:v>
                    </c:pt>
                    <c:pt idx="266">
                      <c:v>50.127336363636367</c:v>
                    </c:pt>
                    <c:pt idx="267">
                      <c:v>49.9574</c:v>
                    </c:pt>
                    <c:pt idx="268">
                      <c:v>49.846609090909084</c:v>
                    </c:pt>
                    <c:pt idx="269">
                      <c:v>49.723527272727274</c:v>
                    </c:pt>
                    <c:pt idx="270">
                      <c:v>49.569200000000002</c:v>
                    </c:pt>
                    <c:pt idx="271">
                      <c:v>49.419681818181814</c:v>
                    </c:pt>
                    <c:pt idx="272">
                      <c:v>49.250109090909092</c:v>
                    </c:pt>
                    <c:pt idx="273">
                      <c:v>49.081445454545452</c:v>
                    </c:pt>
                    <c:pt idx="274">
                      <c:v>48.964745454545458</c:v>
                    </c:pt>
                    <c:pt idx="275">
                      <c:v>50.453263636363637</c:v>
                    </c:pt>
                    <c:pt idx="276">
                      <c:v>50.399527272727276</c:v>
                    </c:pt>
                    <c:pt idx="277">
                      <c:v>50.204099999999997</c:v>
                    </c:pt>
                    <c:pt idx="278">
                      <c:v>50.001236363636366</c:v>
                    </c:pt>
                    <c:pt idx="279">
                      <c:v>49.807581818181824</c:v>
                    </c:pt>
                    <c:pt idx="280">
                      <c:v>49.627990909090911</c:v>
                    </c:pt>
                    <c:pt idx="281">
                      <c:v>49.468799999999995</c:v>
                    </c:pt>
                    <c:pt idx="282">
                      <c:v>49.315990909090914</c:v>
                    </c:pt>
                    <c:pt idx="283">
                      <c:v>49.078827272727274</c:v>
                    </c:pt>
                    <c:pt idx="284">
                      <c:v>48.825527272727271</c:v>
                    </c:pt>
                    <c:pt idx="285">
                      <c:v>48.584863636363636</c:v>
                    </c:pt>
                    <c:pt idx="286">
                      <c:v>48.345100000000002</c:v>
                    </c:pt>
                    <c:pt idx="287">
                      <c:v>48.103790909090911</c:v>
                    </c:pt>
                    <c:pt idx="288">
                      <c:v>47.899336363636365</c:v>
                    </c:pt>
                    <c:pt idx="289">
                      <c:v>47.656481818181824</c:v>
                    </c:pt>
                    <c:pt idx="290">
                      <c:v>47.281618181818182</c:v>
                    </c:pt>
                    <c:pt idx="291">
                      <c:v>46.876254545454543</c:v>
                    </c:pt>
                    <c:pt idx="292">
                      <c:v>46.488836363636366</c:v>
                    </c:pt>
                    <c:pt idx="293">
                      <c:v>46.153245454545456</c:v>
                    </c:pt>
                    <c:pt idx="294">
                      <c:v>45.881527272727276</c:v>
                    </c:pt>
                    <c:pt idx="295">
                      <c:v>45.70060909090909</c:v>
                    </c:pt>
                    <c:pt idx="296">
                      <c:v>45.540727272727274</c:v>
                    </c:pt>
                    <c:pt idx="297">
                      <c:v>45.293372727272725</c:v>
                    </c:pt>
                    <c:pt idx="298">
                      <c:v>45.003181818181822</c:v>
                    </c:pt>
                    <c:pt idx="299">
                      <c:v>44.722827272727272</c:v>
                    </c:pt>
                    <c:pt idx="300">
                      <c:v>44.416645454545453</c:v>
                    </c:pt>
                    <c:pt idx="301">
                      <c:v>44.111881818181821</c:v>
                    </c:pt>
                    <c:pt idx="302">
                      <c:v>43.849327272727272</c:v>
                    </c:pt>
                    <c:pt idx="303">
                      <c:v>43.587363636363641</c:v>
                    </c:pt>
                    <c:pt idx="304">
                      <c:v>43.195118181818181</c:v>
                    </c:pt>
                    <c:pt idx="305">
                      <c:v>42.693636363636365</c:v>
                    </c:pt>
                    <c:pt idx="306">
                      <c:v>42.143345454545454</c:v>
                    </c:pt>
                    <c:pt idx="307">
                      <c:v>41.529936363636359</c:v>
                    </c:pt>
                    <c:pt idx="308">
                      <c:v>40.874818181818178</c:v>
                    </c:pt>
                    <c:pt idx="309">
                      <c:v>40.224390909090907</c:v>
                    </c:pt>
                    <c:pt idx="310">
                      <c:v>39.623372727272731</c:v>
                    </c:pt>
                    <c:pt idx="311">
                      <c:v>38.966127272727277</c:v>
                    </c:pt>
                    <c:pt idx="312">
                      <c:v>38.297154545454546</c:v>
                    </c:pt>
                    <c:pt idx="313">
                      <c:v>37.65153636363636</c:v>
                    </c:pt>
                    <c:pt idx="314">
                      <c:v>37.015290909090908</c:v>
                    </c:pt>
                    <c:pt idx="315">
                      <c:v>36.406645454545455</c:v>
                    </c:pt>
                    <c:pt idx="316">
                      <c:v>35.849136363636369</c:v>
                    </c:pt>
                    <c:pt idx="317">
                      <c:v>35.327436363636366</c:v>
                    </c:pt>
                    <c:pt idx="318">
                      <c:v>34.747690909090913</c:v>
                    </c:pt>
                    <c:pt idx="319">
                      <c:v>34.282972727272728</c:v>
                    </c:pt>
                    <c:pt idx="320">
                      <c:v>33.921872727272728</c:v>
                    </c:pt>
                    <c:pt idx="321">
                      <c:v>33.615854545454546</c:v>
                    </c:pt>
                    <c:pt idx="322">
                      <c:v>33.379263636363639</c:v>
                    </c:pt>
                    <c:pt idx="323">
                      <c:v>33.230827272727275</c:v>
                    </c:pt>
                    <c:pt idx="324">
                      <c:v>33.088899999999995</c:v>
                    </c:pt>
                    <c:pt idx="325">
                      <c:v>32.811954545454547</c:v>
                    </c:pt>
                    <c:pt idx="326">
                      <c:v>32.563045454545453</c:v>
                    </c:pt>
                    <c:pt idx="327">
                      <c:v>32.354309090909091</c:v>
                    </c:pt>
                    <c:pt idx="328">
                      <c:v>32.173245454545459</c:v>
                    </c:pt>
                    <c:pt idx="329">
                      <c:v>32.04078181818182</c:v>
                    </c:pt>
                    <c:pt idx="330">
                      <c:v>31.975927272727276</c:v>
                    </c:pt>
                    <c:pt idx="331">
                      <c:v>31.907263636363634</c:v>
                    </c:pt>
                    <c:pt idx="332">
                      <c:v>31.741436363636364</c:v>
                    </c:pt>
                    <c:pt idx="333">
                      <c:v>31.418654545454547</c:v>
                    </c:pt>
                    <c:pt idx="334">
                      <c:v>31.313472727272725</c:v>
                    </c:pt>
                    <c:pt idx="335">
                      <c:v>31.228827272727276</c:v>
                    </c:pt>
                    <c:pt idx="336">
                      <c:v>31.181699999999999</c:v>
                    </c:pt>
                    <c:pt idx="337">
                      <c:v>31.12150909090909</c:v>
                    </c:pt>
                    <c:pt idx="338">
                      <c:v>30.95970909090909</c:v>
                    </c:pt>
                    <c:pt idx="339">
                      <c:v>30.757781818181819</c:v>
                    </c:pt>
                    <c:pt idx="340">
                      <c:v>30.484745454545454</c:v>
                    </c:pt>
                    <c:pt idx="341">
                      <c:v>30.321354545454543</c:v>
                    </c:pt>
                    <c:pt idx="342">
                      <c:v>30.197954545454547</c:v>
                    </c:pt>
                    <c:pt idx="343">
                      <c:v>30.132154545454547</c:v>
                    </c:pt>
                    <c:pt idx="344">
                      <c:v>30.091090909090909</c:v>
                    </c:pt>
                    <c:pt idx="345">
                      <c:v>29.999327272727271</c:v>
                    </c:pt>
                    <c:pt idx="346">
                      <c:v>29.932145454545456</c:v>
                    </c:pt>
                    <c:pt idx="347">
                      <c:v>29.865027272727275</c:v>
                    </c:pt>
                    <c:pt idx="348">
                      <c:v>29.822045454545457</c:v>
                    </c:pt>
                    <c:pt idx="349">
                      <c:v>29.807381818181817</c:v>
                    </c:pt>
                    <c:pt idx="350">
                      <c:v>29.838863636363637</c:v>
                    </c:pt>
                    <c:pt idx="351">
                      <c:v>29.864418181818181</c:v>
                    </c:pt>
                    <c:pt idx="352">
                      <c:v>29.834318181818183</c:v>
                    </c:pt>
                    <c:pt idx="353">
                      <c:v>29.812363636363635</c:v>
                    </c:pt>
                    <c:pt idx="354">
                      <c:v>29.843454545454549</c:v>
                    </c:pt>
                    <c:pt idx="355">
                      <c:v>29.858463636363638</c:v>
                    </c:pt>
                    <c:pt idx="356">
                      <c:v>29.901800000000001</c:v>
                    </c:pt>
                    <c:pt idx="357">
                      <c:v>29.97508181818182</c:v>
                    </c:pt>
                    <c:pt idx="358">
                      <c:v>30.066854545454547</c:v>
                    </c:pt>
                    <c:pt idx="359">
                      <c:v>30.107081818181822</c:v>
                    </c:pt>
                    <c:pt idx="360">
                      <c:v>30.140672727272726</c:v>
                    </c:pt>
                    <c:pt idx="361">
                      <c:v>30.183490909090906</c:v>
                    </c:pt>
                    <c:pt idx="362">
                      <c:v>30.234254545454544</c:v>
                    </c:pt>
                    <c:pt idx="363">
                      <c:v>30.30280909090909</c:v>
                    </c:pt>
                    <c:pt idx="364">
                      <c:v>30.369954545454547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8C4-423E-AB14-633243A89B01}"/>
                  </c:ext>
                </c:extLst>
              </c15:ser>
            </c15:filteredLineSeries>
          </c:ext>
        </c:extLst>
      </c:lineChart>
      <c:catAx>
        <c:axId val="8031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182912"/>
        <c:crosses val="autoZero"/>
        <c:auto val="1"/>
        <c:lblAlgn val="ctr"/>
        <c:lblOffset val="100"/>
        <c:noMultiLvlLbl val="1"/>
      </c:catAx>
      <c:valAx>
        <c:axId val="80318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Gas in storage (BCM)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18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14'!$B$2</c:f>
              <c:strCache>
                <c:ptCount val="1"/>
                <c:pt idx="0">
                  <c:v>21/22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14'!$A$3:$A$14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'Figure 14'!$B$3:$B$14</c:f>
              <c:numCache>
                <c:formatCode>General</c:formatCode>
                <c:ptCount val="12"/>
                <c:pt idx="0">
                  <c:v>1.2537309599999999</c:v>
                </c:pt>
                <c:pt idx="1">
                  <c:v>0.31306998000000003</c:v>
                </c:pt>
                <c:pt idx="2">
                  <c:v>0.34989355999999999</c:v>
                </c:pt>
                <c:pt idx="3">
                  <c:v>0.32702057000000001</c:v>
                </c:pt>
                <c:pt idx="4">
                  <c:v>0.54544769999999998</c:v>
                </c:pt>
                <c:pt idx="5">
                  <c:v>0.95372738000000001</c:v>
                </c:pt>
                <c:pt idx="6">
                  <c:v>2.00640361</c:v>
                </c:pt>
                <c:pt idx="7">
                  <c:v>2.2005583899999999</c:v>
                </c:pt>
                <c:pt idx="8">
                  <c:v>2.0877313700000002</c:v>
                </c:pt>
                <c:pt idx="9">
                  <c:v>2.1833550599999998</c:v>
                </c:pt>
                <c:pt idx="10">
                  <c:v>2.0660183399999998</c:v>
                </c:pt>
                <c:pt idx="11">
                  <c:v>2.1288075000000002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5-4E89-86E8-C868869E3EAB}"/>
            </c:ext>
          </c:extLst>
        </c:ser>
        <c:ser>
          <c:idx val="1"/>
          <c:order val="1"/>
          <c:tx>
            <c:strRef>
              <c:f>'Figure 14'!$C$2</c:f>
              <c:strCache>
                <c:ptCount val="1"/>
                <c:pt idx="0">
                  <c:v>22/23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DnDiag">
                <a:fgClr>
                  <a:srgbClr val="00B050"/>
                </a:fgClr>
                <a:bgClr>
                  <a:sysClr val="window" lastClr="FFFFFF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34B-4D0B-98DB-9AA6B3C8B10E}"/>
              </c:ext>
            </c:extLst>
          </c:dPt>
          <c:cat>
            <c:strRef>
              <c:f>'Figure 14'!$A$3:$A$14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'Figure 14'!$C$3:$C$14</c:f>
              <c:numCache>
                <c:formatCode>General</c:formatCode>
                <c:ptCount val="12"/>
                <c:pt idx="0">
                  <c:v>2.1631432899999998</c:v>
                </c:pt>
                <c:pt idx="1">
                  <c:v>1.2079866699999999</c:v>
                </c:pt>
                <c:pt idx="2">
                  <c:v>1.2182719900000001</c:v>
                </c:pt>
                <c:pt idx="3">
                  <c:v>0.96720607000000003</c:v>
                </c:pt>
                <c:pt idx="4">
                  <c:v>1.0121943499999999</c:v>
                </c:pt>
                <c:pt idx="5">
                  <c:v>1.0128170299999999</c:v>
                </c:pt>
                <c:pt idx="6">
                  <c:v>2.0793444800000001</c:v>
                </c:pt>
                <c:pt idx="7">
                  <c:v>2.1226782499999999</c:v>
                </c:pt>
                <c:pt idx="8">
                  <c:v>0.67228975999999996</c:v>
                </c:pt>
                <c:pt idx="9">
                  <c:v>1.04091325</c:v>
                </c:pt>
                <c:pt idx="10">
                  <c:v>0.82844096999999983</c:v>
                </c:pt>
                <c:pt idx="11">
                  <c:v>0.19714098999999999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5-4E89-86E8-C868869E3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6316992"/>
        <c:axId val="1236312672"/>
      </c:barChart>
      <c:catAx>
        <c:axId val="12363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312672"/>
        <c:crosses val="autoZero"/>
        <c:auto val="1"/>
        <c:lblAlgn val="ctr"/>
        <c:lblOffset val="100"/>
        <c:noMultiLvlLbl val="0"/>
      </c:catAx>
      <c:valAx>
        <c:axId val="123631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31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15 '!$B$19</c:f>
              <c:strCache>
                <c:ptCount val="1"/>
                <c:pt idx="0">
                  <c:v>5-year 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'Figure 15 '!$C$18:$H$18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'Figure 15 '!$C$19:$H$19</c:f>
              <c:numCache>
                <c:formatCode>General</c:formatCode>
                <c:ptCount val="6"/>
                <c:pt idx="0">
                  <c:v>85.548352203999997</c:v>
                </c:pt>
                <c:pt idx="1">
                  <c:v>78.647219425000003</c:v>
                </c:pt>
                <c:pt idx="2">
                  <c:v>63.705700331100005</c:v>
                </c:pt>
                <c:pt idx="3">
                  <c:v>41.146459830799991</c:v>
                </c:pt>
                <c:pt idx="4">
                  <c:v>27.317327811800002</c:v>
                </c:pt>
                <c:pt idx="5">
                  <c:v>17.2808990405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6-4245-BB0D-E6DF9D1F3A67}"/>
            </c:ext>
          </c:extLst>
        </c:ser>
        <c:ser>
          <c:idx val="2"/>
          <c:order val="1"/>
          <c:tx>
            <c:strRef>
              <c:f>'Figure 15 '!$B$21</c:f>
              <c:strCache>
                <c:ptCount val="1"/>
                <c:pt idx="0">
                  <c:v>5-year range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strRef>
              <c:f>'Figure 15 '!$C$18:$H$18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'Figure 15 '!$C$21:$H$21</c:f>
              <c:numCache>
                <c:formatCode>General</c:formatCode>
                <c:ptCount val="6"/>
                <c:pt idx="0">
                  <c:v>16.086827842000009</c:v>
                </c:pt>
                <c:pt idx="1">
                  <c:v>19.283942423399996</c:v>
                </c:pt>
                <c:pt idx="2">
                  <c:v>28.351362211699993</c:v>
                </c:pt>
                <c:pt idx="3">
                  <c:v>33.652703665671325</c:v>
                </c:pt>
                <c:pt idx="4">
                  <c:v>36.284326859917769</c:v>
                </c:pt>
                <c:pt idx="5">
                  <c:v>39.854429409600002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46-4245-BB0D-E6DF9D1F3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428280"/>
        <c:axId val="1040423240"/>
      </c:areaChart>
      <c:lineChart>
        <c:grouping val="standard"/>
        <c:varyColors val="0"/>
        <c:ser>
          <c:idx val="1"/>
          <c:order val="2"/>
          <c:tx>
            <c:strRef>
              <c:f>'Figure 15 '!$B$10</c:f>
              <c:strCache>
                <c:ptCount val="1"/>
                <c:pt idx="0">
                  <c:v>Avg Winter</c:v>
                </c:pt>
              </c:strCache>
            </c:strRef>
          </c:tx>
          <c:spPr>
            <a:ln w="28575" cap="rnd">
              <a:solidFill>
                <a:srgbClr val="007A34"/>
              </a:solidFill>
              <a:round/>
            </a:ln>
            <a:effectLst/>
          </c:spPr>
          <c:marker>
            <c:symbol val="none"/>
          </c:marker>
          <c:cat>
            <c:strRef>
              <c:f>'Figure 15 '!$C$18:$H$18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'Figure 15 '!$C$10:$H$10</c:f>
              <c:numCache>
                <c:formatCode>#,##0.0</c:formatCode>
                <c:ptCount val="6"/>
                <c:pt idx="0">
                  <c:v>103.03081598526509</c:v>
                </c:pt>
                <c:pt idx="1">
                  <c:v>93.709060564860863</c:v>
                </c:pt>
                <c:pt idx="2">
                  <c:v>79.238163162553406</c:v>
                </c:pt>
                <c:pt idx="3">
                  <c:v>62.973392794306328</c:v>
                </c:pt>
                <c:pt idx="4">
                  <c:v>49.399036227477112</c:v>
                </c:pt>
                <c:pt idx="5">
                  <c:v>41.78041470955953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46-4245-BB0D-E6DF9D1F3A67}"/>
            </c:ext>
          </c:extLst>
        </c:ser>
        <c:ser>
          <c:idx val="3"/>
          <c:order val="3"/>
          <c:tx>
            <c:strRef>
              <c:f>'Figure 15 '!$B$11</c:f>
              <c:strCache>
                <c:ptCount val="1"/>
                <c:pt idx="0">
                  <c:v>Cold Winter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'Figure 15 '!$C$18:$H$18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'Figure 15 '!$C$11:$H$11</c:f>
              <c:numCache>
                <c:formatCode>#,##0.0</c:formatCode>
                <c:ptCount val="6"/>
                <c:pt idx="0">
                  <c:v>101.48358746677691</c:v>
                </c:pt>
                <c:pt idx="1">
                  <c:v>89.735928533974189</c:v>
                </c:pt>
                <c:pt idx="2">
                  <c:v>72.319603143066715</c:v>
                </c:pt>
                <c:pt idx="3">
                  <c:v>52.939970941367037</c:v>
                </c:pt>
                <c:pt idx="4">
                  <c:v>36.659884029331344</c:v>
                </c:pt>
                <c:pt idx="5">
                  <c:v>26.795018188446761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46-4245-BB0D-E6DF9D1F3A67}"/>
            </c:ext>
          </c:extLst>
        </c:ser>
        <c:ser>
          <c:idx val="4"/>
          <c:order val="4"/>
          <c:tx>
            <c:strRef>
              <c:f>'Figure 15 '!$B$12</c:f>
              <c:strCache>
                <c:ptCount val="1"/>
                <c:pt idx="0">
                  <c:v>Cold Winter + Loss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15 '!$C$18:$H$18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'Figure 15 '!$C$12:$H$12</c:f>
              <c:numCache>
                <c:formatCode>#,##0.0</c:formatCode>
                <c:ptCount val="6"/>
                <c:pt idx="0">
                  <c:v>99.842118748441919</c:v>
                </c:pt>
                <c:pt idx="1">
                  <c:v>86.928540324089198</c:v>
                </c:pt>
                <c:pt idx="2">
                  <c:v>68.432109837824214</c:v>
                </c:pt>
                <c:pt idx="3">
                  <c:v>48.080873892877037</c:v>
                </c:pt>
                <c:pt idx="4">
                  <c:v>30.976454313286339</c:v>
                </c:pt>
                <c:pt idx="5">
                  <c:v>20.111605079849255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46-4245-BB0D-E6DF9D1F3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428280"/>
        <c:axId val="1040423240"/>
      </c:lineChart>
      <c:catAx>
        <c:axId val="104042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norite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40423240"/>
        <c:crosses val="autoZero"/>
        <c:auto val="1"/>
        <c:lblAlgn val="ctr"/>
        <c:lblOffset val="100"/>
        <c:noMultiLvlLbl val="0"/>
      </c:catAx>
      <c:valAx>
        <c:axId val="104042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enorite" panose="00000500000000000000" pitchFamily="2" charset="0"/>
                    <a:ea typeface="+mn-ea"/>
                    <a:cs typeface="+mn-cs"/>
                  </a:defRPr>
                </a:pPr>
                <a:r>
                  <a:rPr lang="en-GB"/>
                  <a:t>bcm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enorite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norite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4042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enorite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enorite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16'!$B$19</c:f>
              <c:strCache>
                <c:ptCount val="1"/>
                <c:pt idx="0">
                  <c:v>2010/11</c:v>
                </c:pt>
              </c:strCache>
            </c:strRef>
          </c:tx>
          <c:spPr>
            <a:ln w="28575" cap="rnd">
              <a:solidFill>
                <a:srgbClr val="5DA391"/>
              </a:solidFill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16'!$B$20:$B$201</c:f>
              <c:numCache>
                <c:formatCode>0.00</c:formatCode>
                <c:ptCount val="182"/>
                <c:pt idx="0">
                  <c:v>258.7</c:v>
                </c:pt>
                <c:pt idx="1">
                  <c:v>261.60000000000002</c:v>
                </c:pt>
                <c:pt idx="2">
                  <c:v>266.89999999999998</c:v>
                </c:pt>
                <c:pt idx="3">
                  <c:v>280</c:v>
                </c:pt>
                <c:pt idx="4">
                  <c:v>270.10000000000002</c:v>
                </c:pt>
                <c:pt idx="5">
                  <c:v>270.60000000000002</c:v>
                </c:pt>
                <c:pt idx="6">
                  <c:v>263.5</c:v>
                </c:pt>
                <c:pt idx="7">
                  <c:v>251.8</c:v>
                </c:pt>
                <c:pt idx="8">
                  <c:v>261.60000000000002</c:v>
                </c:pt>
                <c:pt idx="9">
                  <c:v>258.89999999999998</c:v>
                </c:pt>
                <c:pt idx="10">
                  <c:v>274.89999999999998</c:v>
                </c:pt>
                <c:pt idx="11">
                  <c:v>279.5</c:v>
                </c:pt>
                <c:pt idx="12">
                  <c:v>290.60000000000002</c:v>
                </c:pt>
                <c:pt idx="13">
                  <c:v>300</c:v>
                </c:pt>
                <c:pt idx="14">
                  <c:v>291.8</c:v>
                </c:pt>
                <c:pt idx="15">
                  <c:v>286.89999999999998</c:v>
                </c:pt>
                <c:pt idx="16">
                  <c:v>289</c:v>
                </c:pt>
                <c:pt idx="17">
                  <c:v>303</c:v>
                </c:pt>
                <c:pt idx="18">
                  <c:v>304.8</c:v>
                </c:pt>
                <c:pt idx="19">
                  <c:v>339.8</c:v>
                </c:pt>
                <c:pt idx="20">
                  <c:v>335.9</c:v>
                </c:pt>
                <c:pt idx="21">
                  <c:v>314.39999999999998</c:v>
                </c:pt>
                <c:pt idx="22">
                  <c:v>302.2</c:v>
                </c:pt>
                <c:pt idx="23">
                  <c:v>314.3</c:v>
                </c:pt>
                <c:pt idx="24">
                  <c:v>342.7</c:v>
                </c:pt>
                <c:pt idx="25">
                  <c:v>324.60000000000002</c:v>
                </c:pt>
                <c:pt idx="26">
                  <c:v>275.2</c:v>
                </c:pt>
                <c:pt idx="27">
                  <c:v>268.3</c:v>
                </c:pt>
                <c:pt idx="28">
                  <c:v>278</c:v>
                </c:pt>
                <c:pt idx="29">
                  <c:v>294.7</c:v>
                </c:pt>
                <c:pt idx="30">
                  <c:v>294.7</c:v>
                </c:pt>
                <c:pt idx="31">
                  <c:v>290.8</c:v>
                </c:pt>
                <c:pt idx="32">
                  <c:v>293.3</c:v>
                </c:pt>
                <c:pt idx="33">
                  <c:v>280.3</c:v>
                </c:pt>
                <c:pt idx="34">
                  <c:v>277.3</c:v>
                </c:pt>
                <c:pt idx="35">
                  <c:v>279.5</c:v>
                </c:pt>
                <c:pt idx="36">
                  <c:v>301</c:v>
                </c:pt>
                <c:pt idx="37">
                  <c:v>312.60000000000002</c:v>
                </c:pt>
                <c:pt idx="38">
                  <c:v>332.5</c:v>
                </c:pt>
                <c:pt idx="39">
                  <c:v>333.8</c:v>
                </c:pt>
                <c:pt idx="40">
                  <c:v>344.7</c:v>
                </c:pt>
                <c:pt idx="41">
                  <c:v>318.8</c:v>
                </c:pt>
                <c:pt idx="42">
                  <c:v>306.7</c:v>
                </c:pt>
                <c:pt idx="43">
                  <c:v>296.8</c:v>
                </c:pt>
                <c:pt idx="44">
                  <c:v>320.10000000000002</c:v>
                </c:pt>
                <c:pt idx="45">
                  <c:v>352.7</c:v>
                </c:pt>
                <c:pt idx="46">
                  <c:v>342.1</c:v>
                </c:pt>
                <c:pt idx="47">
                  <c:v>338.3</c:v>
                </c:pt>
                <c:pt idx="48">
                  <c:v>331.8</c:v>
                </c:pt>
                <c:pt idx="49">
                  <c:v>323.7</c:v>
                </c:pt>
                <c:pt idx="50">
                  <c:v>319.60000000000002</c:v>
                </c:pt>
                <c:pt idx="51">
                  <c:v>331.6</c:v>
                </c:pt>
                <c:pt idx="52">
                  <c:v>341.8</c:v>
                </c:pt>
                <c:pt idx="53">
                  <c:v>358.8</c:v>
                </c:pt>
                <c:pt idx="54">
                  <c:v>372.3</c:v>
                </c:pt>
                <c:pt idx="55">
                  <c:v>397.2</c:v>
                </c:pt>
                <c:pt idx="56">
                  <c:v>403.1</c:v>
                </c:pt>
                <c:pt idx="57">
                  <c:v>407.6</c:v>
                </c:pt>
                <c:pt idx="58">
                  <c:v>414.5</c:v>
                </c:pt>
                <c:pt idx="59">
                  <c:v>432.7</c:v>
                </c:pt>
                <c:pt idx="60">
                  <c:v>432.1</c:v>
                </c:pt>
                <c:pt idx="61">
                  <c:v>457.3</c:v>
                </c:pt>
                <c:pt idx="62">
                  <c:v>460.1</c:v>
                </c:pt>
                <c:pt idx="63">
                  <c:v>459.7</c:v>
                </c:pt>
                <c:pt idx="64">
                  <c:v>387</c:v>
                </c:pt>
                <c:pt idx="65">
                  <c:v>386.4</c:v>
                </c:pt>
                <c:pt idx="66">
                  <c:v>441.7</c:v>
                </c:pt>
                <c:pt idx="67">
                  <c:v>448.1</c:v>
                </c:pt>
                <c:pt idx="68">
                  <c:v>443.2</c:v>
                </c:pt>
                <c:pt idx="69">
                  <c:v>418.9</c:v>
                </c:pt>
                <c:pt idx="70">
                  <c:v>382.9</c:v>
                </c:pt>
                <c:pt idx="71">
                  <c:v>344.8</c:v>
                </c:pt>
                <c:pt idx="72">
                  <c:v>362</c:v>
                </c:pt>
                <c:pt idx="73">
                  <c:v>390.7</c:v>
                </c:pt>
                <c:pt idx="74">
                  <c:v>396.5</c:v>
                </c:pt>
                <c:pt idx="75">
                  <c:v>389</c:v>
                </c:pt>
                <c:pt idx="76">
                  <c:v>390.1</c:v>
                </c:pt>
                <c:pt idx="77">
                  <c:v>433</c:v>
                </c:pt>
                <c:pt idx="78">
                  <c:v>417.7</c:v>
                </c:pt>
                <c:pt idx="79">
                  <c:v>428.6</c:v>
                </c:pt>
                <c:pt idx="80">
                  <c:v>464.3</c:v>
                </c:pt>
                <c:pt idx="81">
                  <c:v>456.7</c:v>
                </c:pt>
                <c:pt idx="82">
                  <c:v>444.3</c:v>
                </c:pt>
                <c:pt idx="83">
                  <c:v>436.4</c:v>
                </c:pt>
                <c:pt idx="84">
                  <c:v>415.7</c:v>
                </c:pt>
                <c:pt idx="85">
                  <c:v>391.9</c:v>
                </c:pt>
                <c:pt idx="86">
                  <c:v>388</c:v>
                </c:pt>
                <c:pt idx="87">
                  <c:v>369.2</c:v>
                </c:pt>
                <c:pt idx="88">
                  <c:v>355.7</c:v>
                </c:pt>
                <c:pt idx="89">
                  <c:v>323.5</c:v>
                </c:pt>
                <c:pt idx="90">
                  <c:v>320.89999999999998</c:v>
                </c:pt>
                <c:pt idx="91">
                  <c:v>315.3</c:v>
                </c:pt>
                <c:pt idx="92">
                  <c:v>315.60000000000002</c:v>
                </c:pt>
                <c:pt idx="93">
                  <c:v>343.8</c:v>
                </c:pt>
                <c:pt idx="94">
                  <c:v>371.1</c:v>
                </c:pt>
                <c:pt idx="95">
                  <c:v>379</c:v>
                </c:pt>
                <c:pt idx="96">
                  <c:v>366.6</c:v>
                </c:pt>
                <c:pt idx="97">
                  <c:v>381.2</c:v>
                </c:pt>
                <c:pt idx="98">
                  <c:v>369.9</c:v>
                </c:pt>
                <c:pt idx="99">
                  <c:v>349</c:v>
                </c:pt>
                <c:pt idx="100">
                  <c:v>364.3</c:v>
                </c:pt>
                <c:pt idx="101">
                  <c:v>387.3</c:v>
                </c:pt>
                <c:pt idx="102">
                  <c:v>373.4</c:v>
                </c:pt>
                <c:pt idx="103">
                  <c:v>352.4</c:v>
                </c:pt>
                <c:pt idx="104">
                  <c:v>329.4</c:v>
                </c:pt>
                <c:pt idx="105">
                  <c:v>315.89999999999998</c:v>
                </c:pt>
                <c:pt idx="106">
                  <c:v>317</c:v>
                </c:pt>
                <c:pt idx="107">
                  <c:v>310.5</c:v>
                </c:pt>
                <c:pt idx="108">
                  <c:v>360.2</c:v>
                </c:pt>
                <c:pt idx="109">
                  <c:v>362</c:v>
                </c:pt>
                <c:pt idx="110">
                  <c:v>371.8</c:v>
                </c:pt>
                <c:pt idx="111">
                  <c:v>388.6</c:v>
                </c:pt>
                <c:pt idx="112">
                  <c:v>392.1</c:v>
                </c:pt>
                <c:pt idx="113">
                  <c:v>358</c:v>
                </c:pt>
                <c:pt idx="114">
                  <c:v>340.6</c:v>
                </c:pt>
                <c:pt idx="115">
                  <c:v>349.8</c:v>
                </c:pt>
                <c:pt idx="116">
                  <c:v>337.5</c:v>
                </c:pt>
                <c:pt idx="117">
                  <c:v>347.7</c:v>
                </c:pt>
                <c:pt idx="118">
                  <c:v>383.7</c:v>
                </c:pt>
                <c:pt idx="119">
                  <c:v>389.7</c:v>
                </c:pt>
                <c:pt idx="120">
                  <c:v>381.9</c:v>
                </c:pt>
                <c:pt idx="121">
                  <c:v>373.7</c:v>
                </c:pt>
                <c:pt idx="122">
                  <c:v>392.4</c:v>
                </c:pt>
                <c:pt idx="123">
                  <c:v>363.6</c:v>
                </c:pt>
                <c:pt idx="124">
                  <c:v>344.2</c:v>
                </c:pt>
                <c:pt idx="125">
                  <c:v>333.2</c:v>
                </c:pt>
                <c:pt idx="126">
                  <c:v>316.2</c:v>
                </c:pt>
                <c:pt idx="127">
                  <c:v>292</c:v>
                </c:pt>
                <c:pt idx="128">
                  <c:v>297</c:v>
                </c:pt>
                <c:pt idx="129">
                  <c:v>316</c:v>
                </c:pt>
                <c:pt idx="130">
                  <c:v>322.39999999999998</c:v>
                </c:pt>
                <c:pt idx="131">
                  <c:v>318.7</c:v>
                </c:pt>
                <c:pt idx="132">
                  <c:v>313.10000000000002</c:v>
                </c:pt>
                <c:pt idx="133">
                  <c:v>296.7</c:v>
                </c:pt>
                <c:pt idx="134">
                  <c:v>289.10000000000002</c:v>
                </c:pt>
                <c:pt idx="135">
                  <c:v>321.89999999999998</c:v>
                </c:pt>
                <c:pt idx="136">
                  <c:v>331.9</c:v>
                </c:pt>
                <c:pt idx="137">
                  <c:v>337.9</c:v>
                </c:pt>
                <c:pt idx="138">
                  <c:v>327.5</c:v>
                </c:pt>
                <c:pt idx="139">
                  <c:v>329.1</c:v>
                </c:pt>
                <c:pt idx="140">
                  <c:v>329.2</c:v>
                </c:pt>
                <c:pt idx="141">
                  <c:v>322.39999999999998</c:v>
                </c:pt>
                <c:pt idx="142">
                  <c:v>314.60000000000002</c:v>
                </c:pt>
                <c:pt idx="143">
                  <c:v>352.7</c:v>
                </c:pt>
                <c:pt idx="144">
                  <c:v>330.4</c:v>
                </c:pt>
                <c:pt idx="145">
                  <c:v>312.60000000000002</c:v>
                </c:pt>
                <c:pt idx="146">
                  <c:v>287.89999999999998</c:v>
                </c:pt>
                <c:pt idx="147">
                  <c:v>288.2</c:v>
                </c:pt>
                <c:pt idx="148">
                  <c:v>269</c:v>
                </c:pt>
                <c:pt idx="149">
                  <c:v>297.2</c:v>
                </c:pt>
                <c:pt idx="150">
                  <c:v>342</c:v>
                </c:pt>
                <c:pt idx="151">
                  <c:v>350.3</c:v>
                </c:pt>
                <c:pt idx="152">
                  <c:v>347.7</c:v>
                </c:pt>
                <c:pt idx="153">
                  <c:v>360.4</c:v>
                </c:pt>
                <c:pt idx="154">
                  <c:v>340.3</c:v>
                </c:pt>
                <c:pt idx="155">
                  <c:v>315</c:v>
                </c:pt>
                <c:pt idx="156">
                  <c:v>311.39999999999998</c:v>
                </c:pt>
                <c:pt idx="157">
                  <c:v>330.7</c:v>
                </c:pt>
                <c:pt idx="158">
                  <c:v>321.7</c:v>
                </c:pt>
                <c:pt idx="159">
                  <c:v>310.10000000000002</c:v>
                </c:pt>
                <c:pt idx="160">
                  <c:v>294.8</c:v>
                </c:pt>
                <c:pt idx="161">
                  <c:v>299.60000000000002</c:v>
                </c:pt>
                <c:pt idx="162">
                  <c:v>273.60000000000002</c:v>
                </c:pt>
                <c:pt idx="163">
                  <c:v>280.60000000000002</c:v>
                </c:pt>
                <c:pt idx="164">
                  <c:v>292.3</c:v>
                </c:pt>
                <c:pt idx="165">
                  <c:v>293.39999999999998</c:v>
                </c:pt>
                <c:pt idx="166">
                  <c:v>300.5</c:v>
                </c:pt>
                <c:pt idx="167">
                  <c:v>312.89999999999998</c:v>
                </c:pt>
                <c:pt idx="168">
                  <c:v>305.10000000000002</c:v>
                </c:pt>
                <c:pt idx="169">
                  <c:v>285.5</c:v>
                </c:pt>
                <c:pt idx="170">
                  <c:v>292.10000000000002</c:v>
                </c:pt>
                <c:pt idx="171">
                  <c:v>281.39999999999998</c:v>
                </c:pt>
                <c:pt idx="172">
                  <c:v>280.2</c:v>
                </c:pt>
                <c:pt idx="173">
                  <c:v>268</c:v>
                </c:pt>
                <c:pt idx="174">
                  <c:v>266.7</c:v>
                </c:pt>
                <c:pt idx="175">
                  <c:v>274</c:v>
                </c:pt>
                <c:pt idx="176">
                  <c:v>285.89999999999998</c:v>
                </c:pt>
                <c:pt idx="177">
                  <c:v>286.10000000000002</c:v>
                </c:pt>
                <c:pt idx="178">
                  <c:v>296.3</c:v>
                </c:pt>
                <c:pt idx="179">
                  <c:v>292.10000000000002</c:v>
                </c:pt>
                <c:pt idx="180">
                  <c:v>296</c:v>
                </c:pt>
                <c:pt idx="181">
                  <c:v>275.2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93-4C08-B492-C18989262B42}"/>
            </c:ext>
          </c:extLst>
        </c:ser>
        <c:ser>
          <c:idx val="1"/>
          <c:order val="1"/>
          <c:tx>
            <c:strRef>
              <c:f>'Figure 16'!$C$19</c:f>
              <c:strCache>
                <c:ptCount val="1"/>
                <c:pt idx="0">
                  <c:v>2011/12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16'!$C$20:$C$201</c:f>
              <c:numCache>
                <c:formatCode>0.00</c:formatCode>
                <c:ptCount val="182"/>
                <c:pt idx="0">
                  <c:v>213.3</c:v>
                </c:pt>
                <c:pt idx="1">
                  <c:v>210</c:v>
                </c:pt>
                <c:pt idx="2">
                  <c:v>218.3</c:v>
                </c:pt>
                <c:pt idx="3">
                  <c:v>207.4</c:v>
                </c:pt>
                <c:pt idx="4">
                  <c:v>202.1</c:v>
                </c:pt>
                <c:pt idx="5">
                  <c:v>233.2</c:v>
                </c:pt>
                <c:pt idx="6">
                  <c:v>263.39999999999998</c:v>
                </c:pt>
                <c:pt idx="7">
                  <c:v>241.9</c:v>
                </c:pt>
                <c:pt idx="8">
                  <c:v>228</c:v>
                </c:pt>
                <c:pt idx="9">
                  <c:v>236.2</c:v>
                </c:pt>
                <c:pt idx="10">
                  <c:v>248</c:v>
                </c:pt>
                <c:pt idx="11">
                  <c:v>244.3</c:v>
                </c:pt>
                <c:pt idx="12">
                  <c:v>245.3</c:v>
                </c:pt>
                <c:pt idx="13">
                  <c:v>236.9</c:v>
                </c:pt>
                <c:pt idx="14">
                  <c:v>227.4</c:v>
                </c:pt>
                <c:pt idx="15">
                  <c:v>236.2</c:v>
                </c:pt>
                <c:pt idx="16">
                  <c:v>249.2</c:v>
                </c:pt>
                <c:pt idx="17">
                  <c:v>261.8</c:v>
                </c:pt>
                <c:pt idx="18">
                  <c:v>290.3</c:v>
                </c:pt>
                <c:pt idx="19">
                  <c:v>306</c:v>
                </c:pt>
                <c:pt idx="20">
                  <c:v>281.89999999999998</c:v>
                </c:pt>
                <c:pt idx="21">
                  <c:v>243.9</c:v>
                </c:pt>
                <c:pt idx="22">
                  <c:v>235</c:v>
                </c:pt>
                <c:pt idx="23">
                  <c:v>251</c:v>
                </c:pt>
                <c:pt idx="24">
                  <c:v>252.4</c:v>
                </c:pt>
                <c:pt idx="25">
                  <c:v>255.7</c:v>
                </c:pt>
                <c:pt idx="26">
                  <c:v>257.8</c:v>
                </c:pt>
                <c:pt idx="27">
                  <c:v>253.8</c:v>
                </c:pt>
                <c:pt idx="28">
                  <c:v>221.4</c:v>
                </c:pt>
                <c:pt idx="29">
                  <c:v>202.6</c:v>
                </c:pt>
                <c:pt idx="30">
                  <c:v>237.1</c:v>
                </c:pt>
                <c:pt idx="31">
                  <c:v>217.6</c:v>
                </c:pt>
                <c:pt idx="32">
                  <c:v>254.2</c:v>
                </c:pt>
                <c:pt idx="33">
                  <c:v>245.5</c:v>
                </c:pt>
                <c:pt idx="34">
                  <c:v>236.2</c:v>
                </c:pt>
                <c:pt idx="35">
                  <c:v>238</c:v>
                </c:pt>
                <c:pt idx="36">
                  <c:v>248.7</c:v>
                </c:pt>
                <c:pt idx="37">
                  <c:v>269.60000000000002</c:v>
                </c:pt>
                <c:pt idx="38">
                  <c:v>281.39999999999998</c:v>
                </c:pt>
                <c:pt idx="39">
                  <c:v>269.39999999999998</c:v>
                </c:pt>
                <c:pt idx="40">
                  <c:v>274.10000000000002</c:v>
                </c:pt>
                <c:pt idx="41">
                  <c:v>272.7</c:v>
                </c:pt>
                <c:pt idx="42">
                  <c:v>241.4</c:v>
                </c:pt>
                <c:pt idx="43">
                  <c:v>245.7</c:v>
                </c:pt>
                <c:pt idx="44">
                  <c:v>286.3</c:v>
                </c:pt>
                <c:pt idx="45">
                  <c:v>301.3</c:v>
                </c:pt>
                <c:pt idx="46">
                  <c:v>307.39999999999998</c:v>
                </c:pt>
                <c:pt idx="47">
                  <c:v>279.7</c:v>
                </c:pt>
                <c:pt idx="48">
                  <c:v>263.60000000000002</c:v>
                </c:pt>
                <c:pt idx="49">
                  <c:v>267.3</c:v>
                </c:pt>
                <c:pt idx="50">
                  <c:v>279.89999999999998</c:v>
                </c:pt>
                <c:pt idx="51">
                  <c:v>286</c:v>
                </c:pt>
                <c:pt idx="52">
                  <c:v>290.2</c:v>
                </c:pt>
                <c:pt idx="53">
                  <c:v>294.10000000000002</c:v>
                </c:pt>
                <c:pt idx="54">
                  <c:v>269.39999999999998</c:v>
                </c:pt>
                <c:pt idx="55">
                  <c:v>272.89999999999998</c:v>
                </c:pt>
                <c:pt idx="56">
                  <c:v>263.2</c:v>
                </c:pt>
                <c:pt idx="57">
                  <c:v>269.60000000000002</c:v>
                </c:pt>
                <c:pt idx="58">
                  <c:v>306.5</c:v>
                </c:pt>
                <c:pt idx="59">
                  <c:v>289.5</c:v>
                </c:pt>
                <c:pt idx="60">
                  <c:v>304.3</c:v>
                </c:pt>
                <c:pt idx="61">
                  <c:v>294.89999999999998</c:v>
                </c:pt>
                <c:pt idx="62">
                  <c:v>305.89999999999998</c:v>
                </c:pt>
                <c:pt idx="63">
                  <c:v>274.60000000000002</c:v>
                </c:pt>
                <c:pt idx="64">
                  <c:v>286.10000000000002</c:v>
                </c:pt>
                <c:pt idx="65">
                  <c:v>323.8</c:v>
                </c:pt>
                <c:pt idx="66">
                  <c:v>336.7</c:v>
                </c:pt>
                <c:pt idx="67">
                  <c:v>321.5</c:v>
                </c:pt>
                <c:pt idx="68">
                  <c:v>315.60000000000002</c:v>
                </c:pt>
                <c:pt idx="69">
                  <c:v>313.2</c:v>
                </c:pt>
                <c:pt idx="70">
                  <c:v>318</c:v>
                </c:pt>
                <c:pt idx="71">
                  <c:v>302.8</c:v>
                </c:pt>
                <c:pt idx="72">
                  <c:v>315.7</c:v>
                </c:pt>
                <c:pt idx="73">
                  <c:v>324.60000000000002</c:v>
                </c:pt>
                <c:pt idx="74">
                  <c:v>340.4</c:v>
                </c:pt>
                <c:pt idx="75">
                  <c:v>333.1</c:v>
                </c:pt>
                <c:pt idx="76">
                  <c:v>340.8</c:v>
                </c:pt>
                <c:pt idx="77">
                  <c:v>327.2</c:v>
                </c:pt>
                <c:pt idx="78">
                  <c:v>335.6</c:v>
                </c:pt>
                <c:pt idx="79">
                  <c:v>357.5</c:v>
                </c:pt>
                <c:pt idx="80">
                  <c:v>328.4</c:v>
                </c:pt>
                <c:pt idx="81">
                  <c:v>295.39999999999998</c:v>
                </c:pt>
                <c:pt idx="82">
                  <c:v>264.7</c:v>
                </c:pt>
                <c:pt idx="83">
                  <c:v>272.5</c:v>
                </c:pt>
                <c:pt idx="84">
                  <c:v>274.5</c:v>
                </c:pt>
                <c:pt idx="85">
                  <c:v>242.7</c:v>
                </c:pt>
                <c:pt idx="86">
                  <c:v>224.7</c:v>
                </c:pt>
                <c:pt idx="87">
                  <c:v>239.1</c:v>
                </c:pt>
                <c:pt idx="88">
                  <c:v>255.8</c:v>
                </c:pt>
                <c:pt idx="89">
                  <c:v>298.89999999999998</c:v>
                </c:pt>
                <c:pt idx="90">
                  <c:v>290</c:v>
                </c:pt>
                <c:pt idx="91">
                  <c:v>268.60000000000002</c:v>
                </c:pt>
                <c:pt idx="92">
                  <c:v>265.8</c:v>
                </c:pt>
                <c:pt idx="93">
                  <c:v>279.3</c:v>
                </c:pt>
                <c:pt idx="94">
                  <c:v>306</c:v>
                </c:pt>
                <c:pt idx="95">
                  <c:v>312.89999999999998</c:v>
                </c:pt>
                <c:pt idx="96">
                  <c:v>297.7</c:v>
                </c:pt>
                <c:pt idx="97">
                  <c:v>296.5</c:v>
                </c:pt>
                <c:pt idx="98">
                  <c:v>268.5</c:v>
                </c:pt>
                <c:pt idx="99">
                  <c:v>268</c:v>
                </c:pt>
                <c:pt idx="100">
                  <c:v>288</c:v>
                </c:pt>
                <c:pt idx="101">
                  <c:v>284.60000000000002</c:v>
                </c:pt>
                <c:pt idx="102">
                  <c:v>273.10000000000002</c:v>
                </c:pt>
                <c:pt idx="103">
                  <c:v>286.2</c:v>
                </c:pt>
                <c:pt idx="104">
                  <c:v>324.60000000000002</c:v>
                </c:pt>
                <c:pt idx="105">
                  <c:v>321.60000000000002</c:v>
                </c:pt>
                <c:pt idx="106">
                  <c:v>331.5</c:v>
                </c:pt>
                <c:pt idx="107">
                  <c:v>361</c:v>
                </c:pt>
                <c:pt idx="108">
                  <c:v>356.3</c:v>
                </c:pt>
                <c:pt idx="109">
                  <c:v>317.2</c:v>
                </c:pt>
                <c:pt idx="110">
                  <c:v>297.7</c:v>
                </c:pt>
                <c:pt idx="111">
                  <c:v>296.89999999999998</c:v>
                </c:pt>
                <c:pt idx="112">
                  <c:v>263.3</c:v>
                </c:pt>
                <c:pt idx="113">
                  <c:v>283</c:v>
                </c:pt>
                <c:pt idx="114">
                  <c:v>314</c:v>
                </c:pt>
                <c:pt idx="115">
                  <c:v>306.5</c:v>
                </c:pt>
                <c:pt idx="116">
                  <c:v>291.60000000000002</c:v>
                </c:pt>
                <c:pt idx="117">
                  <c:v>304.39999999999998</c:v>
                </c:pt>
                <c:pt idx="118">
                  <c:v>318.89999999999998</c:v>
                </c:pt>
                <c:pt idx="119">
                  <c:v>304.39999999999998</c:v>
                </c:pt>
                <c:pt idx="120">
                  <c:v>318.3</c:v>
                </c:pt>
                <c:pt idx="121">
                  <c:v>351.4</c:v>
                </c:pt>
                <c:pt idx="122">
                  <c:v>362.2</c:v>
                </c:pt>
                <c:pt idx="123">
                  <c:v>383.7</c:v>
                </c:pt>
                <c:pt idx="124">
                  <c:v>415</c:v>
                </c:pt>
                <c:pt idx="125">
                  <c:v>402.1</c:v>
                </c:pt>
                <c:pt idx="126">
                  <c:v>386.9</c:v>
                </c:pt>
                <c:pt idx="127">
                  <c:v>366.7</c:v>
                </c:pt>
                <c:pt idx="128">
                  <c:v>371.8</c:v>
                </c:pt>
                <c:pt idx="129">
                  <c:v>387.2</c:v>
                </c:pt>
                <c:pt idx="130">
                  <c:v>406.7</c:v>
                </c:pt>
                <c:pt idx="131">
                  <c:v>393.5</c:v>
                </c:pt>
                <c:pt idx="132">
                  <c:v>384</c:v>
                </c:pt>
                <c:pt idx="133">
                  <c:v>361.3</c:v>
                </c:pt>
                <c:pt idx="134">
                  <c:v>342</c:v>
                </c:pt>
                <c:pt idx="135">
                  <c:v>341</c:v>
                </c:pt>
                <c:pt idx="136">
                  <c:v>331.8</c:v>
                </c:pt>
                <c:pt idx="137">
                  <c:v>318.3</c:v>
                </c:pt>
                <c:pt idx="138">
                  <c:v>296.60000000000002</c:v>
                </c:pt>
                <c:pt idx="139">
                  <c:v>282.60000000000002</c:v>
                </c:pt>
                <c:pt idx="140">
                  <c:v>287.3</c:v>
                </c:pt>
                <c:pt idx="141">
                  <c:v>299.60000000000002</c:v>
                </c:pt>
                <c:pt idx="142">
                  <c:v>326.5</c:v>
                </c:pt>
                <c:pt idx="143">
                  <c:v>282.2</c:v>
                </c:pt>
                <c:pt idx="144">
                  <c:v>277.60000000000002</c:v>
                </c:pt>
                <c:pt idx="145">
                  <c:v>252</c:v>
                </c:pt>
                <c:pt idx="146">
                  <c:v>256.3</c:v>
                </c:pt>
                <c:pt idx="147">
                  <c:v>266.10000000000002</c:v>
                </c:pt>
                <c:pt idx="148">
                  <c:v>260.10000000000002</c:v>
                </c:pt>
                <c:pt idx="149">
                  <c:v>259.89999999999998</c:v>
                </c:pt>
                <c:pt idx="150">
                  <c:v>246.7</c:v>
                </c:pt>
                <c:pt idx="151">
                  <c:v>251.9</c:v>
                </c:pt>
                <c:pt idx="152">
                  <c:v>271.5</c:v>
                </c:pt>
                <c:pt idx="153">
                  <c:v>265.89999999999998</c:v>
                </c:pt>
                <c:pt idx="154">
                  <c:v>262.10000000000002</c:v>
                </c:pt>
                <c:pt idx="155">
                  <c:v>279.60000000000002</c:v>
                </c:pt>
                <c:pt idx="156">
                  <c:v>315.10000000000002</c:v>
                </c:pt>
                <c:pt idx="157">
                  <c:v>312.10000000000002</c:v>
                </c:pt>
                <c:pt idx="158">
                  <c:v>307.5</c:v>
                </c:pt>
                <c:pt idx="159">
                  <c:v>296</c:v>
                </c:pt>
                <c:pt idx="160">
                  <c:v>268.5</c:v>
                </c:pt>
                <c:pt idx="161">
                  <c:v>255.3</c:v>
                </c:pt>
                <c:pt idx="162">
                  <c:v>259.10000000000002</c:v>
                </c:pt>
                <c:pt idx="163">
                  <c:v>265.7</c:v>
                </c:pt>
                <c:pt idx="164">
                  <c:v>278.10000000000002</c:v>
                </c:pt>
                <c:pt idx="165">
                  <c:v>277.2</c:v>
                </c:pt>
                <c:pt idx="166">
                  <c:v>274.10000000000002</c:v>
                </c:pt>
                <c:pt idx="167">
                  <c:v>258.39999999999998</c:v>
                </c:pt>
                <c:pt idx="168">
                  <c:v>243.6</c:v>
                </c:pt>
                <c:pt idx="169">
                  <c:v>253.7</c:v>
                </c:pt>
                <c:pt idx="170">
                  <c:v>260.8</c:v>
                </c:pt>
                <c:pt idx="171">
                  <c:v>262.3</c:v>
                </c:pt>
                <c:pt idx="172">
                  <c:v>266.3</c:v>
                </c:pt>
                <c:pt idx="173">
                  <c:v>267.89999999999998</c:v>
                </c:pt>
                <c:pt idx="174">
                  <c:v>257.60000000000002</c:v>
                </c:pt>
                <c:pt idx="175">
                  <c:v>238.1</c:v>
                </c:pt>
                <c:pt idx="176">
                  <c:v>248</c:v>
                </c:pt>
                <c:pt idx="177">
                  <c:v>222.5</c:v>
                </c:pt>
                <c:pt idx="178">
                  <c:v>222.9</c:v>
                </c:pt>
                <c:pt idx="179">
                  <c:v>230.5</c:v>
                </c:pt>
                <c:pt idx="180">
                  <c:v>219.1</c:v>
                </c:pt>
                <c:pt idx="181">
                  <c:v>235.5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93-4C08-B492-C18989262B42}"/>
            </c:ext>
          </c:extLst>
        </c:ser>
        <c:ser>
          <c:idx val="2"/>
          <c:order val="2"/>
          <c:tx>
            <c:strRef>
              <c:f>'Figure 16'!$D$19</c:f>
              <c:strCache>
                <c:ptCount val="1"/>
                <c:pt idx="0">
                  <c:v>2012/13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16'!$D$20:$D$201</c:f>
              <c:numCache>
                <c:formatCode>0.00</c:formatCode>
                <c:ptCount val="182"/>
                <c:pt idx="0">
                  <c:v>193.5</c:v>
                </c:pt>
                <c:pt idx="1">
                  <c:v>187.7</c:v>
                </c:pt>
                <c:pt idx="2">
                  <c:v>185.1</c:v>
                </c:pt>
                <c:pt idx="3">
                  <c:v>180.5</c:v>
                </c:pt>
                <c:pt idx="4">
                  <c:v>200.4</c:v>
                </c:pt>
                <c:pt idx="5">
                  <c:v>193.3</c:v>
                </c:pt>
                <c:pt idx="6">
                  <c:v>202.6</c:v>
                </c:pt>
                <c:pt idx="7">
                  <c:v>200.5</c:v>
                </c:pt>
                <c:pt idx="8">
                  <c:v>204</c:v>
                </c:pt>
                <c:pt idx="9">
                  <c:v>202.2</c:v>
                </c:pt>
                <c:pt idx="10">
                  <c:v>205</c:v>
                </c:pt>
                <c:pt idx="11">
                  <c:v>192.3</c:v>
                </c:pt>
                <c:pt idx="12">
                  <c:v>220.3</c:v>
                </c:pt>
                <c:pt idx="13">
                  <c:v>208.7</c:v>
                </c:pt>
                <c:pt idx="14">
                  <c:v>230.2</c:v>
                </c:pt>
                <c:pt idx="15">
                  <c:v>223.6</c:v>
                </c:pt>
                <c:pt idx="16">
                  <c:v>207.5</c:v>
                </c:pt>
                <c:pt idx="17">
                  <c:v>208.4</c:v>
                </c:pt>
                <c:pt idx="18">
                  <c:v>218.7</c:v>
                </c:pt>
                <c:pt idx="19">
                  <c:v>221</c:v>
                </c:pt>
                <c:pt idx="20">
                  <c:v>229.2</c:v>
                </c:pt>
                <c:pt idx="21">
                  <c:v>233</c:v>
                </c:pt>
                <c:pt idx="22">
                  <c:v>218.6</c:v>
                </c:pt>
                <c:pt idx="23">
                  <c:v>232.5</c:v>
                </c:pt>
                <c:pt idx="24">
                  <c:v>246.8</c:v>
                </c:pt>
                <c:pt idx="25">
                  <c:v>246.9</c:v>
                </c:pt>
                <c:pt idx="26">
                  <c:v>265.5</c:v>
                </c:pt>
                <c:pt idx="27">
                  <c:v>249.9</c:v>
                </c:pt>
                <c:pt idx="28">
                  <c:v>248</c:v>
                </c:pt>
                <c:pt idx="29">
                  <c:v>248.1</c:v>
                </c:pt>
                <c:pt idx="30">
                  <c:v>254</c:v>
                </c:pt>
                <c:pt idx="31">
                  <c:v>257.7</c:v>
                </c:pt>
                <c:pt idx="32">
                  <c:v>264.5</c:v>
                </c:pt>
                <c:pt idx="33">
                  <c:v>258.2</c:v>
                </c:pt>
                <c:pt idx="34">
                  <c:v>272.10000000000002</c:v>
                </c:pt>
                <c:pt idx="35">
                  <c:v>281.89999999999998</c:v>
                </c:pt>
                <c:pt idx="36">
                  <c:v>278.3</c:v>
                </c:pt>
                <c:pt idx="37">
                  <c:v>247.3</c:v>
                </c:pt>
                <c:pt idx="38">
                  <c:v>241.6</c:v>
                </c:pt>
                <c:pt idx="39">
                  <c:v>239.7</c:v>
                </c:pt>
                <c:pt idx="40">
                  <c:v>242.4</c:v>
                </c:pt>
                <c:pt idx="41">
                  <c:v>250.3</c:v>
                </c:pt>
                <c:pt idx="42">
                  <c:v>252.3</c:v>
                </c:pt>
                <c:pt idx="43">
                  <c:v>222</c:v>
                </c:pt>
                <c:pt idx="44">
                  <c:v>229</c:v>
                </c:pt>
                <c:pt idx="45">
                  <c:v>250.2</c:v>
                </c:pt>
                <c:pt idx="46">
                  <c:v>262.8</c:v>
                </c:pt>
                <c:pt idx="47">
                  <c:v>253.2</c:v>
                </c:pt>
                <c:pt idx="48">
                  <c:v>263.2</c:v>
                </c:pt>
                <c:pt idx="49">
                  <c:v>267.89999999999998</c:v>
                </c:pt>
                <c:pt idx="50">
                  <c:v>237.5</c:v>
                </c:pt>
                <c:pt idx="51">
                  <c:v>250.2</c:v>
                </c:pt>
                <c:pt idx="52">
                  <c:v>252.2</c:v>
                </c:pt>
                <c:pt idx="53">
                  <c:v>266.3</c:v>
                </c:pt>
                <c:pt idx="54">
                  <c:v>284.60000000000002</c:v>
                </c:pt>
                <c:pt idx="55">
                  <c:v>254.8</c:v>
                </c:pt>
                <c:pt idx="56">
                  <c:v>268.2</c:v>
                </c:pt>
                <c:pt idx="57">
                  <c:v>285.3</c:v>
                </c:pt>
                <c:pt idx="58">
                  <c:v>308.7</c:v>
                </c:pt>
                <c:pt idx="59">
                  <c:v>334.8</c:v>
                </c:pt>
                <c:pt idx="60">
                  <c:v>348.7</c:v>
                </c:pt>
                <c:pt idx="61">
                  <c:v>321.2</c:v>
                </c:pt>
                <c:pt idx="62">
                  <c:v>320</c:v>
                </c:pt>
                <c:pt idx="63">
                  <c:v>305.10000000000002</c:v>
                </c:pt>
                <c:pt idx="64">
                  <c:v>327.60000000000002</c:v>
                </c:pt>
                <c:pt idx="65">
                  <c:v>349.4</c:v>
                </c:pt>
                <c:pt idx="66">
                  <c:v>362.3</c:v>
                </c:pt>
                <c:pt idx="67">
                  <c:v>332.6</c:v>
                </c:pt>
                <c:pt idx="68">
                  <c:v>295.3</c:v>
                </c:pt>
                <c:pt idx="69">
                  <c:v>296.5</c:v>
                </c:pt>
                <c:pt idx="70">
                  <c:v>342.6</c:v>
                </c:pt>
                <c:pt idx="71">
                  <c:v>376.8</c:v>
                </c:pt>
                <c:pt idx="72">
                  <c:v>388.4</c:v>
                </c:pt>
                <c:pt idx="73">
                  <c:v>383.2</c:v>
                </c:pt>
                <c:pt idx="74">
                  <c:v>328.8</c:v>
                </c:pt>
                <c:pt idx="75">
                  <c:v>267.3</c:v>
                </c:pt>
                <c:pt idx="76">
                  <c:v>270.2</c:v>
                </c:pt>
                <c:pt idx="77">
                  <c:v>302.3</c:v>
                </c:pt>
                <c:pt idx="78">
                  <c:v>302.10000000000002</c:v>
                </c:pt>
                <c:pt idx="79">
                  <c:v>305.5</c:v>
                </c:pt>
                <c:pt idx="80">
                  <c:v>292.8</c:v>
                </c:pt>
                <c:pt idx="81">
                  <c:v>269.60000000000002</c:v>
                </c:pt>
                <c:pt idx="82">
                  <c:v>231.1</c:v>
                </c:pt>
                <c:pt idx="83">
                  <c:v>235.4</c:v>
                </c:pt>
                <c:pt idx="84">
                  <c:v>273.5</c:v>
                </c:pt>
                <c:pt idx="85">
                  <c:v>260.89999999999998</c:v>
                </c:pt>
                <c:pt idx="86">
                  <c:v>262.8</c:v>
                </c:pt>
                <c:pt idx="87">
                  <c:v>265.39999999999998</c:v>
                </c:pt>
                <c:pt idx="88">
                  <c:v>262.8</c:v>
                </c:pt>
                <c:pt idx="89">
                  <c:v>263.3</c:v>
                </c:pt>
                <c:pt idx="90">
                  <c:v>275</c:v>
                </c:pt>
                <c:pt idx="91">
                  <c:v>274.60000000000002</c:v>
                </c:pt>
                <c:pt idx="92">
                  <c:v>265</c:v>
                </c:pt>
                <c:pt idx="93">
                  <c:v>267.2</c:v>
                </c:pt>
                <c:pt idx="94">
                  <c:v>248.5</c:v>
                </c:pt>
                <c:pt idx="95">
                  <c:v>243.8</c:v>
                </c:pt>
                <c:pt idx="96">
                  <c:v>238.8</c:v>
                </c:pt>
                <c:pt idx="97">
                  <c:v>243.6</c:v>
                </c:pt>
                <c:pt idx="98">
                  <c:v>263.5</c:v>
                </c:pt>
                <c:pt idx="99">
                  <c:v>257.8</c:v>
                </c:pt>
                <c:pt idx="100">
                  <c:v>279.3</c:v>
                </c:pt>
                <c:pt idx="101">
                  <c:v>322.5</c:v>
                </c:pt>
                <c:pt idx="102">
                  <c:v>316.8</c:v>
                </c:pt>
                <c:pt idx="103">
                  <c:v>303.39999999999998</c:v>
                </c:pt>
                <c:pt idx="104">
                  <c:v>324.10000000000002</c:v>
                </c:pt>
                <c:pt idx="105">
                  <c:v>349.9</c:v>
                </c:pt>
                <c:pt idx="106">
                  <c:v>364.8</c:v>
                </c:pt>
                <c:pt idx="107">
                  <c:v>391.5</c:v>
                </c:pt>
                <c:pt idx="108">
                  <c:v>378.5</c:v>
                </c:pt>
                <c:pt idx="109">
                  <c:v>380.8</c:v>
                </c:pt>
                <c:pt idx="110">
                  <c:v>353.7</c:v>
                </c:pt>
                <c:pt idx="111">
                  <c:v>350.4</c:v>
                </c:pt>
                <c:pt idx="112">
                  <c:v>374.2</c:v>
                </c:pt>
                <c:pt idx="113">
                  <c:v>378.4</c:v>
                </c:pt>
                <c:pt idx="114">
                  <c:v>387.5</c:v>
                </c:pt>
                <c:pt idx="115">
                  <c:v>374.8</c:v>
                </c:pt>
                <c:pt idx="116">
                  <c:v>363</c:v>
                </c:pt>
                <c:pt idx="117">
                  <c:v>290.5</c:v>
                </c:pt>
                <c:pt idx="118">
                  <c:v>283.3</c:v>
                </c:pt>
                <c:pt idx="119">
                  <c:v>301.5</c:v>
                </c:pt>
                <c:pt idx="120">
                  <c:v>280.60000000000002</c:v>
                </c:pt>
                <c:pt idx="121">
                  <c:v>282.60000000000002</c:v>
                </c:pt>
                <c:pt idx="122">
                  <c:v>280</c:v>
                </c:pt>
                <c:pt idx="123">
                  <c:v>287.10000000000002</c:v>
                </c:pt>
                <c:pt idx="124">
                  <c:v>299.7</c:v>
                </c:pt>
                <c:pt idx="125">
                  <c:v>297.7</c:v>
                </c:pt>
                <c:pt idx="126">
                  <c:v>288.89999999999998</c:v>
                </c:pt>
                <c:pt idx="127">
                  <c:v>318</c:v>
                </c:pt>
                <c:pt idx="128">
                  <c:v>327.39999999999998</c:v>
                </c:pt>
                <c:pt idx="129">
                  <c:v>342.5</c:v>
                </c:pt>
                <c:pt idx="130">
                  <c:v>338.2</c:v>
                </c:pt>
                <c:pt idx="131">
                  <c:v>316.5</c:v>
                </c:pt>
                <c:pt idx="132">
                  <c:v>311</c:v>
                </c:pt>
                <c:pt idx="133">
                  <c:v>356.2</c:v>
                </c:pt>
                <c:pt idx="134">
                  <c:v>367</c:v>
                </c:pt>
                <c:pt idx="135">
                  <c:v>366.5</c:v>
                </c:pt>
                <c:pt idx="136">
                  <c:v>305.3</c:v>
                </c:pt>
                <c:pt idx="137">
                  <c:v>302.5</c:v>
                </c:pt>
                <c:pt idx="138">
                  <c:v>292.89999999999998</c:v>
                </c:pt>
                <c:pt idx="139">
                  <c:v>300.10000000000002</c:v>
                </c:pt>
                <c:pt idx="140">
                  <c:v>322.3</c:v>
                </c:pt>
                <c:pt idx="141">
                  <c:v>311.89999999999998</c:v>
                </c:pt>
                <c:pt idx="142">
                  <c:v>330.7</c:v>
                </c:pt>
                <c:pt idx="143">
                  <c:v>359.2</c:v>
                </c:pt>
                <c:pt idx="144">
                  <c:v>371.8</c:v>
                </c:pt>
                <c:pt idx="145">
                  <c:v>350.5</c:v>
                </c:pt>
                <c:pt idx="146">
                  <c:v>345</c:v>
                </c:pt>
                <c:pt idx="147">
                  <c:v>360.3</c:v>
                </c:pt>
                <c:pt idx="148">
                  <c:v>357.7</c:v>
                </c:pt>
                <c:pt idx="149">
                  <c:v>348.4</c:v>
                </c:pt>
                <c:pt idx="150">
                  <c:v>326.10000000000002</c:v>
                </c:pt>
                <c:pt idx="151">
                  <c:v>318.8</c:v>
                </c:pt>
                <c:pt idx="152">
                  <c:v>278</c:v>
                </c:pt>
                <c:pt idx="153">
                  <c:v>279.2</c:v>
                </c:pt>
                <c:pt idx="154">
                  <c:v>302.60000000000002</c:v>
                </c:pt>
                <c:pt idx="155">
                  <c:v>308</c:v>
                </c:pt>
                <c:pt idx="156">
                  <c:v>305.7</c:v>
                </c:pt>
                <c:pt idx="157">
                  <c:v>307.3</c:v>
                </c:pt>
                <c:pt idx="158">
                  <c:v>312.39999999999998</c:v>
                </c:pt>
                <c:pt idx="159">
                  <c:v>295</c:v>
                </c:pt>
                <c:pt idx="160">
                  <c:v>308.7</c:v>
                </c:pt>
                <c:pt idx="161">
                  <c:v>376.5</c:v>
                </c:pt>
                <c:pt idx="162">
                  <c:v>362.6</c:v>
                </c:pt>
                <c:pt idx="163">
                  <c:v>336.8</c:v>
                </c:pt>
                <c:pt idx="164">
                  <c:v>325</c:v>
                </c:pt>
                <c:pt idx="165">
                  <c:v>299.5</c:v>
                </c:pt>
                <c:pt idx="166">
                  <c:v>282.60000000000002</c:v>
                </c:pt>
                <c:pt idx="167">
                  <c:v>291.8</c:v>
                </c:pt>
                <c:pt idx="168">
                  <c:v>310.8</c:v>
                </c:pt>
                <c:pt idx="169">
                  <c:v>318.10000000000002</c:v>
                </c:pt>
                <c:pt idx="170">
                  <c:v>326.39999999999998</c:v>
                </c:pt>
                <c:pt idx="171">
                  <c:v>343.3</c:v>
                </c:pt>
                <c:pt idx="172">
                  <c:v>349.1</c:v>
                </c:pt>
                <c:pt idx="173">
                  <c:v>350.1</c:v>
                </c:pt>
                <c:pt idx="174">
                  <c:v>342.4</c:v>
                </c:pt>
                <c:pt idx="175">
                  <c:v>377.4</c:v>
                </c:pt>
                <c:pt idx="176">
                  <c:v>379.5</c:v>
                </c:pt>
                <c:pt idx="177">
                  <c:v>368.8</c:v>
                </c:pt>
                <c:pt idx="178">
                  <c:v>348.5</c:v>
                </c:pt>
                <c:pt idx="179">
                  <c:v>325.5</c:v>
                </c:pt>
                <c:pt idx="180">
                  <c:v>300.10000000000002</c:v>
                </c:pt>
                <c:pt idx="181">
                  <c:v>308.3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93-4C08-B492-C18989262B42}"/>
            </c:ext>
          </c:extLst>
        </c:ser>
        <c:ser>
          <c:idx val="3"/>
          <c:order val="3"/>
          <c:tx>
            <c:strRef>
              <c:f>'Figure 16'!$E$19</c:f>
              <c:strCache>
                <c:ptCount val="1"/>
                <c:pt idx="0">
                  <c:v>2013/14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16'!$E$20:$E$201</c:f>
              <c:numCache>
                <c:formatCode>0.00</c:formatCode>
                <c:ptCount val="182"/>
                <c:pt idx="0">
                  <c:v>192.1</c:v>
                </c:pt>
                <c:pt idx="1">
                  <c:v>193.4</c:v>
                </c:pt>
                <c:pt idx="2">
                  <c:v>197.4</c:v>
                </c:pt>
                <c:pt idx="3">
                  <c:v>182.6</c:v>
                </c:pt>
                <c:pt idx="4">
                  <c:v>164.9</c:v>
                </c:pt>
                <c:pt idx="5">
                  <c:v>169.8</c:v>
                </c:pt>
                <c:pt idx="6">
                  <c:v>180.9</c:v>
                </c:pt>
                <c:pt idx="7">
                  <c:v>187.5</c:v>
                </c:pt>
                <c:pt idx="8">
                  <c:v>190.5</c:v>
                </c:pt>
                <c:pt idx="9">
                  <c:v>209.4</c:v>
                </c:pt>
                <c:pt idx="10">
                  <c:v>207.9</c:v>
                </c:pt>
                <c:pt idx="11">
                  <c:v>180.4</c:v>
                </c:pt>
                <c:pt idx="12">
                  <c:v>185.9</c:v>
                </c:pt>
                <c:pt idx="13">
                  <c:v>212.6</c:v>
                </c:pt>
                <c:pt idx="14">
                  <c:v>216.6</c:v>
                </c:pt>
                <c:pt idx="15">
                  <c:v>217.1</c:v>
                </c:pt>
                <c:pt idx="16">
                  <c:v>200.8</c:v>
                </c:pt>
                <c:pt idx="17">
                  <c:v>174.3</c:v>
                </c:pt>
                <c:pt idx="18">
                  <c:v>165.3</c:v>
                </c:pt>
                <c:pt idx="19">
                  <c:v>160.80000000000001</c:v>
                </c:pt>
                <c:pt idx="20">
                  <c:v>172.5</c:v>
                </c:pt>
                <c:pt idx="21">
                  <c:v>175.9</c:v>
                </c:pt>
                <c:pt idx="22">
                  <c:v>176.9</c:v>
                </c:pt>
                <c:pt idx="23">
                  <c:v>203.7</c:v>
                </c:pt>
                <c:pt idx="24">
                  <c:v>188.6</c:v>
                </c:pt>
                <c:pt idx="25">
                  <c:v>190</c:v>
                </c:pt>
                <c:pt idx="26">
                  <c:v>177.9</c:v>
                </c:pt>
                <c:pt idx="27">
                  <c:v>206.9</c:v>
                </c:pt>
                <c:pt idx="28">
                  <c:v>205.7</c:v>
                </c:pt>
                <c:pt idx="29">
                  <c:v>212.1</c:v>
                </c:pt>
                <c:pt idx="30">
                  <c:v>199.8</c:v>
                </c:pt>
                <c:pt idx="31">
                  <c:v>219</c:v>
                </c:pt>
                <c:pt idx="32">
                  <c:v>209.5</c:v>
                </c:pt>
                <c:pt idx="33">
                  <c:v>217.9</c:v>
                </c:pt>
                <c:pt idx="34">
                  <c:v>255.3</c:v>
                </c:pt>
                <c:pt idx="35">
                  <c:v>255.7</c:v>
                </c:pt>
                <c:pt idx="36">
                  <c:v>254.4</c:v>
                </c:pt>
                <c:pt idx="37">
                  <c:v>247.4</c:v>
                </c:pt>
                <c:pt idx="38">
                  <c:v>252.6</c:v>
                </c:pt>
                <c:pt idx="39">
                  <c:v>259.89999999999998</c:v>
                </c:pt>
                <c:pt idx="40">
                  <c:v>251.1</c:v>
                </c:pt>
                <c:pt idx="41">
                  <c:v>249.8</c:v>
                </c:pt>
                <c:pt idx="42">
                  <c:v>233.7</c:v>
                </c:pt>
                <c:pt idx="43">
                  <c:v>257.8</c:v>
                </c:pt>
                <c:pt idx="44">
                  <c:v>260.7</c:v>
                </c:pt>
                <c:pt idx="45">
                  <c:v>270.3</c:v>
                </c:pt>
                <c:pt idx="46">
                  <c:v>247.2</c:v>
                </c:pt>
                <c:pt idx="47">
                  <c:v>262.3</c:v>
                </c:pt>
                <c:pt idx="48">
                  <c:v>265.7</c:v>
                </c:pt>
                <c:pt idx="49">
                  <c:v>295.60000000000002</c:v>
                </c:pt>
                <c:pt idx="50">
                  <c:v>294.10000000000002</c:v>
                </c:pt>
                <c:pt idx="51">
                  <c:v>303.8</c:v>
                </c:pt>
                <c:pt idx="52">
                  <c:v>306.3</c:v>
                </c:pt>
                <c:pt idx="53">
                  <c:v>287.60000000000002</c:v>
                </c:pt>
                <c:pt idx="54">
                  <c:v>280.5</c:v>
                </c:pt>
                <c:pt idx="55">
                  <c:v>320.10000000000002</c:v>
                </c:pt>
                <c:pt idx="56">
                  <c:v>309.10000000000002</c:v>
                </c:pt>
                <c:pt idx="57">
                  <c:v>279.3</c:v>
                </c:pt>
                <c:pt idx="58">
                  <c:v>278.60000000000002</c:v>
                </c:pt>
                <c:pt idx="59">
                  <c:v>277.2</c:v>
                </c:pt>
                <c:pt idx="60">
                  <c:v>280.8</c:v>
                </c:pt>
                <c:pt idx="61">
                  <c:v>262.8</c:v>
                </c:pt>
                <c:pt idx="62">
                  <c:v>284.8</c:v>
                </c:pt>
                <c:pt idx="63">
                  <c:v>292.2</c:v>
                </c:pt>
                <c:pt idx="64">
                  <c:v>297.60000000000002</c:v>
                </c:pt>
                <c:pt idx="65">
                  <c:v>311.3</c:v>
                </c:pt>
                <c:pt idx="66">
                  <c:v>313</c:v>
                </c:pt>
                <c:pt idx="67">
                  <c:v>250</c:v>
                </c:pt>
                <c:pt idx="68">
                  <c:v>247.9</c:v>
                </c:pt>
                <c:pt idx="69">
                  <c:v>265.8</c:v>
                </c:pt>
                <c:pt idx="70">
                  <c:v>284.2</c:v>
                </c:pt>
                <c:pt idx="71">
                  <c:v>300.10000000000002</c:v>
                </c:pt>
                <c:pt idx="72">
                  <c:v>286.7</c:v>
                </c:pt>
                <c:pt idx="73">
                  <c:v>246.9</c:v>
                </c:pt>
                <c:pt idx="74">
                  <c:v>237.8</c:v>
                </c:pt>
                <c:pt idx="75">
                  <c:v>221.1</c:v>
                </c:pt>
                <c:pt idx="76">
                  <c:v>242.2</c:v>
                </c:pt>
                <c:pt idx="77">
                  <c:v>274</c:v>
                </c:pt>
                <c:pt idx="78">
                  <c:v>264.8</c:v>
                </c:pt>
                <c:pt idx="79">
                  <c:v>279.10000000000002</c:v>
                </c:pt>
                <c:pt idx="80">
                  <c:v>265</c:v>
                </c:pt>
                <c:pt idx="81">
                  <c:v>263.8</c:v>
                </c:pt>
                <c:pt idx="82">
                  <c:v>263.60000000000002</c:v>
                </c:pt>
                <c:pt idx="83">
                  <c:v>260.89999999999998</c:v>
                </c:pt>
                <c:pt idx="84">
                  <c:v>239.3</c:v>
                </c:pt>
                <c:pt idx="85">
                  <c:v>248.9</c:v>
                </c:pt>
                <c:pt idx="86">
                  <c:v>238.6</c:v>
                </c:pt>
                <c:pt idx="87">
                  <c:v>241.4</c:v>
                </c:pt>
                <c:pt idx="88">
                  <c:v>269.2</c:v>
                </c:pt>
                <c:pt idx="89">
                  <c:v>279.3</c:v>
                </c:pt>
                <c:pt idx="90">
                  <c:v>265.5</c:v>
                </c:pt>
                <c:pt idx="91">
                  <c:v>256.10000000000002</c:v>
                </c:pt>
                <c:pt idx="92">
                  <c:v>255.7</c:v>
                </c:pt>
                <c:pt idx="93">
                  <c:v>264.39999999999998</c:v>
                </c:pt>
                <c:pt idx="94">
                  <c:v>266.60000000000002</c:v>
                </c:pt>
                <c:pt idx="95">
                  <c:v>0</c:v>
                </c:pt>
                <c:pt idx="96">
                  <c:v>256.2</c:v>
                </c:pt>
                <c:pt idx="97">
                  <c:v>252.9</c:v>
                </c:pt>
                <c:pt idx="98">
                  <c:v>266.3</c:v>
                </c:pt>
                <c:pt idx="99">
                  <c:v>269.5</c:v>
                </c:pt>
                <c:pt idx="100">
                  <c:v>271.10000000000002</c:v>
                </c:pt>
                <c:pt idx="101">
                  <c:v>280.89999999999998</c:v>
                </c:pt>
                <c:pt idx="102">
                  <c:v>267.60000000000002</c:v>
                </c:pt>
                <c:pt idx="103">
                  <c:v>282.3</c:v>
                </c:pt>
                <c:pt idx="104">
                  <c:v>301.10000000000002</c:v>
                </c:pt>
                <c:pt idx="105">
                  <c:v>303</c:v>
                </c:pt>
                <c:pt idx="106">
                  <c:v>268.39999999999998</c:v>
                </c:pt>
                <c:pt idx="107">
                  <c:v>271.3</c:v>
                </c:pt>
                <c:pt idx="108">
                  <c:v>273.10000000000002</c:v>
                </c:pt>
                <c:pt idx="109">
                  <c:v>254.5</c:v>
                </c:pt>
                <c:pt idx="110">
                  <c:v>260.10000000000002</c:v>
                </c:pt>
                <c:pt idx="111">
                  <c:v>308.8</c:v>
                </c:pt>
                <c:pt idx="112">
                  <c:v>302</c:v>
                </c:pt>
                <c:pt idx="113">
                  <c:v>281.10000000000002</c:v>
                </c:pt>
                <c:pt idx="114">
                  <c:v>288.89999999999998</c:v>
                </c:pt>
                <c:pt idx="115">
                  <c:v>288</c:v>
                </c:pt>
                <c:pt idx="116">
                  <c:v>250.6</c:v>
                </c:pt>
                <c:pt idx="117">
                  <c:v>269.10000000000002</c:v>
                </c:pt>
                <c:pt idx="118">
                  <c:v>295.2</c:v>
                </c:pt>
                <c:pt idx="119">
                  <c:v>288.89999999999998</c:v>
                </c:pt>
                <c:pt idx="120">
                  <c:v>306.60000000000002</c:v>
                </c:pt>
                <c:pt idx="121">
                  <c:v>325.89999999999998</c:v>
                </c:pt>
                <c:pt idx="122">
                  <c:v>297.10000000000002</c:v>
                </c:pt>
                <c:pt idx="123">
                  <c:v>262.89999999999998</c:v>
                </c:pt>
                <c:pt idx="124">
                  <c:v>252.7</c:v>
                </c:pt>
                <c:pt idx="125">
                  <c:v>294.8</c:v>
                </c:pt>
                <c:pt idx="126">
                  <c:v>283.3</c:v>
                </c:pt>
                <c:pt idx="127">
                  <c:v>286.7</c:v>
                </c:pt>
                <c:pt idx="128">
                  <c:v>291</c:v>
                </c:pt>
                <c:pt idx="129">
                  <c:v>269.5</c:v>
                </c:pt>
                <c:pt idx="130">
                  <c:v>251.5</c:v>
                </c:pt>
                <c:pt idx="131">
                  <c:v>260.7</c:v>
                </c:pt>
                <c:pt idx="132">
                  <c:v>301.2</c:v>
                </c:pt>
                <c:pt idx="133">
                  <c:v>307.60000000000002</c:v>
                </c:pt>
                <c:pt idx="134">
                  <c:v>317</c:v>
                </c:pt>
                <c:pt idx="135">
                  <c:v>296.5</c:v>
                </c:pt>
                <c:pt idx="136">
                  <c:v>306.89999999999998</c:v>
                </c:pt>
                <c:pt idx="137">
                  <c:v>260.89999999999998</c:v>
                </c:pt>
                <c:pt idx="138">
                  <c:v>260</c:v>
                </c:pt>
                <c:pt idx="139">
                  <c:v>289</c:v>
                </c:pt>
                <c:pt idx="140">
                  <c:v>271.2</c:v>
                </c:pt>
                <c:pt idx="141">
                  <c:v>257.7</c:v>
                </c:pt>
                <c:pt idx="142">
                  <c:v>242.2</c:v>
                </c:pt>
                <c:pt idx="143">
                  <c:v>250.9</c:v>
                </c:pt>
                <c:pt idx="144">
                  <c:v>248.8</c:v>
                </c:pt>
                <c:pt idx="145">
                  <c:v>263.8</c:v>
                </c:pt>
                <c:pt idx="146">
                  <c:v>254.1</c:v>
                </c:pt>
                <c:pt idx="147">
                  <c:v>232.8</c:v>
                </c:pt>
                <c:pt idx="148">
                  <c:v>242</c:v>
                </c:pt>
                <c:pt idx="149">
                  <c:v>250.9</c:v>
                </c:pt>
                <c:pt idx="150">
                  <c:v>268.89999999999998</c:v>
                </c:pt>
                <c:pt idx="151">
                  <c:v>248.2</c:v>
                </c:pt>
                <c:pt idx="152">
                  <c:v>252.5</c:v>
                </c:pt>
                <c:pt idx="153">
                  <c:v>276.8</c:v>
                </c:pt>
                <c:pt idx="154">
                  <c:v>274.39999999999998</c:v>
                </c:pt>
                <c:pt idx="155">
                  <c:v>263.7</c:v>
                </c:pt>
                <c:pt idx="156">
                  <c:v>240.8</c:v>
                </c:pt>
                <c:pt idx="157">
                  <c:v>238</c:v>
                </c:pt>
                <c:pt idx="158">
                  <c:v>209.9</c:v>
                </c:pt>
                <c:pt idx="159">
                  <c:v>209.7</c:v>
                </c:pt>
                <c:pt idx="160">
                  <c:v>243.5</c:v>
                </c:pt>
                <c:pt idx="161">
                  <c:v>254.3</c:v>
                </c:pt>
                <c:pt idx="162">
                  <c:v>257.3</c:v>
                </c:pt>
                <c:pt idx="163">
                  <c:v>248.6</c:v>
                </c:pt>
                <c:pt idx="164">
                  <c:v>243.3</c:v>
                </c:pt>
                <c:pt idx="165">
                  <c:v>220.8</c:v>
                </c:pt>
                <c:pt idx="166">
                  <c:v>220.9</c:v>
                </c:pt>
                <c:pt idx="167">
                  <c:v>214</c:v>
                </c:pt>
                <c:pt idx="168">
                  <c:v>224.1</c:v>
                </c:pt>
                <c:pt idx="169">
                  <c:v>239.9</c:v>
                </c:pt>
                <c:pt idx="170">
                  <c:v>247.8</c:v>
                </c:pt>
                <c:pt idx="171">
                  <c:v>256.60000000000002</c:v>
                </c:pt>
                <c:pt idx="172">
                  <c:v>251.1</c:v>
                </c:pt>
                <c:pt idx="173">
                  <c:v>252.9</c:v>
                </c:pt>
                <c:pt idx="174">
                  <c:v>247.1</c:v>
                </c:pt>
                <c:pt idx="175">
                  <c:v>276</c:v>
                </c:pt>
                <c:pt idx="176">
                  <c:v>273.5</c:v>
                </c:pt>
                <c:pt idx="177">
                  <c:v>268.3</c:v>
                </c:pt>
                <c:pt idx="178">
                  <c:v>242.9</c:v>
                </c:pt>
                <c:pt idx="179">
                  <c:v>220.3</c:v>
                </c:pt>
                <c:pt idx="180">
                  <c:v>229.2</c:v>
                </c:pt>
                <c:pt idx="181">
                  <c:v>228.4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93-4C08-B492-C18989262B42}"/>
            </c:ext>
          </c:extLst>
        </c:ser>
        <c:ser>
          <c:idx val="4"/>
          <c:order val="4"/>
          <c:tx>
            <c:strRef>
              <c:f>'Figure 16'!$F$19</c:f>
              <c:strCache>
                <c:ptCount val="1"/>
                <c:pt idx="0">
                  <c:v>2014/15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16'!$F$20:$F$201</c:f>
              <c:numCache>
                <c:formatCode>0.00</c:formatCode>
                <c:ptCount val="182"/>
                <c:pt idx="0">
                  <c:v>165.2</c:v>
                </c:pt>
                <c:pt idx="1">
                  <c:v>166.3</c:v>
                </c:pt>
                <c:pt idx="2">
                  <c:v>170</c:v>
                </c:pt>
                <c:pt idx="3">
                  <c:v>178.9</c:v>
                </c:pt>
                <c:pt idx="4">
                  <c:v>187</c:v>
                </c:pt>
                <c:pt idx="5">
                  <c:v>191.1</c:v>
                </c:pt>
                <c:pt idx="6">
                  <c:v>196.5</c:v>
                </c:pt>
                <c:pt idx="7">
                  <c:v>208.4</c:v>
                </c:pt>
                <c:pt idx="8">
                  <c:v>196.4</c:v>
                </c:pt>
                <c:pt idx="9">
                  <c:v>187.9</c:v>
                </c:pt>
                <c:pt idx="10">
                  <c:v>198.8</c:v>
                </c:pt>
                <c:pt idx="11">
                  <c:v>203.8</c:v>
                </c:pt>
                <c:pt idx="12">
                  <c:v>214.9</c:v>
                </c:pt>
                <c:pt idx="13">
                  <c:v>224.3</c:v>
                </c:pt>
                <c:pt idx="14">
                  <c:v>210.8</c:v>
                </c:pt>
                <c:pt idx="15">
                  <c:v>204.1</c:v>
                </c:pt>
                <c:pt idx="16">
                  <c:v>193.2</c:v>
                </c:pt>
                <c:pt idx="17">
                  <c:v>202.2</c:v>
                </c:pt>
                <c:pt idx="18">
                  <c:v>200.8</c:v>
                </c:pt>
                <c:pt idx="19">
                  <c:v>203</c:v>
                </c:pt>
                <c:pt idx="20">
                  <c:v>201.4</c:v>
                </c:pt>
                <c:pt idx="21">
                  <c:v>236</c:v>
                </c:pt>
                <c:pt idx="22">
                  <c:v>216.5</c:v>
                </c:pt>
                <c:pt idx="23">
                  <c:v>217.5</c:v>
                </c:pt>
                <c:pt idx="24">
                  <c:v>206.3</c:v>
                </c:pt>
                <c:pt idx="25">
                  <c:v>214.1</c:v>
                </c:pt>
                <c:pt idx="26">
                  <c:v>204.4</c:v>
                </c:pt>
                <c:pt idx="27">
                  <c:v>207.8</c:v>
                </c:pt>
                <c:pt idx="28">
                  <c:v>216.5</c:v>
                </c:pt>
                <c:pt idx="29">
                  <c:v>208.3</c:v>
                </c:pt>
                <c:pt idx="30">
                  <c:v>208.4</c:v>
                </c:pt>
                <c:pt idx="31">
                  <c:v>187.2</c:v>
                </c:pt>
                <c:pt idx="32">
                  <c:v>194.4</c:v>
                </c:pt>
                <c:pt idx="33">
                  <c:v>222.9</c:v>
                </c:pt>
                <c:pt idx="34">
                  <c:v>237.4</c:v>
                </c:pt>
                <c:pt idx="35">
                  <c:v>247.4</c:v>
                </c:pt>
                <c:pt idx="36">
                  <c:v>253.6</c:v>
                </c:pt>
                <c:pt idx="37">
                  <c:v>219</c:v>
                </c:pt>
                <c:pt idx="38">
                  <c:v>220.2</c:v>
                </c:pt>
                <c:pt idx="39">
                  <c:v>223.7</c:v>
                </c:pt>
                <c:pt idx="40">
                  <c:v>240</c:v>
                </c:pt>
                <c:pt idx="41">
                  <c:v>225.4</c:v>
                </c:pt>
                <c:pt idx="42">
                  <c:v>219.2</c:v>
                </c:pt>
                <c:pt idx="43">
                  <c:v>220</c:v>
                </c:pt>
                <c:pt idx="44">
                  <c:v>230.9</c:v>
                </c:pt>
                <c:pt idx="45">
                  <c:v>242.3</c:v>
                </c:pt>
                <c:pt idx="46">
                  <c:v>242.1</c:v>
                </c:pt>
                <c:pt idx="47">
                  <c:v>249.8</c:v>
                </c:pt>
                <c:pt idx="48">
                  <c:v>261.8</c:v>
                </c:pt>
                <c:pt idx="49">
                  <c:v>253</c:v>
                </c:pt>
                <c:pt idx="50">
                  <c:v>256.3</c:v>
                </c:pt>
                <c:pt idx="51">
                  <c:v>250.3</c:v>
                </c:pt>
                <c:pt idx="52">
                  <c:v>218.8</c:v>
                </c:pt>
                <c:pt idx="53">
                  <c:v>235.1</c:v>
                </c:pt>
                <c:pt idx="54">
                  <c:v>295.10000000000002</c:v>
                </c:pt>
                <c:pt idx="55">
                  <c:v>299.39999999999998</c:v>
                </c:pt>
                <c:pt idx="56">
                  <c:v>282.39999999999998</c:v>
                </c:pt>
                <c:pt idx="57">
                  <c:v>268.10000000000002</c:v>
                </c:pt>
                <c:pt idx="58">
                  <c:v>239.8</c:v>
                </c:pt>
                <c:pt idx="59">
                  <c:v>227.3</c:v>
                </c:pt>
                <c:pt idx="60">
                  <c:v>232.5</c:v>
                </c:pt>
                <c:pt idx="61">
                  <c:v>270.60000000000002</c:v>
                </c:pt>
                <c:pt idx="62">
                  <c:v>292.5</c:v>
                </c:pt>
                <c:pt idx="63">
                  <c:v>311</c:v>
                </c:pt>
                <c:pt idx="64">
                  <c:v>320.5</c:v>
                </c:pt>
                <c:pt idx="65">
                  <c:v>304.7</c:v>
                </c:pt>
                <c:pt idx="66">
                  <c:v>282</c:v>
                </c:pt>
                <c:pt idx="67">
                  <c:v>262.60000000000002</c:v>
                </c:pt>
                <c:pt idx="68">
                  <c:v>311.7</c:v>
                </c:pt>
                <c:pt idx="69">
                  <c:v>311.39999999999998</c:v>
                </c:pt>
                <c:pt idx="70">
                  <c:v>291.39999999999998</c:v>
                </c:pt>
                <c:pt idx="71">
                  <c:v>293.89999999999998</c:v>
                </c:pt>
                <c:pt idx="72">
                  <c:v>296.39999999999998</c:v>
                </c:pt>
                <c:pt idx="73">
                  <c:v>289.8</c:v>
                </c:pt>
                <c:pt idx="74">
                  <c:v>270</c:v>
                </c:pt>
                <c:pt idx="75">
                  <c:v>289</c:v>
                </c:pt>
                <c:pt idx="76">
                  <c:v>290.3</c:v>
                </c:pt>
                <c:pt idx="77">
                  <c:v>250.4</c:v>
                </c:pt>
                <c:pt idx="78">
                  <c:v>242.8</c:v>
                </c:pt>
                <c:pt idx="79">
                  <c:v>261.39999999999998</c:v>
                </c:pt>
                <c:pt idx="80">
                  <c:v>242.9</c:v>
                </c:pt>
                <c:pt idx="81">
                  <c:v>240.7</c:v>
                </c:pt>
                <c:pt idx="82">
                  <c:v>234.2</c:v>
                </c:pt>
                <c:pt idx="83">
                  <c:v>245.2</c:v>
                </c:pt>
                <c:pt idx="84">
                  <c:v>238.2</c:v>
                </c:pt>
                <c:pt idx="85">
                  <c:v>256.60000000000002</c:v>
                </c:pt>
                <c:pt idx="86">
                  <c:v>265.2</c:v>
                </c:pt>
                <c:pt idx="87">
                  <c:v>271.10000000000002</c:v>
                </c:pt>
                <c:pt idx="88">
                  <c:v>288.5</c:v>
                </c:pt>
                <c:pt idx="89">
                  <c:v>320.2</c:v>
                </c:pt>
                <c:pt idx="90">
                  <c:v>308.7</c:v>
                </c:pt>
                <c:pt idx="91">
                  <c:v>274.2</c:v>
                </c:pt>
                <c:pt idx="92">
                  <c:v>265</c:v>
                </c:pt>
                <c:pt idx="93">
                  <c:v>264.7</c:v>
                </c:pt>
                <c:pt idx="94">
                  <c:v>275.8</c:v>
                </c:pt>
                <c:pt idx="95">
                  <c:v>296.8</c:v>
                </c:pt>
                <c:pt idx="96">
                  <c:v>302.89999999999998</c:v>
                </c:pt>
                <c:pt idx="97">
                  <c:v>298.89999999999998</c:v>
                </c:pt>
                <c:pt idx="98">
                  <c:v>305.5</c:v>
                </c:pt>
                <c:pt idx="99">
                  <c:v>284.8</c:v>
                </c:pt>
                <c:pt idx="100">
                  <c:v>254.6</c:v>
                </c:pt>
                <c:pt idx="101">
                  <c:v>239.9</c:v>
                </c:pt>
                <c:pt idx="102">
                  <c:v>257.7</c:v>
                </c:pt>
                <c:pt idx="103">
                  <c:v>269.8</c:v>
                </c:pt>
                <c:pt idx="104">
                  <c:v>290.60000000000002</c:v>
                </c:pt>
                <c:pt idx="105">
                  <c:v>310.8</c:v>
                </c:pt>
                <c:pt idx="106">
                  <c:v>299</c:v>
                </c:pt>
                <c:pt idx="107">
                  <c:v>307.39999999999998</c:v>
                </c:pt>
                <c:pt idx="108">
                  <c:v>310</c:v>
                </c:pt>
                <c:pt idx="109">
                  <c:v>309.5</c:v>
                </c:pt>
                <c:pt idx="110">
                  <c:v>363.4</c:v>
                </c:pt>
                <c:pt idx="111">
                  <c:v>362.5</c:v>
                </c:pt>
                <c:pt idx="112">
                  <c:v>360.8</c:v>
                </c:pt>
                <c:pt idx="113">
                  <c:v>350</c:v>
                </c:pt>
                <c:pt idx="114">
                  <c:v>325.5</c:v>
                </c:pt>
                <c:pt idx="115">
                  <c:v>284.10000000000002</c:v>
                </c:pt>
                <c:pt idx="116">
                  <c:v>272.39999999999998</c:v>
                </c:pt>
                <c:pt idx="117">
                  <c:v>291.89999999999998</c:v>
                </c:pt>
                <c:pt idx="118">
                  <c:v>288.8</c:v>
                </c:pt>
                <c:pt idx="119">
                  <c:v>298.10000000000002</c:v>
                </c:pt>
                <c:pt idx="120">
                  <c:v>324.8</c:v>
                </c:pt>
                <c:pt idx="121">
                  <c:v>310</c:v>
                </c:pt>
                <c:pt idx="122">
                  <c:v>296.10000000000002</c:v>
                </c:pt>
                <c:pt idx="123">
                  <c:v>309.10000000000002</c:v>
                </c:pt>
                <c:pt idx="124">
                  <c:v>364.8</c:v>
                </c:pt>
                <c:pt idx="125">
                  <c:v>360.4</c:v>
                </c:pt>
                <c:pt idx="126">
                  <c:v>353.5</c:v>
                </c:pt>
                <c:pt idx="127">
                  <c:v>355</c:v>
                </c:pt>
                <c:pt idx="128">
                  <c:v>356.4</c:v>
                </c:pt>
                <c:pt idx="129">
                  <c:v>326</c:v>
                </c:pt>
                <c:pt idx="130">
                  <c:v>311.2</c:v>
                </c:pt>
                <c:pt idx="131">
                  <c:v>320.5</c:v>
                </c:pt>
                <c:pt idx="132">
                  <c:v>328.7</c:v>
                </c:pt>
                <c:pt idx="133">
                  <c:v>324.5</c:v>
                </c:pt>
                <c:pt idx="134">
                  <c:v>316.2</c:v>
                </c:pt>
                <c:pt idx="135">
                  <c:v>313.39999999999998</c:v>
                </c:pt>
                <c:pt idx="136">
                  <c:v>278.5</c:v>
                </c:pt>
                <c:pt idx="137">
                  <c:v>269.89999999999998</c:v>
                </c:pt>
                <c:pt idx="138">
                  <c:v>288.10000000000002</c:v>
                </c:pt>
                <c:pt idx="139">
                  <c:v>292.8</c:v>
                </c:pt>
                <c:pt idx="140">
                  <c:v>273</c:v>
                </c:pt>
                <c:pt idx="141">
                  <c:v>281.39999999999998</c:v>
                </c:pt>
                <c:pt idx="142">
                  <c:v>289.10000000000002</c:v>
                </c:pt>
                <c:pt idx="143">
                  <c:v>281.2</c:v>
                </c:pt>
                <c:pt idx="144">
                  <c:v>288</c:v>
                </c:pt>
                <c:pt idx="145">
                  <c:v>287.8</c:v>
                </c:pt>
                <c:pt idx="146">
                  <c:v>283.89999999999998</c:v>
                </c:pt>
                <c:pt idx="147">
                  <c:v>279.10000000000002</c:v>
                </c:pt>
                <c:pt idx="148">
                  <c:v>273.89999999999998</c:v>
                </c:pt>
                <c:pt idx="149">
                  <c:v>275.60000000000002</c:v>
                </c:pt>
                <c:pt idx="150">
                  <c:v>251.1</c:v>
                </c:pt>
                <c:pt idx="151">
                  <c:v>251.5</c:v>
                </c:pt>
                <c:pt idx="152">
                  <c:v>287.39999999999998</c:v>
                </c:pt>
                <c:pt idx="153">
                  <c:v>287.7</c:v>
                </c:pt>
                <c:pt idx="154">
                  <c:v>306.89999999999998</c:v>
                </c:pt>
                <c:pt idx="155">
                  <c:v>286.10000000000002</c:v>
                </c:pt>
                <c:pt idx="156">
                  <c:v>250.7</c:v>
                </c:pt>
                <c:pt idx="157">
                  <c:v>220.5</c:v>
                </c:pt>
                <c:pt idx="158">
                  <c:v>236.7</c:v>
                </c:pt>
                <c:pt idx="159">
                  <c:v>288.60000000000002</c:v>
                </c:pt>
                <c:pt idx="160">
                  <c:v>270.7</c:v>
                </c:pt>
                <c:pt idx="161">
                  <c:v>277.3</c:v>
                </c:pt>
                <c:pt idx="162">
                  <c:v>246.4</c:v>
                </c:pt>
                <c:pt idx="163">
                  <c:v>264</c:v>
                </c:pt>
                <c:pt idx="164">
                  <c:v>250.7</c:v>
                </c:pt>
                <c:pt idx="165">
                  <c:v>257.7</c:v>
                </c:pt>
                <c:pt idx="166">
                  <c:v>290.10000000000002</c:v>
                </c:pt>
                <c:pt idx="167">
                  <c:v>274.60000000000002</c:v>
                </c:pt>
                <c:pt idx="168">
                  <c:v>271.10000000000002</c:v>
                </c:pt>
                <c:pt idx="169">
                  <c:v>278</c:v>
                </c:pt>
                <c:pt idx="170">
                  <c:v>249.7</c:v>
                </c:pt>
                <c:pt idx="171">
                  <c:v>242.9</c:v>
                </c:pt>
                <c:pt idx="172">
                  <c:v>239.8</c:v>
                </c:pt>
                <c:pt idx="173">
                  <c:v>257.3</c:v>
                </c:pt>
                <c:pt idx="174">
                  <c:v>288.89999999999998</c:v>
                </c:pt>
                <c:pt idx="175">
                  <c:v>280.60000000000002</c:v>
                </c:pt>
                <c:pt idx="176">
                  <c:v>272</c:v>
                </c:pt>
                <c:pt idx="177">
                  <c:v>253.4</c:v>
                </c:pt>
                <c:pt idx="178">
                  <c:v>234.5</c:v>
                </c:pt>
                <c:pt idx="179">
                  <c:v>251.5</c:v>
                </c:pt>
                <c:pt idx="180">
                  <c:v>258.8</c:v>
                </c:pt>
                <c:pt idx="181">
                  <c:v>247.4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93-4C08-B492-C18989262B42}"/>
            </c:ext>
          </c:extLst>
        </c:ser>
        <c:ser>
          <c:idx val="5"/>
          <c:order val="5"/>
          <c:tx>
            <c:strRef>
              <c:f>'Figure 16'!$G$19</c:f>
              <c:strCache>
                <c:ptCount val="1"/>
                <c:pt idx="0">
                  <c:v>2015/16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16'!$G$20:$G$201</c:f>
              <c:numCache>
                <c:formatCode>0.00</c:formatCode>
                <c:ptCount val="182"/>
                <c:pt idx="0">
                  <c:v>222.8</c:v>
                </c:pt>
                <c:pt idx="1">
                  <c:v>224.4</c:v>
                </c:pt>
                <c:pt idx="2">
                  <c:v>223.9</c:v>
                </c:pt>
                <c:pt idx="3">
                  <c:v>203.6</c:v>
                </c:pt>
                <c:pt idx="4">
                  <c:v>225</c:v>
                </c:pt>
                <c:pt idx="5">
                  <c:v>210.1</c:v>
                </c:pt>
                <c:pt idx="6">
                  <c:v>221.4</c:v>
                </c:pt>
                <c:pt idx="7">
                  <c:v>220.2</c:v>
                </c:pt>
                <c:pt idx="8">
                  <c:v>221.9</c:v>
                </c:pt>
                <c:pt idx="9">
                  <c:v>228</c:v>
                </c:pt>
                <c:pt idx="10">
                  <c:v>221.7</c:v>
                </c:pt>
                <c:pt idx="11">
                  <c:v>245</c:v>
                </c:pt>
                <c:pt idx="12">
                  <c:v>256.2</c:v>
                </c:pt>
                <c:pt idx="13">
                  <c:v>249.7</c:v>
                </c:pt>
                <c:pt idx="14">
                  <c:v>268</c:v>
                </c:pt>
                <c:pt idx="15">
                  <c:v>257.10000000000002</c:v>
                </c:pt>
                <c:pt idx="16">
                  <c:v>237.4</c:v>
                </c:pt>
                <c:pt idx="17">
                  <c:v>226.3</c:v>
                </c:pt>
                <c:pt idx="18">
                  <c:v>235.4</c:v>
                </c:pt>
                <c:pt idx="19">
                  <c:v>216.3</c:v>
                </c:pt>
                <c:pt idx="20">
                  <c:v>212.6</c:v>
                </c:pt>
                <c:pt idx="21">
                  <c:v>213.8</c:v>
                </c:pt>
                <c:pt idx="22">
                  <c:v>232.2</c:v>
                </c:pt>
                <c:pt idx="23">
                  <c:v>236.8</c:v>
                </c:pt>
                <c:pt idx="24">
                  <c:v>223.3</c:v>
                </c:pt>
                <c:pt idx="25">
                  <c:v>229.8</c:v>
                </c:pt>
                <c:pt idx="26">
                  <c:v>228.1</c:v>
                </c:pt>
                <c:pt idx="27">
                  <c:v>239.9</c:v>
                </c:pt>
                <c:pt idx="28">
                  <c:v>231.3</c:v>
                </c:pt>
                <c:pt idx="29">
                  <c:v>222.8</c:v>
                </c:pt>
                <c:pt idx="30">
                  <c:v>230.8</c:v>
                </c:pt>
                <c:pt idx="31">
                  <c:v>226.6</c:v>
                </c:pt>
                <c:pt idx="32">
                  <c:v>250.7</c:v>
                </c:pt>
                <c:pt idx="33">
                  <c:v>261.89999999999998</c:v>
                </c:pt>
                <c:pt idx="34">
                  <c:v>253.3</c:v>
                </c:pt>
                <c:pt idx="35">
                  <c:v>240</c:v>
                </c:pt>
                <c:pt idx="36">
                  <c:v>241.4</c:v>
                </c:pt>
                <c:pt idx="37">
                  <c:v>215.6</c:v>
                </c:pt>
                <c:pt idx="38">
                  <c:v>243.5</c:v>
                </c:pt>
                <c:pt idx="39">
                  <c:v>243.3</c:v>
                </c:pt>
                <c:pt idx="40">
                  <c:v>238.3</c:v>
                </c:pt>
                <c:pt idx="41">
                  <c:v>241.5</c:v>
                </c:pt>
                <c:pt idx="42">
                  <c:v>241.2</c:v>
                </c:pt>
                <c:pt idx="43">
                  <c:v>259.5</c:v>
                </c:pt>
                <c:pt idx="44">
                  <c:v>246.8</c:v>
                </c:pt>
                <c:pt idx="45">
                  <c:v>227.1</c:v>
                </c:pt>
                <c:pt idx="46">
                  <c:v>248.1</c:v>
                </c:pt>
                <c:pt idx="47">
                  <c:v>249.7</c:v>
                </c:pt>
                <c:pt idx="48">
                  <c:v>236.8</c:v>
                </c:pt>
                <c:pt idx="49">
                  <c:v>259.3</c:v>
                </c:pt>
                <c:pt idx="50">
                  <c:v>268.89999999999998</c:v>
                </c:pt>
                <c:pt idx="51">
                  <c:v>289.5</c:v>
                </c:pt>
                <c:pt idx="52">
                  <c:v>293.60000000000002</c:v>
                </c:pt>
                <c:pt idx="53">
                  <c:v>316.5</c:v>
                </c:pt>
                <c:pt idx="54">
                  <c:v>289.60000000000002</c:v>
                </c:pt>
                <c:pt idx="55">
                  <c:v>290.8</c:v>
                </c:pt>
                <c:pt idx="56">
                  <c:v>281.8</c:v>
                </c:pt>
                <c:pt idx="57">
                  <c:v>265.89999999999998</c:v>
                </c:pt>
                <c:pt idx="58">
                  <c:v>274.2</c:v>
                </c:pt>
                <c:pt idx="59">
                  <c:v>263.60000000000002</c:v>
                </c:pt>
                <c:pt idx="60">
                  <c:v>290.7</c:v>
                </c:pt>
                <c:pt idx="61">
                  <c:v>247.5</c:v>
                </c:pt>
                <c:pt idx="62">
                  <c:v>239.5</c:v>
                </c:pt>
                <c:pt idx="63">
                  <c:v>235.7</c:v>
                </c:pt>
                <c:pt idx="64">
                  <c:v>246.5</c:v>
                </c:pt>
                <c:pt idx="65">
                  <c:v>243</c:v>
                </c:pt>
                <c:pt idx="66">
                  <c:v>239.4</c:v>
                </c:pt>
                <c:pt idx="67">
                  <c:v>246.1</c:v>
                </c:pt>
                <c:pt idx="68">
                  <c:v>244</c:v>
                </c:pt>
                <c:pt idx="69">
                  <c:v>264</c:v>
                </c:pt>
                <c:pt idx="70">
                  <c:v>270.10000000000002</c:v>
                </c:pt>
                <c:pt idx="71">
                  <c:v>268.39999999999998</c:v>
                </c:pt>
                <c:pt idx="72">
                  <c:v>270.39999999999998</c:v>
                </c:pt>
                <c:pt idx="73">
                  <c:v>266.10000000000002</c:v>
                </c:pt>
                <c:pt idx="74">
                  <c:v>291.89999999999998</c:v>
                </c:pt>
                <c:pt idx="75">
                  <c:v>276.7</c:v>
                </c:pt>
                <c:pt idx="76">
                  <c:v>248</c:v>
                </c:pt>
                <c:pt idx="77">
                  <c:v>232.1</c:v>
                </c:pt>
                <c:pt idx="78">
                  <c:v>239.5</c:v>
                </c:pt>
                <c:pt idx="79">
                  <c:v>228.1</c:v>
                </c:pt>
                <c:pt idx="80">
                  <c:v>231.6</c:v>
                </c:pt>
                <c:pt idx="81">
                  <c:v>269</c:v>
                </c:pt>
                <c:pt idx="82">
                  <c:v>242.1</c:v>
                </c:pt>
                <c:pt idx="83">
                  <c:v>248.2</c:v>
                </c:pt>
                <c:pt idx="84">
                  <c:v>243.6</c:v>
                </c:pt>
                <c:pt idx="85">
                  <c:v>224.9</c:v>
                </c:pt>
                <c:pt idx="86">
                  <c:v>218.8</c:v>
                </c:pt>
                <c:pt idx="87">
                  <c:v>213.9</c:v>
                </c:pt>
                <c:pt idx="88">
                  <c:v>229.6</c:v>
                </c:pt>
                <c:pt idx="89">
                  <c:v>238.3</c:v>
                </c:pt>
                <c:pt idx="90">
                  <c:v>246.6</c:v>
                </c:pt>
                <c:pt idx="91">
                  <c:v>250.9</c:v>
                </c:pt>
                <c:pt idx="92">
                  <c:v>259.3</c:v>
                </c:pt>
                <c:pt idx="93">
                  <c:v>250.3</c:v>
                </c:pt>
                <c:pt idx="94">
                  <c:v>246.8</c:v>
                </c:pt>
                <c:pt idx="95">
                  <c:v>278.5</c:v>
                </c:pt>
                <c:pt idx="96">
                  <c:v>286.89999999999998</c:v>
                </c:pt>
                <c:pt idx="97">
                  <c:v>279.2</c:v>
                </c:pt>
                <c:pt idx="98">
                  <c:v>291.5</c:v>
                </c:pt>
                <c:pt idx="99">
                  <c:v>309.5</c:v>
                </c:pt>
                <c:pt idx="100">
                  <c:v>263.39999999999998</c:v>
                </c:pt>
                <c:pt idx="101">
                  <c:v>266.7</c:v>
                </c:pt>
                <c:pt idx="102">
                  <c:v>310.2</c:v>
                </c:pt>
                <c:pt idx="103">
                  <c:v>315.2</c:v>
                </c:pt>
                <c:pt idx="104">
                  <c:v>332.5</c:v>
                </c:pt>
                <c:pt idx="105">
                  <c:v>342.4</c:v>
                </c:pt>
                <c:pt idx="106">
                  <c:v>348.1</c:v>
                </c:pt>
                <c:pt idx="107">
                  <c:v>340.8</c:v>
                </c:pt>
                <c:pt idx="108">
                  <c:v>326.5</c:v>
                </c:pt>
                <c:pt idx="109">
                  <c:v>352.1</c:v>
                </c:pt>
                <c:pt idx="110">
                  <c:v>363.5</c:v>
                </c:pt>
                <c:pt idx="111">
                  <c:v>365.6</c:v>
                </c:pt>
                <c:pt idx="112">
                  <c:v>354.3</c:v>
                </c:pt>
                <c:pt idx="113">
                  <c:v>316.39999999999998</c:v>
                </c:pt>
                <c:pt idx="114">
                  <c:v>272.3</c:v>
                </c:pt>
                <c:pt idx="115">
                  <c:v>252</c:v>
                </c:pt>
                <c:pt idx="116">
                  <c:v>260.8</c:v>
                </c:pt>
                <c:pt idx="117">
                  <c:v>271.39999999999998</c:v>
                </c:pt>
                <c:pt idx="118">
                  <c:v>273.5</c:v>
                </c:pt>
                <c:pt idx="119">
                  <c:v>289.8</c:v>
                </c:pt>
                <c:pt idx="120">
                  <c:v>270.8</c:v>
                </c:pt>
                <c:pt idx="121">
                  <c:v>273.60000000000002</c:v>
                </c:pt>
                <c:pt idx="122">
                  <c:v>267.5</c:v>
                </c:pt>
                <c:pt idx="123">
                  <c:v>270.2</c:v>
                </c:pt>
                <c:pt idx="124">
                  <c:v>281.10000000000002</c:v>
                </c:pt>
                <c:pt idx="125">
                  <c:v>309.10000000000002</c:v>
                </c:pt>
                <c:pt idx="126">
                  <c:v>290.10000000000002</c:v>
                </c:pt>
                <c:pt idx="127">
                  <c:v>260.2</c:v>
                </c:pt>
                <c:pt idx="128">
                  <c:v>252.1</c:v>
                </c:pt>
                <c:pt idx="129">
                  <c:v>257.89999999999998</c:v>
                </c:pt>
                <c:pt idx="130">
                  <c:v>293.2</c:v>
                </c:pt>
                <c:pt idx="131">
                  <c:v>300.3</c:v>
                </c:pt>
                <c:pt idx="132">
                  <c:v>311.8</c:v>
                </c:pt>
                <c:pt idx="133">
                  <c:v>328.7</c:v>
                </c:pt>
                <c:pt idx="134">
                  <c:v>325.5</c:v>
                </c:pt>
                <c:pt idx="135">
                  <c:v>298</c:v>
                </c:pt>
                <c:pt idx="136">
                  <c:v>298.8</c:v>
                </c:pt>
                <c:pt idx="137">
                  <c:v>337.5</c:v>
                </c:pt>
                <c:pt idx="138">
                  <c:v>322.10000000000002</c:v>
                </c:pt>
                <c:pt idx="139">
                  <c:v>333.8</c:v>
                </c:pt>
                <c:pt idx="140">
                  <c:v>314.2</c:v>
                </c:pt>
                <c:pt idx="141">
                  <c:v>293.3</c:v>
                </c:pt>
                <c:pt idx="142">
                  <c:v>269.5</c:v>
                </c:pt>
                <c:pt idx="143">
                  <c:v>254.9</c:v>
                </c:pt>
                <c:pt idx="144">
                  <c:v>285.3</c:v>
                </c:pt>
                <c:pt idx="145">
                  <c:v>299.60000000000002</c:v>
                </c:pt>
                <c:pt idx="146">
                  <c:v>319.5</c:v>
                </c:pt>
                <c:pt idx="147">
                  <c:v>327.60000000000002</c:v>
                </c:pt>
                <c:pt idx="148">
                  <c:v>315.5</c:v>
                </c:pt>
                <c:pt idx="149">
                  <c:v>307.3</c:v>
                </c:pt>
                <c:pt idx="150">
                  <c:v>298</c:v>
                </c:pt>
                <c:pt idx="151">
                  <c:v>303.3</c:v>
                </c:pt>
                <c:pt idx="152">
                  <c:v>268.5</c:v>
                </c:pt>
                <c:pt idx="153">
                  <c:v>296.89999999999998</c:v>
                </c:pt>
                <c:pt idx="154">
                  <c:v>299.10000000000002</c:v>
                </c:pt>
                <c:pt idx="155">
                  <c:v>302.89999999999998</c:v>
                </c:pt>
                <c:pt idx="156">
                  <c:v>298.39999999999998</c:v>
                </c:pt>
                <c:pt idx="157">
                  <c:v>309.7</c:v>
                </c:pt>
                <c:pt idx="158">
                  <c:v>318.89999999999998</c:v>
                </c:pt>
                <c:pt idx="159">
                  <c:v>323.5</c:v>
                </c:pt>
                <c:pt idx="160">
                  <c:v>315.10000000000002</c:v>
                </c:pt>
                <c:pt idx="161">
                  <c:v>314.2</c:v>
                </c:pt>
                <c:pt idx="162">
                  <c:v>291</c:v>
                </c:pt>
                <c:pt idx="163">
                  <c:v>267.39999999999998</c:v>
                </c:pt>
                <c:pt idx="164">
                  <c:v>264.2</c:v>
                </c:pt>
                <c:pt idx="165">
                  <c:v>284.3</c:v>
                </c:pt>
                <c:pt idx="166">
                  <c:v>291.10000000000002</c:v>
                </c:pt>
                <c:pt idx="167">
                  <c:v>287.2</c:v>
                </c:pt>
                <c:pt idx="168">
                  <c:v>279.3</c:v>
                </c:pt>
                <c:pt idx="169">
                  <c:v>302.60000000000002</c:v>
                </c:pt>
                <c:pt idx="170">
                  <c:v>275</c:v>
                </c:pt>
                <c:pt idx="171">
                  <c:v>258.7</c:v>
                </c:pt>
                <c:pt idx="172">
                  <c:v>282.39999999999998</c:v>
                </c:pt>
                <c:pt idx="173">
                  <c:v>287.39999999999998</c:v>
                </c:pt>
                <c:pt idx="174">
                  <c:v>292.5</c:v>
                </c:pt>
                <c:pt idx="175">
                  <c:v>280.10000000000002</c:v>
                </c:pt>
                <c:pt idx="176">
                  <c:v>239.7</c:v>
                </c:pt>
                <c:pt idx="177">
                  <c:v>244.4</c:v>
                </c:pt>
                <c:pt idx="178">
                  <c:v>247.1</c:v>
                </c:pt>
                <c:pt idx="179">
                  <c:v>259.39999999999998</c:v>
                </c:pt>
                <c:pt idx="180">
                  <c:v>272.7</c:v>
                </c:pt>
                <c:pt idx="181">
                  <c:v>271.5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93-4C08-B492-C18989262B42}"/>
            </c:ext>
          </c:extLst>
        </c:ser>
        <c:ser>
          <c:idx val="6"/>
          <c:order val="6"/>
          <c:tx>
            <c:strRef>
              <c:f>'Figure 16'!$H$19</c:f>
              <c:strCache>
                <c:ptCount val="1"/>
                <c:pt idx="0">
                  <c:v>2016/17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16'!$H$20:$H$201</c:f>
              <c:numCache>
                <c:formatCode>0.00</c:formatCode>
                <c:ptCount val="182"/>
                <c:pt idx="0">
                  <c:v>195.1</c:v>
                </c:pt>
                <c:pt idx="1">
                  <c:v>183.9</c:v>
                </c:pt>
                <c:pt idx="2">
                  <c:v>195.3</c:v>
                </c:pt>
                <c:pt idx="3">
                  <c:v>189.2</c:v>
                </c:pt>
                <c:pt idx="4">
                  <c:v>191.72135700000001</c:v>
                </c:pt>
                <c:pt idx="5">
                  <c:v>220.2</c:v>
                </c:pt>
                <c:pt idx="6">
                  <c:v>217.817769</c:v>
                </c:pt>
                <c:pt idx="7">
                  <c:v>215.941563</c:v>
                </c:pt>
                <c:pt idx="8">
                  <c:v>216.62868900000001</c:v>
                </c:pt>
                <c:pt idx="9">
                  <c:v>238.190933</c:v>
                </c:pt>
                <c:pt idx="10">
                  <c:v>249.622186</c:v>
                </c:pt>
                <c:pt idx="11">
                  <c:v>232.11523800000001</c:v>
                </c:pt>
                <c:pt idx="12">
                  <c:v>234.56785400000001</c:v>
                </c:pt>
                <c:pt idx="13">
                  <c:v>236.64527100000001</c:v>
                </c:pt>
                <c:pt idx="14">
                  <c:v>226.04770099999999</c:v>
                </c:pt>
                <c:pt idx="15">
                  <c:v>225.30927700000001</c:v>
                </c:pt>
                <c:pt idx="16">
                  <c:v>225.70677699999999</c:v>
                </c:pt>
                <c:pt idx="17">
                  <c:v>234.88509300000001</c:v>
                </c:pt>
                <c:pt idx="18">
                  <c:v>240.86489499999999</c:v>
                </c:pt>
                <c:pt idx="19">
                  <c:v>242.930758</c:v>
                </c:pt>
                <c:pt idx="20">
                  <c:v>239.69547600000001</c:v>
                </c:pt>
                <c:pt idx="21">
                  <c:v>236.441046</c:v>
                </c:pt>
                <c:pt idx="22">
                  <c:v>242.76586599999999</c:v>
                </c:pt>
                <c:pt idx="23">
                  <c:v>250.222579</c:v>
                </c:pt>
                <c:pt idx="24">
                  <c:v>251.305744</c:v>
                </c:pt>
                <c:pt idx="25">
                  <c:v>235.37165200000001</c:v>
                </c:pt>
                <c:pt idx="26">
                  <c:v>230.27470500000001</c:v>
                </c:pt>
                <c:pt idx="27">
                  <c:v>219.734948</c:v>
                </c:pt>
                <c:pt idx="28">
                  <c:v>228.310877</c:v>
                </c:pt>
                <c:pt idx="29">
                  <c:v>231.433177</c:v>
                </c:pt>
                <c:pt idx="30">
                  <c:v>236.863404</c:v>
                </c:pt>
                <c:pt idx="31">
                  <c:v>254.43748500000001</c:v>
                </c:pt>
                <c:pt idx="32">
                  <c:v>275.35473100000002</c:v>
                </c:pt>
                <c:pt idx="33">
                  <c:v>284.723637</c:v>
                </c:pt>
                <c:pt idx="34">
                  <c:v>267.70973199999997</c:v>
                </c:pt>
                <c:pt idx="35">
                  <c:v>246.707369</c:v>
                </c:pt>
                <c:pt idx="36">
                  <c:v>267.56419199999999</c:v>
                </c:pt>
                <c:pt idx="37">
                  <c:v>313.14702299999999</c:v>
                </c:pt>
                <c:pt idx="38">
                  <c:v>325.54600900000003</c:v>
                </c:pt>
                <c:pt idx="39">
                  <c:v>315.42380300000002</c:v>
                </c:pt>
                <c:pt idx="40">
                  <c:v>309.50510100000002</c:v>
                </c:pt>
                <c:pt idx="41">
                  <c:v>292.18883299999999</c:v>
                </c:pt>
                <c:pt idx="42">
                  <c:v>265.44064900000001</c:v>
                </c:pt>
                <c:pt idx="43">
                  <c:v>271.73976800000003</c:v>
                </c:pt>
                <c:pt idx="44">
                  <c:v>269.38314300000002</c:v>
                </c:pt>
                <c:pt idx="45">
                  <c:v>262.64209099999999</c:v>
                </c:pt>
                <c:pt idx="46">
                  <c:v>262.85346900000002</c:v>
                </c:pt>
                <c:pt idx="47">
                  <c:v>294.87572</c:v>
                </c:pt>
                <c:pt idx="48">
                  <c:v>312.93881699999997</c:v>
                </c:pt>
                <c:pt idx="49">
                  <c:v>300.19863400000003</c:v>
                </c:pt>
                <c:pt idx="50">
                  <c:v>313.267267</c:v>
                </c:pt>
                <c:pt idx="51">
                  <c:v>308.94703199999998</c:v>
                </c:pt>
                <c:pt idx="52">
                  <c:v>295.06930299999999</c:v>
                </c:pt>
                <c:pt idx="53">
                  <c:v>312.434731</c:v>
                </c:pt>
                <c:pt idx="54">
                  <c:v>310.829949</c:v>
                </c:pt>
                <c:pt idx="55">
                  <c:v>313.457604</c:v>
                </c:pt>
                <c:pt idx="56">
                  <c:v>311.79471000000001</c:v>
                </c:pt>
                <c:pt idx="57">
                  <c:v>305.41498899999999</c:v>
                </c:pt>
                <c:pt idx="58">
                  <c:v>322.216185</c:v>
                </c:pt>
                <c:pt idx="59">
                  <c:v>361.47903300000002</c:v>
                </c:pt>
                <c:pt idx="60">
                  <c:v>358.98589099999998</c:v>
                </c:pt>
                <c:pt idx="61">
                  <c:v>346.14212900000001</c:v>
                </c:pt>
                <c:pt idx="62">
                  <c:v>332.53739100000001</c:v>
                </c:pt>
                <c:pt idx="63">
                  <c:v>310.74572999999998</c:v>
                </c:pt>
                <c:pt idx="64">
                  <c:v>315.475572</c:v>
                </c:pt>
                <c:pt idx="65">
                  <c:v>368.58130199999999</c:v>
                </c:pt>
                <c:pt idx="66">
                  <c:v>328.276409</c:v>
                </c:pt>
                <c:pt idx="67">
                  <c:v>264.65082200000001</c:v>
                </c:pt>
                <c:pt idx="68">
                  <c:v>275.430497</c:v>
                </c:pt>
                <c:pt idx="69">
                  <c:v>245.97329300000001</c:v>
                </c:pt>
                <c:pt idx="70">
                  <c:v>264.30256100000003</c:v>
                </c:pt>
                <c:pt idx="71">
                  <c:v>286.89253500000001</c:v>
                </c:pt>
                <c:pt idx="72">
                  <c:v>315.68796400000002</c:v>
                </c:pt>
                <c:pt idx="73">
                  <c:v>294.82456200000001</c:v>
                </c:pt>
                <c:pt idx="74">
                  <c:v>281.81303300000002</c:v>
                </c:pt>
                <c:pt idx="75">
                  <c:v>287.17217799999997</c:v>
                </c:pt>
                <c:pt idx="76">
                  <c:v>289.44894799999997</c:v>
                </c:pt>
                <c:pt idx="77">
                  <c:v>287.76800500000002</c:v>
                </c:pt>
                <c:pt idx="78">
                  <c:v>287.38715300000001</c:v>
                </c:pt>
                <c:pt idx="79">
                  <c:v>317.89720899999998</c:v>
                </c:pt>
                <c:pt idx="80">
                  <c:v>311.80162200000001</c:v>
                </c:pt>
                <c:pt idx="81">
                  <c:v>292.55554000000001</c:v>
                </c:pt>
                <c:pt idx="82">
                  <c:v>292.18297100000001</c:v>
                </c:pt>
                <c:pt idx="83">
                  <c:v>265.34334100000001</c:v>
                </c:pt>
                <c:pt idx="84">
                  <c:v>287.30003199999999</c:v>
                </c:pt>
                <c:pt idx="85">
                  <c:v>250.317646</c:v>
                </c:pt>
                <c:pt idx="86">
                  <c:v>266.89210800000001</c:v>
                </c:pt>
                <c:pt idx="87">
                  <c:v>303.15718199999998</c:v>
                </c:pt>
                <c:pt idx="88">
                  <c:v>321.21751</c:v>
                </c:pt>
                <c:pt idx="89">
                  <c:v>314.51373799999999</c:v>
                </c:pt>
                <c:pt idx="90">
                  <c:v>307.77428500000002</c:v>
                </c:pt>
                <c:pt idx="91">
                  <c:v>294.391952</c:v>
                </c:pt>
                <c:pt idx="92">
                  <c:v>309.08137799999997</c:v>
                </c:pt>
                <c:pt idx="93">
                  <c:v>332.78280899999999</c:v>
                </c:pt>
                <c:pt idx="94">
                  <c:v>341.47309799999999</c:v>
                </c:pt>
                <c:pt idx="95">
                  <c:v>341.237413</c:v>
                </c:pt>
                <c:pt idx="96">
                  <c:v>366.99043</c:v>
                </c:pt>
                <c:pt idx="97">
                  <c:v>351.82197300000001</c:v>
                </c:pt>
                <c:pt idx="98">
                  <c:v>300.68138699999997</c:v>
                </c:pt>
                <c:pt idx="99">
                  <c:v>290.38351599999999</c:v>
                </c:pt>
                <c:pt idx="100">
                  <c:v>302.21270199999998</c:v>
                </c:pt>
                <c:pt idx="101">
                  <c:v>300.52950900000002</c:v>
                </c:pt>
                <c:pt idx="102">
                  <c:v>306.28635000000003</c:v>
                </c:pt>
                <c:pt idx="103">
                  <c:v>343.47669100000002</c:v>
                </c:pt>
                <c:pt idx="104">
                  <c:v>352.49693600000001</c:v>
                </c:pt>
                <c:pt idx="105">
                  <c:v>325.86469899999997</c:v>
                </c:pt>
                <c:pt idx="106">
                  <c:v>318.16453000000001</c:v>
                </c:pt>
                <c:pt idx="107">
                  <c:v>326.04443600000002</c:v>
                </c:pt>
                <c:pt idx="108">
                  <c:v>337.72621299999997</c:v>
                </c:pt>
                <c:pt idx="109">
                  <c:v>343.14457900000002</c:v>
                </c:pt>
                <c:pt idx="110">
                  <c:v>344.66753999999997</c:v>
                </c:pt>
                <c:pt idx="111">
                  <c:v>339.94573500000001</c:v>
                </c:pt>
                <c:pt idx="112">
                  <c:v>340.09159699999998</c:v>
                </c:pt>
                <c:pt idx="113">
                  <c:v>351.644881</c:v>
                </c:pt>
                <c:pt idx="114">
                  <c:v>360.32042200000001</c:v>
                </c:pt>
                <c:pt idx="115">
                  <c:v>335.11879900000002</c:v>
                </c:pt>
                <c:pt idx="116">
                  <c:v>329.27299799999997</c:v>
                </c:pt>
                <c:pt idx="117">
                  <c:v>370.35536400000001</c:v>
                </c:pt>
                <c:pt idx="118">
                  <c:v>360.07716399999998</c:v>
                </c:pt>
                <c:pt idx="119">
                  <c:v>315.16754500000002</c:v>
                </c:pt>
                <c:pt idx="120">
                  <c:v>319.505403</c:v>
                </c:pt>
                <c:pt idx="121">
                  <c:v>306.77218299999998</c:v>
                </c:pt>
                <c:pt idx="122">
                  <c:v>322.68705599999998</c:v>
                </c:pt>
                <c:pt idx="123">
                  <c:v>302.94051200000001</c:v>
                </c:pt>
                <c:pt idx="124">
                  <c:v>300.418406</c:v>
                </c:pt>
                <c:pt idx="125">
                  <c:v>308.10002100000003</c:v>
                </c:pt>
                <c:pt idx="126">
                  <c:v>319.15092600000003</c:v>
                </c:pt>
                <c:pt idx="127">
                  <c:v>328.980887</c:v>
                </c:pt>
                <c:pt idx="128">
                  <c:v>323.06915199999997</c:v>
                </c:pt>
                <c:pt idx="129">
                  <c:v>311.29065200000002</c:v>
                </c:pt>
                <c:pt idx="130">
                  <c:v>332.01701600000001</c:v>
                </c:pt>
                <c:pt idx="131">
                  <c:v>359.05663299999998</c:v>
                </c:pt>
                <c:pt idx="132">
                  <c:v>369.15733399999999</c:v>
                </c:pt>
                <c:pt idx="133">
                  <c:v>332.91797300000002</c:v>
                </c:pt>
                <c:pt idx="134">
                  <c:v>316.93477999999999</c:v>
                </c:pt>
                <c:pt idx="135">
                  <c:v>304.739104</c:v>
                </c:pt>
                <c:pt idx="136">
                  <c:v>317.72966300000002</c:v>
                </c:pt>
                <c:pt idx="137">
                  <c:v>286.88170500000001</c:v>
                </c:pt>
                <c:pt idx="138">
                  <c:v>272.46319699999998</c:v>
                </c:pt>
                <c:pt idx="139">
                  <c:v>272.92905400000001</c:v>
                </c:pt>
                <c:pt idx="140">
                  <c:v>261.85893600000003</c:v>
                </c:pt>
                <c:pt idx="141">
                  <c:v>255.71014199999999</c:v>
                </c:pt>
                <c:pt idx="142">
                  <c:v>256.39923900000002</c:v>
                </c:pt>
                <c:pt idx="143">
                  <c:v>263.56926499999997</c:v>
                </c:pt>
                <c:pt idx="144">
                  <c:v>260.92914300000001</c:v>
                </c:pt>
                <c:pt idx="145">
                  <c:v>271.97896900000001</c:v>
                </c:pt>
                <c:pt idx="146">
                  <c:v>282.43304999999998</c:v>
                </c:pt>
                <c:pt idx="147">
                  <c:v>253.95309900000001</c:v>
                </c:pt>
                <c:pt idx="148">
                  <c:v>244.45034200000001</c:v>
                </c:pt>
                <c:pt idx="149">
                  <c:v>305.56132200000002</c:v>
                </c:pt>
                <c:pt idx="150">
                  <c:v>315.25690800000001</c:v>
                </c:pt>
                <c:pt idx="151">
                  <c:v>303.16726</c:v>
                </c:pt>
                <c:pt idx="152">
                  <c:v>297.46775600000001</c:v>
                </c:pt>
                <c:pt idx="153">
                  <c:v>295.73405100000002</c:v>
                </c:pt>
                <c:pt idx="154">
                  <c:v>269.02644199999997</c:v>
                </c:pt>
                <c:pt idx="155">
                  <c:v>277.61965300000003</c:v>
                </c:pt>
                <c:pt idx="156">
                  <c:v>305.62711300000001</c:v>
                </c:pt>
                <c:pt idx="157">
                  <c:v>297.11512299999998</c:v>
                </c:pt>
                <c:pt idx="158">
                  <c:v>268.68643400000002</c:v>
                </c:pt>
                <c:pt idx="159">
                  <c:v>267.04286300000001</c:v>
                </c:pt>
                <c:pt idx="160">
                  <c:v>264.936893</c:v>
                </c:pt>
                <c:pt idx="161">
                  <c:v>252.41626299999999</c:v>
                </c:pt>
                <c:pt idx="162">
                  <c:v>250.603115</c:v>
                </c:pt>
                <c:pt idx="163">
                  <c:v>259.140736</c:v>
                </c:pt>
                <c:pt idx="164">
                  <c:v>243.437634</c:v>
                </c:pt>
                <c:pt idx="165">
                  <c:v>238.42848699999999</c:v>
                </c:pt>
                <c:pt idx="166">
                  <c:v>250.59620899999999</c:v>
                </c:pt>
                <c:pt idx="167">
                  <c:v>251.76029199999999</c:v>
                </c:pt>
                <c:pt idx="168">
                  <c:v>235.83805000000001</c:v>
                </c:pt>
                <c:pt idx="169">
                  <c:v>233.32084399999999</c:v>
                </c:pt>
                <c:pt idx="170">
                  <c:v>245.525237</c:v>
                </c:pt>
                <c:pt idx="171">
                  <c:v>268.89284800000001</c:v>
                </c:pt>
                <c:pt idx="172">
                  <c:v>293.388756</c:v>
                </c:pt>
                <c:pt idx="173">
                  <c:v>278.82279399999999</c:v>
                </c:pt>
                <c:pt idx="174">
                  <c:v>262.41684400000003</c:v>
                </c:pt>
                <c:pt idx="175">
                  <c:v>220.177772</c:v>
                </c:pt>
                <c:pt idx="176">
                  <c:v>213.70374799999999</c:v>
                </c:pt>
                <c:pt idx="177">
                  <c:v>248.41097400000001</c:v>
                </c:pt>
                <c:pt idx="178">
                  <c:v>250.33419699999999</c:v>
                </c:pt>
                <c:pt idx="179">
                  <c:v>225.937197</c:v>
                </c:pt>
                <c:pt idx="180">
                  <c:v>220.06930700000001</c:v>
                </c:pt>
                <c:pt idx="181">
                  <c:v>218.46678199999999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93-4C08-B492-C18989262B42}"/>
            </c:ext>
          </c:extLst>
        </c:ser>
        <c:ser>
          <c:idx val="7"/>
          <c:order val="7"/>
          <c:tx>
            <c:strRef>
              <c:f>'Figure 16'!$I$19</c:f>
              <c:strCache>
                <c:ptCount val="1"/>
                <c:pt idx="0">
                  <c:v>2017/18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16'!$I$20:$I$201</c:f>
              <c:numCache>
                <c:formatCode>0.00</c:formatCode>
                <c:ptCount val="182"/>
                <c:pt idx="0">
                  <c:v>222.21</c:v>
                </c:pt>
                <c:pt idx="1">
                  <c:v>214.43</c:v>
                </c:pt>
                <c:pt idx="2">
                  <c:v>219.29</c:v>
                </c:pt>
                <c:pt idx="3">
                  <c:v>226.34</c:v>
                </c:pt>
                <c:pt idx="4">
                  <c:v>213.76</c:v>
                </c:pt>
                <c:pt idx="5">
                  <c:v>237.19</c:v>
                </c:pt>
                <c:pt idx="6">
                  <c:v>219.87</c:v>
                </c:pt>
                <c:pt idx="7">
                  <c:v>217.81</c:v>
                </c:pt>
                <c:pt idx="8">
                  <c:v>218.47</c:v>
                </c:pt>
                <c:pt idx="9">
                  <c:v>197.26</c:v>
                </c:pt>
                <c:pt idx="10">
                  <c:v>204.41</c:v>
                </c:pt>
                <c:pt idx="11">
                  <c:v>221.78</c:v>
                </c:pt>
                <c:pt idx="12">
                  <c:v>217.86</c:v>
                </c:pt>
                <c:pt idx="13">
                  <c:v>215.36</c:v>
                </c:pt>
                <c:pt idx="14">
                  <c:v>218.84</c:v>
                </c:pt>
                <c:pt idx="15">
                  <c:v>224.45</c:v>
                </c:pt>
                <c:pt idx="16">
                  <c:v>225.28</c:v>
                </c:pt>
                <c:pt idx="17">
                  <c:v>247.28</c:v>
                </c:pt>
                <c:pt idx="18">
                  <c:v>227.76</c:v>
                </c:pt>
                <c:pt idx="19">
                  <c:v>227.89</c:v>
                </c:pt>
                <c:pt idx="20">
                  <c:v>213.35</c:v>
                </c:pt>
                <c:pt idx="21">
                  <c:v>227.93</c:v>
                </c:pt>
                <c:pt idx="22">
                  <c:v>240.24</c:v>
                </c:pt>
                <c:pt idx="23">
                  <c:v>225.23</c:v>
                </c:pt>
                <c:pt idx="24">
                  <c:v>211.68</c:v>
                </c:pt>
                <c:pt idx="25">
                  <c:v>224.63</c:v>
                </c:pt>
                <c:pt idx="26">
                  <c:v>222.12</c:v>
                </c:pt>
                <c:pt idx="27">
                  <c:v>213.05</c:v>
                </c:pt>
                <c:pt idx="28">
                  <c:v>220.45</c:v>
                </c:pt>
                <c:pt idx="29">
                  <c:v>273.67</c:v>
                </c:pt>
                <c:pt idx="30">
                  <c:v>249</c:v>
                </c:pt>
                <c:pt idx="31">
                  <c:v>243.83</c:v>
                </c:pt>
                <c:pt idx="32">
                  <c:v>272.52999999999997</c:v>
                </c:pt>
                <c:pt idx="33">
                  <c:v>263.5</c:v>
                </c:pt>
                <c:pt idx="34">
                  <c:v>236.62</c:v>
                </c:pt>
                <c:pt idx="35">
                  <c:v>245.38</c:v>
                </c:pt>
                <c:pt idx="36">
                  <c:v>273.36</c:v>
                </c:pt>
                <c:pt idx="37">
                  <c:v>277.17</c:v>
                </c:pt>
                <c:pt idx="38">
                  <c:v>292.64</c:v>
                </c:pt>
                <c:pt idx="39">
                  <c:v>273.18</c:v>
                </c:pt>
                <c:pt idx="40">
                  <c:v>261.95999999999998</c:v>
                </c:pt>
                <c:pt idx="41">
                  <c:v>265.02999999999997</c:v>
                </c:pt>
                <c:pt idx="42">
                  <c:v>262.16000000000003</c:v>
                </c:pt>
                <c:pt idx="43">
                  <c:v>320.83999999999997</c:v>
                </c:pt>
                <c:pt idx="44">
                  <c:v>281.56</c:v>
                </c:pt>
                <c:pt idx="45">
                  <c:v>272.33</c:v>
                </c:pt>
                <c:pt idx="46">
                  <c:v>269.97000000000003</c:v>
                </c:pt>
                <c:pt idx="47">
                  <c:v>288.06</c:v>
                </c:pt>
                <c:pt idx="48">
                  <c:v>274.74</c:v>
                </c:pt>
                <c:pt idx="49">
                  <c:v>278.31</c:v>
                </c:pt>
                <c:pt idx="50">
                  <c:v>266.45999999999998</c:v>
                </c:pt>
                <c:pt idx="51">
                  <c:v>247.4</c:v>
                </c:pt>
                <c:pt idx="52">
                  <c:v>243.45</c:v>
                </c:pt>
                <c:pt idx="53">
                  <c:v>263.25</c:v>
                </c:pt>
                <c:pt idx="54">
                  <c:v>298.82</c:v>
                </c:pt>
                <c:pt idx="55">
                  <c:v>281.44</c:v>
                </c:pt>
                <c:pt idx="56">
                  <c:v>271.62</c:v>
                </c:pt>
                <c:pt idx="57">
                  <c:v>287.24</c:v>
                </c:pt>
                <c:pt idx="58">
                  <c:v>311.45</c:v>
                </c:pt>
                <c:pt idx="59">
                  <c:v>338.92</c:v>
                </c:pt>
                <c:pt idx="60">
                  <c:v>349.77</c:v>
                </c:pt>
                <c:pt idx="61">
                  <c:v>354.4</c:v>
                </c:pt>
                <c:pt idx="62">
                  <c:v>307.3</c:v>
                </c:pt>
                <c:pt idx="63">
                  <c:v>297.72000000000003</c:v>
                </c:pt>
                <c:pt idx="64">
                  <c:v>311.64999999999998</c:v>
                </c:pt>
                <c:pt idx="65">
                  <c:v>307.49</c:v>
                </c:pt>
                <c:pt idx="66">
                  <c:v>282.58</c:v>
                </c:pt>
                <c:pt idx="67">
                  <c:v>277.35000000000002</c:v>
                </c:pt>
                <c:pt idx="68">
                  <c:v>325.16000000000003</c:v>
                </c:pt>
                <c:pt idx="69">
                  <c:v>346.45</c:v>
                </c:pt>
                <c:pt idx="70">
                  <c:v>351.58</c:v>
                </c:pt>
                <c:pt idx="71">
                  <c:v>384.04</c:v>
                </c:pt>
                <c:pt idx="72">
                  <c:v>374.39</c:v>
                </c:pt>
                <c:pt idx="73">
                  <c:v>325.57</c:v>
                </c:pt>
                <c:pt idx="74">
                  <c:v>342.29</c:v>
                </c:pt>
                <c:pt idx="75">
                  <c:v>346.53</c:v>
                </c:pt>
                <c:pt idx="76">
                  <c:v>347.95</c:v>
                </c:pt>
                <c:pt idx="77">
                  <c:v>312.32</c:v>
                </c:pt>
                <c:pt idx="78">
                  <c:v>346.24</c:v>
                </c:pt>
                <c:pt idx="79">
                  <c:v>331.27</c:v>
                </c:pt>
                <c:pt idx="80">
                  <c:v>301.01</c:v>
                </c:pt>
                <c:pt idx="81">
                  <c:v>290.48</c:v>
                </c:pt>
                <c:pt idx="82">
                  <c:v>284.32</c:v>
                </c:pt>
                <c:pt idx="83">
                  <c:v>275.5</c:v>
                </c:pt>
                <c:pt idx="84">
                  <c:v>269</c:v>
                </c:pt>
                <c:pt idx="85">
                  <c:v>271.85000000000002</c:v>
                </c:pt>
                <c:pt idx="86">
                  <c:v>290.11</c:v>
                </c:pt>
                <c:pt idx="87">
                  <c:v>316.68</c:v>
                </c:pt>
                <c:pt idx="88">
                  <c:v>334.08</c:v>
                </c:pt>
                <c:pt idx="89">
                  <c:v>331.72</c:v>
                </c:pt>
                <c:pt idx="90">
                  <c:v>299.68</c:v>
                </c:pt>
                <c:pt idx="91">
                  <c:v>290.11</c:v>
                </c:pt>
                <c:pt idx="92">
                  <c:v>302.98</c:v>
                </c:pt>
                <c:pt idx="93">
                  <c:v>318.99</c:v>
                </c:pt>
                <c:pt idx="94">
                  <c:v>326.33</c:v>
                </c:pt>
                <c:pt idx="95">
                  <c:v>322.69</c:v>
                </c:pt>
                <c:pt idx="96">
                  <c:v>331.96</c:v>
                </c:pt>
                <c:pt idx="97">
                  <c:v>323.98</c:v>
                </c:pt>
                <c:pt idx="98">
                  <c:v>337.22</c:v>
                </c:pt>
                <c:pt idx="99">
                  <c:v>371.3</c:v>
                </c:pt>
                <c:pt idx="100">
                  <c:v>352.19</c:v>
                </c:pt>
                <c:pt idx="101">
                  <c:v>342.97</c:v>
                </c:pt>
                <c:pt idx="102">
                  <c:v>346.63</c:v>
                </c:pt>
                <c:pt idx="103">
                  <c:v>319.64</c:v>
                </c:pt>
                <c:pt idx="104">
                  <c:v>318.56</c:v>
                </c:pt>
                <c:pt idx="105">
                  <c:v>314.05</c:v>
                </c:pt>
                <c:pt idx="106">
                  <c:v>307.63</c:v>
                </c:pt>
                <c:pt idx="107">
                  <c:v>330.59</c:v>
                </c:pt>
                <c:pt idx="108">
                  <c:v>339.88</c:v>
                </c:pt>
                <c:pt idx="109">
                  <c:v>342.67</c:v>
                </c:pt>
                <c:pt idx="110">
                  <c:v>351.67</c:v>
                </c:pt>
                <c:pt idx="111">
                  <c:v>353.17</c:v>
                </c:pt>
                <c:pt idx="112">
                  <c:v>331.07</c:v>
                </c:pt>
                <c:pt idx="113">
                  <c:v>307.31</c:v>
                </c:pt>
                <c:pt idx="114">
                  <c:v>279.98</c:v>
                </c:pt>
                <c:pt idx="115">
                  <c:v>284.38</c:v>
                </c:pt>
                <c:pt idx="116">
                  <c:v>318.25</c:v>
                </c:pt>
                <c:pt idx="117">
                  <c:v>336.51</c:v>
                </c:pt>
                <c:pt idx="118">
                  <c:v>295.19</c:v>
                </c:pt>
                <c:pt idx="119">
                  <c:v>285.62</c:v>
                </c:pt>
                <c:pt idx="120">
                  <c:v>314.02999999999997</c:v>
                </c:pt>
                <c:pt idx="121">
                  <c:v>313.08</c:v>
                </c:pt>
                <c:pt idx="122">
                  <c:v>325.29000000000002</c:v>
                </c:pt>
                <c:pt idx="123">
                  <c:v>331.12</c:v>
                </c:pt>
                <c:pt idx="124">
                  <c:v>341.75</c:v>
                </c:pt>
                <c:pt idx="125">
                  <c:v>337.92</c:v>
                </c:pt>
                <c:pt idx="126">
                  <c:v>338.24</c:v>
                </c:pt>
                <c:pt idx="127">
                  <c:v>378.05</c:v>
                </c:pt>
                <c:pt idx="128">
                  <c:v>385.25</c:v>
                </c:pt>
                <c:pt idx="129">
                  <c:v>380.21</c:v>
                </c:pt>
                <c:pt idx="130">
                  <c:v>351.16</c:v>
                </c:pt>
                <c:pt idx="131">
                  <c:v>334.09</c:v>
                </c:pt>
                <c:pt idx="132">
                  <c:v>316.18</c:v>
                </c:pt>
                <c:pt idx="133">
                  <c:v>319.97000000000003</c:v>
                </c:pt>
                <c:pt idx="134">
                  <c:v>331.96</c:v>
                </c:pt>
                <c:pt idx="135">
                  <c:v>352.95</c:v>
                </c:pt>
                <c:pt idx="136">
                  <c:v>337.33</c:v>
                </c:pt>
                <c:pt idx="137">
                  <c:v>318.77</c:v>
                </c:pt>
                <c:pt idx="138">
                  <c:v>315.2</c:v>
                </c:pt>
                <c:pt idx="139">
                  <c:v>327.39999999999998</c:v>
                </c:pt>
                <c:pt idx="140">
                  <c:v>321.70999999999998</c:v>
                </c:pt>
                <c:pt idx="141">
                  <c:v>305.01</c:v>
                </c:pt>
                <c:pt idx="142">
                  <c:v>308.61</c:v>
                </c:pt>
                <c:pt idx="143">
                  <c:v>333.33</c:v>
                </c:pt>
                <c:pt idx="144">
                  <c:v>324</c:v>
                </c:pt>
                <c:pt idx="145">
                  <c:v>313.58</c:v>
                </c:pt>
                <c:pt idx="146">
                  <c:v>291.24</c:v>
                </c:pt>
                <c:pt idx="147">
                  <c:v>296.06</c:v>
                </c:pt>
                <c:pt idx="148">
                  <c:v>368.89</c:v>
                </c:pt>
                <c:pt idx="149">
                  <c:v>391.95</c:v>
                </c:pt>
                <c:pt idx="150">
                  <c:v>400.45</c:v>
                </c:pt>
                <c:pt idx="151">
                  <c:v>416.73</c:v>
                </c:pt>
                <c:pt idx="152">
                  <c:v>391.46</c:v>
                </c:pt>
                <c:pt idx="153">
                  <c:v>340.98</c:v>
                </c:pt>
                <c:pt idx="154">
                  <c:v>317.29000000000002</c:v>
                </c:pt>
                <c:pt idx="155">
                  <c:v>320.43</c:v>
                </c:pt>
                <c:pt idx="156">
                  <c:v>316.23</c:v>
                </c:pt>
                <c:pt idx="157">
                  <c:v>310.55</c:v>
                </c:pt>
                <c:pt idx="158">
                  <c:v>321.01</c:v>
                </c:pt>
                <c:pt idx="159">
                  <c:v>310.95999999999998</c:v>
                </c:pt>
                <c:pt idx="160">
                  <c:v>294.85000000000002</c:v>
                </c:pt>
                <c:pt idx="161">
                  <c:v>301.14999999999998</c:v>
                </c:pt>
                <c:pt idx="162">
                  <c:v>305.83999999999997</c:v>
                </c:pt>
                <c:pt idx="163">
                  <c:v>313.52</c:v>
                </c:pt>
                <c:pt idx="164">
                  <c:v>295.92</c:v>
                </c:pt>
                <c:pt idx="165">
                  <c:v>283.14999999999998</c:v>
                </c:pt>
                <c:pt idx="166">
                  <c:v>290.76</c:v>
                </c:pt>
                <c:pt idx="167">
                  <c:v>311.23</c:v>
                </c:pt>
                <c:pt idx="168">
                  <c:v>346.64</c:v>
                </c:pt>
                <c:pt idx="169">
                  <c:v>348.23</c:v>
                </c:pt>
                <c:pt idx="170">
                  <c:v>335.34</c:v>
                </c:pt>
                <c:pt idx="171">
                  <c:v>293.41000000000003</c:v>
                </c:pt>
                <c:pt idx="172">
                  <c:v>274.05</c:v>
                </c:pt>
                <c:pt idx="173">
                  <c:v>265.10000000000002</c:v>
                </c:pt>
                <c:pt idx="174">
                  <c:v>266.95999999999998</c:v>
                </c:pt>
                <c:pt idx="175">
                  <c:v>281.54000000000002</c:v>
                </c:pt>
                <c:pt idx="176">
                  <c:v>273.24</c:v>
                </c:pt>
                <c:pt idx="177">
                  <c:v>271.02</c:v>
                </c:pt>
                <c:pt idx="178">
                  <c:v>305.60000000000002</c:v>
                </c:pt>
                <c:pt idx="179">
                  <c:v>298.06</c:v>
                </c:pt>
                <c:pt idx="180">
                  <c:v>292.07</c:v>
                </c:pt>
                <c:pt idx="181">
                  <c:v>304.01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93-4C08-B492-C18989262B42}"/>
            </c:ext>
          </c:extLst>
        </c:ser>
        <c:ser>
          <c:idx val="8"/>
          <c:order val="8"/>
          <c:tx>
            <c:strRef>
              <c:f>'Figure 16'!$J$19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16'!$J$20:$J$201</c:f>
              <c:numCache>
                <c:formatCode>0.00</c:formatCode>
                <c:ptCount val="182"/>
                <c:pt idx="0">
                  <c:v>208.239</c:v>
                </c:pt>
                <c:pt idx="1">
                  <c:v>171.97</c:v>
                </c:pt>
                <c:pt idx="2">
                  <c:v>185.68299999999999</c:v>
                </c:pt>
                <c:pt idx="3">
                  <c:v>180.66900000000001</c:v>
                </c:pt>
                <c:pt idx="4">
                  <c:v>187.43</c:v>
                </c:pt>
                <c:pt idx="5">
                  <c:v>193.30600000000001</c:v>
                </c:pt>
                <c:pt idx="6">
                  <c:v>194.61099999999999</c:v>
                </c:pt>
                <c:pt idx="7">
                  <c:v>192.16900000000001</c:v>
                </c:pt>
                <c:pt idx="8">
                  <c:v>180.614</c:v>
                </c:pt>
                <c:pt idx="9">
                  <c:v>174.55699999999999</c:v>
                </c:pt>
                <c:pt idx="10">
                  <c:v>180.59</c:v>
                </c:pt>
                <c:pt idx="11">
                  <c:v>191.89</c:v>
                </c:pt>
                <c:pt idx="12">
                  <c:v>187.33600000000001</c:v>
                </c:pt>
                <c:pt idx="13">
                  <c:v>209.2</c:v>
                </c:pt>
                <c:pt idx="14">
                  <c:v>222.63200000000001</c:v>
                </c:pt>
                <c:pt idx="15">
                  <c:v>223.52600000000001</c:v>
                </c:pt>
                <c:pt idx="16">
                  <c:v>224.39</c:v>
                </c:pt>
                <c:pt idx="17">
                  <c:v>215.589</c:v>
                </c:pt>
                <c:pt idx="18">
                  <c:v>222.14400000000001</c:v>
                </c:pt>
                <c:pt idx="19">
                  <c:v>212.536</c:v>
                </c:pt>
                <c:pt idx="20">
                  <c:v>191.76499999999999</c:v>
                </c:pt>
                <c:pt idx="21">
                  <c:v>207.62700000000001</c:v>
                </c:pt>
                <c:pt idx="22">
                  <c:v>195.9</c:v>
                </c:pt>
                <c:pt idx="23">
                  <c:v>202.51900000000001</c:v>
                </c:pt>
                <c:pt idx="24">
                  <c:v>222.43299999999999</c:v>
                </c:pt>
                <c:pt idx="25">
                  <c:v>218.22399999999999</c:v>
                </c:pt>
                <c:pt idx="26">
                  <c:v>255.184</c:v>
                </c:pt>
                <c:pt idx="27">
                  <c:v>263.42899999999997</c:v>
                </c:pt>
                <c:pt idx="28">
                  <c:v>297.37299999999999</c:v>
                </c:pt>
                <c:pt idx="29">
                  <c:v>309.48599999999999</c:v>
                </c:pt>
                <c:pt idx="30">
                  <c:v>287.81400000000002</c:v>
                </c:pt>
                <c:pt idx="31">
                  <c:v>277.20299999999997</c:v>
                </c:pt>
                <c:pt idx="32">
                  <c:v>277.82799999999997</c:v>
                </c:pt>
                <c:pt idx="33">
                  <c:v>240.435</c:v>
                </c:pt>
                <c:pt idx="34">
                  <c:v>239.696</c:v>
                </c:pt>
                <c:pt idx="35">
                  <c:v>249.71199999999999</c:v>
                </c:pt>
                <c:pt idx="36">
                  <c:v>214.70500000000001</c:v>
                </c:pt>
                <c:pt idx="37">
                  <c:v>223.74199999999999</c:v>
                </c:pt>
                <c:pt idx="38">
                  <c:v>231.24600000000001</c:v>
                </c:pt>
                <c:pt idx="39">
                  <c:v>224.71799999999999</c:v>
                </c:pt>
                <c:pt idx="40">
                  <c:v>240.90100000000001</c:v>
                </c:pt>
                <c:pt idx="41">
                  <c:v>238.63</c:v>
                </c:pt>
                <c:pt idx="42">
                  <c:v>244.30099999999999</c:v>
                </c:pt>
                <c:pt idx="43">
                  <c:v>228.60300000000001</c:v>
                </c:pt>
                <c:pt idx="44">
                  <c:v>210.78200000000001</c:v>
                </c:pt>
                <c:pt idx="45">
                  <c:v>224.33699999999999</c:v>
                </c:pt>
                <c:pt idx="46">
                  <c:v>230.375</c:v>
                </c:pt>
                <c:pt idx="47">
                  <c:v>216.90199999999999</c:v>
                </c:pt>
                <c:pt idx="48">
                  <c:v>227.66399999999999</c:v>
                </c:pt>
                <c:pt idx="49">
                  <c:v>280.20400000000001</c:v>
                </c:pt>
                <c:pt idx="50">
                  <c:v>307.12700000000001</c:v>
                </c:pt>
                <c:pt idx="51">
                  <c:v>328.06700000000001</c:v>
                </c:pt>
                <c:pt idx="52">
                  <c:v>345.78500000000003</c:v>
                </c:pt>
                <c:pt idx="53">
                  <c:v>316.91500000000002</c:v>
                </c:pt>
                <c:pt idx="54">
                  <c:v>278.87299999999999</c:v>
                </c:pt>
                <c:pt idx="55">
                  <c:v>276.25599999999997</c:v>
                </c:pt>
                <c:pt idx="56">
                  <c:v>315.12900000000002</c:v>
                </c:pt>
                <c:pt idx="57">
                  <c:v>297.29500000000002</c:v>
                </c:pt>
                <c:pt idx="58">
                  <c:v>235.21199999999999</c:v>
                </c:pt>
                <c:pt idx="59">
                  <c:v>235.636</c:v>
                </c:pt>
                <c:pt idx="60">
                  <c:v>253.37299999999999</c:v>
                </c:pt>
                <c:pt idx="61">
                  <c:v>249.80799999999999</c:v>
                </c:pt>
                <c:pt idx="62">
                  <c:v>234.25700000000001</c:v>
                </c:pt>
                <c:pt idx="63">
                  <c:v>276.86099999999999</c:v>
                </c:pt>
                <c:pt idx="64">
                  <c:v>326.93400000000003</c:v>
                </c:pt>
                <c:pt idx="65">
                  <c:v>292.536</c:v>
                </c:pt>
                <c:pt idx="66">
                  <c:v>248.846</c:v>
                </c:pt>
                <c:pt idx="67">
                  <c:v>254.19800000000001</c:v>
                </c:pt>
                <c:pt idx="68">
                  <c:v>250.47</c:v>
                </c:pt>
                <c:pt idx="69">
                  <c:v>252.43600000000001</c:v>
                </c:pt>
                <c:pt idx="70">
                  <c:v>314.30200000000002</c:v>
                </c:pt>
                <c:pt idx="71">
                  <c:v>304.68200000000002</c:v>
                </c:pt>
                <c:pt idx="72">
                  <c:v>304.565</c:v>
                </c:pt>
                <c:pt idx="73">
                  <c:v>332.55200000000002</c:v>
                </c:pt>
                <c:pt idx="74">
                  <c:v>347.48</c:v>
                </c:pt>
                <c:pt idx="75">
                  <c:v>318.75799999999998</c:v>
                </c:pt>
                <c:pt idx="76">
                  <c:v>298.11900000000003</c:v>
                </c:pt>
                <c:pt idx="77">
                  <c:v>297.803</c:v>
                </c:pt>
                <c:pt idx="78">
                  <c:v>278.45800000000003</c:v>
                </c:pt>
                <c:pt idx="79">
                  <c:v>283.488</c:v>
                </c:pt>
                <c:pt idx="80">
                  <c:v>288.904</c:v>
                </c:pt>
                <c:pt idx="81">
                  <c:v>282.53199999999998</c:v>
                </c:pt>
                <c:pt idx="82">
                  <c:v>272.37799999999999</c:v>
                </c:pt>
                <c:pt idx="83">
                  <c:v>274.39800000000002</c:v>
                </c:pt>
                <c:pt idx="84">
                  <c:v>295.23500000000001</c:v>
                </c:pt>
                <c:pt idx="85">
                  <c:v>283.28899999999999</c:v>
                </c:pt>
                <c:pt idx="86">
                  <c:v>267.02999999999997</c:v>
                </c:pt>
                <c:pt idx="87">
                  <c:v>282.83499999999998</c:v>
                </c:pt>
                <c:pt idx="88">
                  <c:v>256.07600000000002</c:v>
                </c:pt>
                <c:pt idx="89">
                  <c:v>251.64500000000001</c:v>
                </c:pt>
                <c:pt idx="90">
                  <c:v>251.27699999999999</c:v>
                </c:pt>
                <c:pt idx="91">
                  <c:v>239.149</c:v>
                </c:pt>
                <c:pt idx="92">
                  <c:v>256.09199999999998</c:v>
                </c:pt>
                <c:pt idx="93">
                  <c:v>342.57</c:v>
                </c:pt>
                <c:pt idx="94">
                  <c:v>359.52800000000002</c:v>
                </c:pt>
                <c:pt idx="95">
                  <c:v>361.32</c:v>
                </c:pt>
                <c:pt idx="96">
                  <c:v>330.55</c:v>
                </c:pt>
                <c:pt idx="97">
                  <c:v>314.25200000000001</c:v>
                </c:pt>
                <c:pt idx="98">
                  <c:v>272.53800000000001</c:v>
                </c:pt>
                <c:pt idx="99">
                  <c:v>303.84199999999998</c:v>
                </c:pt>
                <c:pt idx="100">
                  <c:v>354.36500000000001</c:v>
                </c:pt>
                <c:pt idx="101">
                  <c:v>353.61700000000002</c:v>
                </c:pt>
                <c:pt idx="102">
                  <c:v>307.54700000000003</c:v>
                </c:pt>
                <c:pt idx="103">
                  <c:v>264.16199999999998</c:v>
                </c:pt>
                <c:pt idx="104">
                  <c:v>256.57799999999997</c:v>
                </c:pt>
                <c:pt idx="105">
                  <c:v>313.03899999999999</c:v>
                </c:pt>
                <c:pt idx="106">
                  <c:v>287.14600000000002</c:v>
                </c:pt>
                <c:pt idx="107">
                  <c:v>312.072</c:v>
                </c:pt>
                <c:pt idx="108">
                  <c:v>353.02600000000001</c:v>
                </c:pt>
                <c:pt idx="109">
                  <c:v>362.32400000000001</c:v>
                </c:pt>
                <c:pt idx="110">
                  <c:v>342.82</c:v>
                </c:pt>
                <c:pt idx="111">
                  <c:v>339.98</c:v>
                </c:pt>
                <c:pt idx="112">
                  <c:v>357.65300000000002</c:v>
                </c:pt>
                <c:pt idx="113">
                  <c:v>378.77800000000002</c:v>
                </c:pt>
                <c:pt idx="114">
                  <c:v>401.93900000000002</c:v>
                </c:pt>
                <c:pt idx="115">
                  <c:v>383.45499999999998</c:v>
                </c:pt>
                <c:pt idx="116">
                  <c:v>305.49700000000001</c:v>
                </c:pt>
                <c:pt idx="117">
                  <c:v>304.34800000000001</c:v>
                </c:pt>
                <c:pt idx="118">
                  <c:v>318.43799999999999</c:v>
                </c:pt>
                <c:pt idx="119">
                  <c:v>359.971</c:v>
                </c:pt>
                <c:pt idx="120">
                  <c:v>375.762</c:v>
                </c:pt>
                <c:pt idx="121">
                  <c:v>389.02199999999999</c:v>
                </c:pt>
                <c:pt idx="122">
                  <c:v>400.72800000000001</c:v>
                </c:pt>
                <c:pt idx="123">
                  <c:v>395.63499999999999</c:v>
                </c:pt>
                <c:pt idx="124">
                  <c:v>361.209</c:v>
                </c:pt>
                <c:pt idx="125">
                  <c:v>337.34300000000002</c:v>
                </c:pt>
                <c:pt idx="126">
                  <c:v>343.36900000000003</c:v>
                </c:pt>
                <c:pt idx="127">
                  <c:v>333.18299999999999</c:v>
                </c:pt>
                <c:pt idx="128">
                  <c:v>303.738</c:v>
                </c:pt>
                <c:pt idx="129">
                  <c:v>295.27300000000002</c:v>
                </c:pt>
                <c:pt idx="130">
                  <c:v>277.19600000000003</c:v>
                </c:pt>
                <c:pt idx="131">
                  <c:v>279.06599999999997</c:v>
                </c:pt>
                <c:pt idx="132">
                  <c:v>300.60399999999998</c:v>
                </c:pt>
                <c:pt idx="133">
                  <c:v>330.53699999999998</c:v>
                </c:pt>
                <c:pt idx="134">
                  <c:v>294.96199999999999</c:v>
                </c:pt>
                <c:pt idx="135">
                  <c:v>266.65800000000002</c:v>
                </c:pt>
                <c:pt idx="136">
                  <c:v>272.11599999999999</c:v>
                </c:pt>
                <c:pt idx="137">
                  <c:v>252.256</c:v>
                </c:pt>
                <c:pt idx="138">
                  <c:v>243.78800000000001</c:v>
                </c:pt>
                <c:pt idx="139">
                  <c:v>232.083</c:v>
                </c:pt>
                <c:pt idx="140">
                  <c:v>257.90100000000001</c:v>
                </c:pt>
                <c:pt idx="141">
                  <c:v>266.53399999999999</c:v>
                </c:pt>
                <c:pt idx="142">
                  <c:v>248.96700000000001</c:v>
                </c:pt>
                <c:pt idx="143">
                  <c:v>242.16900000000001</c:v>
                </c:pt>
                <c:pt idx="144">
                  <c:v>223.64</c:v>
                </c:pt>
                <c:pt idx="145">
                  <c:v>209.732</c:v>
                </c:pt>
                <c:pt idx="146">
                  <c:v>234.14099999999999</c:v>
                </c:pt>
                <c:pt idx="147">
                  <c:v>258.24099999999999</c:v>
                </c:pt>
                <c:pt idx="148">
                  <c:v>248.24600000000001</c:v>
                </c:pt>
                <c:pt idx="149">
                  <c:v>252.67</c:v>
                </c:pt>
                <c:pt idx="150">
                  <c:v>280.04000000000002</c:v>
                </c:pt>
                <c:pt idx="151">
                  <c:v>271.12599999999998</c:v>
                </c:pt>
                <c:pt idx="152">
                  <c:v>232.82900000000001</c:v>
                </c:pt>
                <c:pt idx="153">
                  <c:v>247.38300000000001</c:v>
                </c:pt>
                <c:pt idx="154">
                  <c:v>267.90800000000002</c:v>
                </c:pt>
                <c:pt idx="155">
                  <c:v>272.995</c:v>
                </c:pt>
                <c:pt idx="156">
                  <c:v>251.98099999999999</c:v>
                </c:pt>
                <c:pt idx="157">
                  <c:v>262.166</c:v>
                </c:pt>
                <c:pt idx="158">
                  <c:v>273.20499999999998</c:v>
                </c:pt>
                <c:pt idx="159">
                  <c:v>243.94300000000001</c:v>
                </c:pt>
                <c:pt idx="160">
                  <c:v>254.733</c:v>
                </c:pt>
                <c:pt idx="161">
                  <c:v>271.26100000000002</c:v>
                </c:pt>
                <c:pt idx="162">
                  <c:v>283.35700000000003</c:v>
                </c:pt>
                <c:pt idx="163">
                  <c:v>265.59899999999999</c:v>
                </c:pt>
                <c:pt idx="164">
                  <c:v>241.04900000000001</c:v>
                </c:pt>
                <c:pt idx="165">
                  <c:v>234.24</c:v>
                </c:pt>
                <c:pt idx="166">
                  <c:v>233.04300000000001</c:v>
                </c:pt>
                <c:pt idx="167">
                  <c:v>241.15</c:v>
                </c:pt>
                <c:pt idx="168">
                  <c:v>297.17200000000003</c:v>
                </c:pt>
                <c:pt idx="169">
                  <c:v>261.30099999999999</c:v>
                </c:pt>
                <c:pt idx="170">
                  <c:v>235.34100000000001</c:v>
                </c:pt>
                <c:pt idx="171">
                  <c:v>239.85300000000001</c:v>
                </c:pt>
                <c:pt idx="172">
                  <c:v>229.88800000000001</c:v>
                </c:pt>
                <c:pt idx="173">
                  <c:v>240.62</c:v>
                </c:pt>
                <c:pt idx="174">
                  <c:v>233.298</c:v>
                </c:pt>
                <c:pt idx="175">
                  <c:v>249.56100000000001</c:v>
                </c:pt>
                <c:pt idx="176">
                  <c:v>251.166</c:v>
                </c:pt>
                <c:pt idx="177">
                  <c:v>253.9</c:v>
                </c:pt>
                <c:pt idx="178">
                  <c:v>233.53700000000001</c:v>
                </c:pt>
                <c:pt idx="179">
                  <c:v>229.16399999999999</c:v>
                </c:pt>
                <c:pt idx="180">
                  <c:v>219.13</c:v>
                </c:pt>
                <c:pt idx="181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93-4C08-B492-C18989262B42}"/>
            </c:ext>
          </c:extLst>
        </c:ser>
        <c:ser>
          <c:idx val="9"/>
          <c:order val="9"/>
          <c:tx>
            <c:strRef>
              <c:f>'Figure 16'!$K$19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16'!$K$20:$K$201</c:f>
              <c:numCache>
                <c:formatCode>0.00</c:formatCode>
                <c:ptCount val="182"/>
                <c:pt idx="0">
                  <c:v>191.768</c:v>
                </c:pt>
                <c:pt idx="1">
                  <c:v>207.99100000000001</c:v>
                </c:pt>
                <c:pt idx="2">
                  <c:v>223.75399999999999</c:v>
                </c:pt>
                <c:pt idx="3">
                  <c:v>198.22800000000001</c:v>
                </c:pt>
                <c:pt idx="4">
                  <c:v>198.49100000000001</c:v>
                </c:pt>
                <c:pt idx="5">
                  <c:v>188.761</c:v>
                </c:pt>
                <c:pt idx="6">
                  <c:v>191.434</c:v>
                </c:pt>
                <c:pt idx="7">
                  <c:v>174.42</c:v>
                </c:pt>
                <c:pt idx="8">
                  <c:v>188.18100000000001</c:v>
                </c:pt>
                <c:pt idx="9">
                  <c:v>188.893</c:v>
                </c:pt>
                <c:pt idx="10">
                  <c:v>185.13</c:v>
                </c:pt>
                <c:pt idx="11">
                  <c:v>186.31</c:v>
                </c:pt>
                <c:pt idx="12">
                  <c:v>199.43</c:v>
                </c:pt>
                <c:pt idx="13">
                  <c:v>221.54599999999999</c:v>
                </c:pt>
                <c:pt idx="14">
                  <c:v>217.41200000000001</c:v>
                </c:pt>
                <c:pt idx="15">
                  <c:v>221.67599999999999</c:v>
                </c:pt>
                <c:pt idx="16">
                  <c:v>228.77</c:v>
                </c:pt>
                <c:pt idx="17">
                  <c:v>211.15899999999999</c:v>
                </c:pt>
                <c:pt idx="18">
                  <c:v>212.49299999999999</c:v>
                </c:pt>
                <c:pt idx="19">
                  <c:v>231.44200000000001</c:v>
                </c:pt>
                <c:pt idx="20">
                  <c:v>244.81700000000001</c:v>
                </c:pt>
                <c:pt idx="21">
                  <c:v>244.779</c:v>
                </c:pt>
                <c:pt idx="22">
                  <c:v>241.73400000000001</c:v>
                </c:pt>
                <c:pt idx="23">
                  <c:v>224.99199999999999</c:v>
                </c:pt>
                <c:pt idx="24">
                  <c:v>238.709</c:v>
                </c:pt>
                <c:pt idx="25">
                  <c:v>246.249</c:v>
                </c:pt>
                <c:pt idx="26">
                  <c:v>246.68700000000001</c:v>
                </c:pt>
                <c:pt idx="27">
                  <c:v>290.12099999999998</c:v>
                </c:pt>
                <c:pt idx="28">
                  <c:v>282.89600000000002</c:v>
                </c:pt>
                <c:pt idx="29">
                  <c:v>274.48700000000002</c:v>
                </c:pt>
                <c:pt idx="30">
                  <c:v>286.11799999999999</c:v>
                </c:pt>
                <c:pt idx="31">
                  <c:v>220.48</c:v>
                </c:pt>
                <c:pt idx="32">
                  <c:v>229.33500000000001</c:v>
                </c:pt>
                <c:pt idx="33">
                  <c:v>238.477</c:v>
                </c:pt>
                <c:pt idx="34">
                  <c:v>247.82400000000001</c:v>
                </c:pt>
                <c:pt idx="35">
                  <c:v>271.67099999999999</c:v>
                </c:pt>
                <c:pt idx="36">
                  <c:v>293.68900000000002</c:v>
                </c:pt>
                <c:pt idx="37">
                  <c:v>265.04399999999998</c:v>
                </c:pt>
                <c:pt idx="38">
                  <c:v>302.93200000000002</c:v>
                </c:pt>
                <c:pt idx="39">
                  <c:v>290.661</c:v>
                </c:pt>
                <c:pt idx="40">
                  <c:v>272.25700000000001</c:v>
                </c:pt>
                <c:pt idx="41">
                  <c:v>278.80700000000002</c:v>
                </c:pt>
                <c:pt idx="42">
                  <c:v>292.27499999999998</c:v>
                </c:pt>
                <c:pt idx="43">
                  <c:v>308.33300000000003</c:v>
                </c:pt>
                <c:pt idx="44">
                  <c:v>312.28899999999999</c:v>
                </c:pt>
                <c:pt idx="45">
                  <c:v>309.036</c:v>
                </c:pt>
                <c:pt idx="46">
                  <c:v>297.35700000000003</c:v>
                </c:pt>
                <c:pt idx="47">
                  <c:v>290.464</c:v>
                </c:pt>
                <c:pt idx="48">
                  <c:v>330.291</c:v>
                </c:pt>
                <c:pt idx="49">
                  <c:v>349.16</c:v>
                </c:pt>
                <c:pt idx="50">
                  <c:v>315.52800000000002</c:v>
                </c:pt>
                <c:pt idx="51">
                  <c:v>318.37</c:v>
                </c:pt>
                <c:pt idx="52">
                  <c:v>291.10000000000002</c:v>
                </c:pt>
                <c:pt idx="53">
                  <c:v>276.76900000000001</c:v>
                </c:pt>
                <c:pt idx="54">
                  <c:v>273.75299999999999</c:v>
                </c:pt>
                <c:pt idx="55">
                  <c:v>283.21199999999999</c:v>
                </c:pt>
                <c:pt idx="56">
                  <c:v>270.78800000000001</c:v>
                </c:pt>
                <c:pt idx="57">
                  <c:v>269.58600000000001</c:v>
                </c:pt>
                <c:pt idx="58">
                  <c:v>290.66300000000001</c:v>
                </c:pt>
                <c:pt idx="59">
                  <c:v>321.01900000000001</c:v>
                </c:pt>
                <c:pt idx="60">
                  <c:v>322.423</c:v>
                </c:pt>
                <c:pt idx="61">
                  <c:v>326.31400000000002</c:v>
                </c:pt>
                <c:pt idx="62">
                  <c:v>353.91699999999997</c:v>
                </c:pt>
                <c:pt idx="63">
                  <c:v>334.387</c:v>
                </c:pt>
                <c:pt idx="64">
                  <c:v>330.541</c:v>
                </c:pt>
                <c:pt idx="65">
                  <c:v>301.48599999999999</c:v>
                </c:pt>
                <c:pt idx="66">
                  <c:v>275.798</c:v>
                </c:pt>
                <c:pt idx="67">
                  <c:v>240.88399999999999</c:v>
                </c:pt>
                <c:pt idx="68">
                  <c:v>246.33099999999999</c:v>
                </c:pt>
                <c:pt idx="69">
                  <c:v>303.14299999999997</c:v>
                </c:pt>
                <c:pt idx="70">
                  <c:v>279.964</c:v>
                </c:pt>
                <c:pt idx="71">
                  <c:v>306</c:v>
                </c:pt>
                <c:pt idx="72">
                  <c:v>322.13299999999998</c:v>
                </c:pt>
                <c:pt idx="73">
                  <c:v>290.36500000000001</c:v>
                </c:pt>
                <c:pt idx="74">
                  <c:v>274.54500000000002</c:v>
                </c:pt>
                <c:pt idx="75">
                  <c:v>278.93</c:v>
                </c:pt>
                <c:pt idx="76">
                  <c:v>328.34500000000003</c:v>
                </c:pt>
                <c:pt idx="77">
                  <c:v>342.96499999999997</c:v>
                </c:pt>
                <c:pt idx="78">
                  <c:v>305.88</c:v>
                </c:pt>
                <c:pt idx="79">
                  <c:v>285.392</c:v>
                </c:pt>
                <c:pt idx="80">
                  <c:v>288.47800000000001</c:v>
                </c:pt>
                <c:pt idx="81">
                  <c:v>294.62400000000002</c:v>
                </c:pt>
                <c:pt idx="82">
                  <c:v>298.65300000000002</c:v>
                </c:pt>
                <c:pt idx="83">
                  <c:v>297.68299999999999</c:v>
                </c:pt>
                <c:pt idx="84">
                  <c:v>274.87</c:v>
                </c:pt>
                <c:pt idx="85">
                  <c:v>256.85700000000003</c:v>
                </c:pt>
                <c:pt idx="86">
                  <c:v>254.643</c:v>
                </c:pt>
                <c:pt idx="87">
                  <c:v>261.702</c:v>
                </c:pt>
                <c:pt idx="88">
                  <c:v>238.11</c:v>
                </c:pt>
                <c:pt idx="89">
                  <c:v>233.24600000000001</c:v>
                </c:pt>
                <c:pt idx="90">
                  <c:v>266.88299999999998</c:v>
                </c:pt>
                <c:pt idx="91">
                  <c:v>274.25299999999999</c:v>
                </c:pt>
                <c:pt idx="92">
                  <c:v>287.45400000000001</c:v>
                </c:pt>
                <c:pt idx="93">
                  <c:v>275.55599999999998</c:v>
                </c:pt>
                <c:pt idx="94">
                  <c:v>280.21899999999999</c:v>
                </c:pt>
                <c:pt idx="95">
                  <c:v>265.10500000000002</c:v>
                </c:pt>
                <c:pt idx="96">
                  <c:v>251.17599999999999</c:v>
                </c:pt>
                <c:pt idx="97">
                  <c:v>270.94299999999998</c:v>
                </c:pt>
                <c:pt idx="98">
                  <c:v>268.38400000000001</c:v>
                </c:pt>
                <c:pt idx="99">
                  <c:v>276.79899999999998</c:v>
                </c:pt>
                <c:pt idx="100">
                  <c:v>280.12799999999999</c:v>
                </c:pt>
                <c:pt idx="101">
                  <c:v>283.995</c:v>
                </c:pt>
                <c:pt idx="102">
                  <c:v>232.52199999999999</c:v>
                </c:pt>
                <c:pt idx="103">
                  <c:v>234.14099999999999</c:v>
                </c:pt>
                <c:pt idx="104">
                  <c:v>275.55599999999998</c:v>
                </c:pt>
                <c:pt idx="105">
                  <c:v>268.21100000000001</c:v>
                </c:pt>
                <c:pt idx="106">
                  <c:v>268.68200000000002</c:v>
                </c:pt>
                <c:pt idx="107">
                  <c:v>261.72699999999998</c:v>
                </c:pt>
                <c:pt idx="108">
                  <c:v>278.39800000000002</c:v>
                </c:pt>
                <c:pt idx="109">
                  <c:v>293.91500000000002</c:v>
                </c:pt>
                <c:pt idx="110">
                  <c:v>314.01</c:v>
                </c:pt>
                <c:pt idx="111">
                  <c:v>355.02300000000002</c:v>
                </c:pt>
                <c:pt idx="112">
                  <c:v>359.91199999999998</c:v>
                </c:pt>
                <c:pt idx="113">
                  <c:v>338.303</c:v>
                </c:pt>
                <c:pt idx="114">
                  <c:v>319.03199999999998</c:v>
                </c:pt>
                <c:pt idx="115">
                  <c:v>311.94799999999998</c:v>
                </c:pt>
                <c:pt idx="116">
                  <c:v>267.37099999999998</c:v>
                </c:pt>
                <c:pt idx="117">
                  <c:v>263.49200000000002</c:v>
                </c:pt>
                <c:pt idx="118">
                  <c:v>297.596</c:v>
                </c:pt>
                <c:pt idx="119">
                  <c:v>303.71499999999997</c:v>
                </c:pt>
                <c:pt idx="120">
                  <c:v>287.25</c:v>
                </c:pt>
                <c:pt idx="121">
                  <c:v>252.58</c:v>
                </c:pt>
                <c:pt idx="122">
                  <c:v>237.06200000000001</c:v>
                </c:pt>
                <c:pt idx="123">
                  <c:v>238.637</c:v>
                </c:pt>
                <c:pt idx="124">
                  <c:v>239.89599999999999</c:v>
                </c:pt>
                <c:pt idx="125">
                  <c:v>262.01900000000001</c:v>
                </c:pt>
                <c:pt idx="126">
                  <c:v>304.52</c:v>
                </c:pt>
                <c:pt idx="127">
                  <c:v>322.11399999999998</c:v>
                </c:pt>
                <c:pt idx="128">
                  <c:v>323.81400000000002</c:v>
                </c:pt>
                <c:pt idx="129">
                  <c:v>276.73200000000003</c:v>
                </c:pt>
                <c:pt idx="130">
                  <c:v>255.60900000000001</c:v>
                </c:pt>
                <c:pt idx="131">
                  <c:v>253.50299999999999</c:v>
                </c:pt>
                <c:pt idx="132">
                  <c:v>292.846</c:v>
                </c:pt>
                <c:pt idx="133">
                  <c:v>312.14600000000002</c:v>
                </c:pt>
                <c:pt idx="134">
                  <c:v>313.15300000000002</c:v>
                </c:pt>
                <c:pt idx="135">
                  <c:v>317.75599999999997</c:v>
                </c:pt>
                <c:pt idx="136">
                  <c:v>285.33100000000002</c:v>
                </c:pt>
                <c:pt idx="137">
                  <c:v>227.94</c:v>
                </c:pt>
                <c:pt idx="138">
                  <c:v>237.65600000000001</c:v>
                </c:pt>
                <c:pt idx="139">
                  <c:v>268.839</c:v>
                </c:pt>
                <c:pt idx="140">
                  <c:v>281.83100000000002</c:v>
                </c:pt>
                <c:pt idx="141">
                  <c:v>285.39600000000002</c:v>
                </c:pt>
                <c:pt idx="142">
                  <c:v>275.06200000000001</c:v>
                </c:pt>
                <c:pt idx="143">
                  <c:v>277.45299999999997</c:v>
                </c:pt>
                <c:pt idx="144">
                  <c:v>255.09100000000001</c:v>
                </c:pt>
                <c:pt idx="145">
                  <c:v>265.83999999999997</c:v>
                </c:pt>
                <c:pt idx="146">
                  <c:v>281.03500000000003</c:v>
                </c:pt>
                <c:pt idx="147">
                  <c:v>305.24299999999999</c:v>
                </c:pt>
                <c:pt idx="148">
                  <c:v>318.63099999999997</c:v>
                </c:pt>
                <c:pt idx="149">
                  <c:v>326.947</c:v>
                </c:pt>
                <c:pt idx="150">
                  <c:v>319.66300000000001</c:v>
                </c:pt>
                <c:pt idx="151">
                  <c:v>278.94400000000002</c:v>
                </c:pt>
                <c:pt idx="152">
                  <c:v>285.30799999999999</c:v>
                </c:pt>
                <c:pt idx="153">
                  <c:v>302.99099999999999</c:v>
                </c:pt>
                <c:pt idx="154">
                  <c:v>331.69</c:v>
                </c:pt>
                <c:pt idx="155">
                  <c:v>347.72500000000002</c:v>
                </c:pt>
                <c:pt idx="156">
                  <c:v>345.55099999999999</c:v>
                </c:pt>
                <c:pt idx="157">
                  <c:v>310.74799999999999</c:v>
                </c:pt>
                <c:pt idx="158">
                  <c:v>260.38900000000001</c:v>
                </c:pt>
                <c:pt idx="159">
                  <c:v>256.13499999999999</c:v>
                </c:pt>
                <c:pt idx="160">
                  <c:v>284.262</c:v>
                </c:pt>
                <c:pt idx="161">
                  <c:v>251.691</c:v>
                </c:pt>
                <c:pt idx="162">
                  <c:v>254.50899999999999</c:v>
                </c:pt>
                <c:pt idx="163">
                  <c:v>278.98599999999999</c:v>
                </c:pt>
                <c:pt idx="164">
                  <c:v>290.786</c:v>
                </c:pt>
                <c:pt idx="165">
                  <c:v>246.66399999999999</c:v>
                </c:pt>
                <c:pt idx="166">
                  <c:v>252.47499999999999</c:v>
                </c:pt>
                <c:pt idx="167">
                  <c:v>272.24</c:v>
                </c:pt>
                <c:pt idx="168">
                  <c:v>254.096</c:v>
                </c:pt>
                <c:pt idx="169">
                  <c:v>275.25700000000001</c:v>
                </c:pt>
                <c:pt idx="170">
                  <c:v>299.14600000000002</c:v>
                </c:pt>
                <c:pt idx="171">
                  <c:v>283.63799999999998</c:v>
                </c:pt>
                <c:pt idx="172">
                  <c:v>249.62</c:v>
                </c:pt>
                <c:pt idx="173">
                  <c:v>245.39400000000001</c:v>
                </c:pt>
                <c:pt idx="174">
                  <c:v>243.369</c:v>
                </c:pt>
                <c:pt idx="175">
                  <c:v>226.43</c:v>
                </c:pt>
                <c:pt idx="176">
                  <c:v>237.72200000000001</c:v>
                </c:pt>
                <c:pt idx="177">
                  <c:v>234.09</c:v>
                </c:pt>
                <c:pt idx="178">
                  <c:v>230.262</c:v>
                </c:pt>
                <c:pt idx="179">
                  <c:v>227.22399999999999</c:v>
                </c:pt>
                <c:pt idx="180">
                  <c:v>254.85300000000001</c:v>
                </c:pt>
                <c:pt idx="181">
                  <c:v>275.85199999999998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93-4C08-B492-C18989262B42}"/>
            </c:ext>
          </c:extLst>
        </c:ser>
        <c:ser>
          <c:idx val="10"/>
          <c:order val="10"/>
          <c:tx>
            <c:strRef>
              <c:f>'Figure 16'!$L$19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16'!$L$20:$L$201</c:f>
              <c:numCache>
                <c:formatCode>0.00</c:formatCode>
                <c:ptCount val="182"/>
                <c:pt idx="0">
                  <c:v>217.9</c:v>
                </c:pt>
                <c:pt idx="1">
                  <c:v>217.2</c:v>
                </c:pt>
                <c:pt idx="2">
                  <c:v>208.6</c:v>
                </c:pt>
                <c:pt idx="3">
                  <c:v>214.6</c:v>
                </c:pt>
                <c:pt idx="4">
                  <c:v>213.8</c:v>
                </c:pt>
                <c:pt idx="5">
                  <c:v>211.5</c:v>
                </c:pt>
                <c:pt idx="6">
                  <c:v>206.3</c:v>
                </c:pt>
                <c:pt idx="7">
                  <c:v>208.3</c:v>
                </c:pt>
                <c:pt idx="8">
                  <c:v>219.1</c:v>
                </c:pt>
                <c:pt idx="9">
                  <c:v>223.4</c:v>
                </c:pt>
                <c:pt idx="10">
                  <c:v>220.9</c:v>
                </c:pt>
                <c:pt idx="11">
                  <c:v>236.7</c:v>
                </c:pt>
                <c:pt idx="12">
                  <c:v>234.2</c:v>
                </c:pt>
                <c:pt idx="13">
                  <c:v>237.8</c:v>
                </c:pt>
                <c:pt idx="14">
                  <c:v>258.2</c:v>
                </c:pt>
                <c:pt idx="15">
                  <c:v>262.5</c:v>
                </c:pt>
                <c:pt idx="16">
                  <c:v>235.9</c:v>
                </c:pt>
                <c:pt idx="17">
                  <c:v>238.6</c:v>
                </c:pt>
                <c:pt idx="18">
                  <c:v>221</c:v>
                </c:pt>
                <c:pt idx="19">
                  <c:v>202.1</c:v>
                </c:pt>
                <c:pt idx="20">
                  <c:v>204.8</c:v>
                </c:pt>
                <c:pt idx="21">
                  <c:v>219.7</c:v>
                </c:pt>
                <c:pt idx="22">
                  <c:v>225.4</c:v>
                </c:pt>
                <c:pt idx="23">
                  <c:v>232.7</c:v>
                </c:pt>
                <c:pt idx="24">
                  <c:v>227.5</c:v>
                </c:pt>
                <c:pt idx="25">
                  <c:v>233.8</c:v>
                </c:pt>
                <c:pt idx="26">
                  <c:v>232.4</c:v>
                </c:pt>
                <c:pt idx="27">
                  <c:v>235.2</c:v>
                </c:pt>
                <c:pt idx="28">
                  <c:v>225.1</c:v>
                </c:pt>
                <c:pt idx="29">
                  <c:v>200.6</c:v>
                </c:pt>
                <c:pt idx="30">
                  <c:v>206.7</c:v>
                </c:pt>
                <c:pt idx="31">
                  <c:v>214</c:v>
                </c:pt>
                <c:pt idx="32">
                  <c:v>215</c:v>
                </c:pt>
                <c:pt idx="33">
                  <c:v>259.60000000000002</c:v>
                </c:pt>
                <c:pt idx="34">
                  <c:v>285</c:v>
                </c:pt>
                <c:pt idx="35">
                  <c:v>282.89999999999998</c:v>
                </c:pt>
                <c:pt idx="36">
                  <c:v>265</c:v>
                </c:pt>
                <c:pt idx="37">
                  <c:v>239.7</c:v>
                </c:pt>
                <c:pt idx="38">
                  <c:v>219.8</c:v>
                </c:pt>
                <c:pt idx="39">
                  <c:v>231.6</c:v>
                </c:pt>
                <c:pt idx="40">
                  <c:v>221.5</c:v>
                </c:pt>
                <c:pt idx="41">
                  <c:v>205.9</c:v>
                </c:pt>
                <c:pt idx="42">
                  <c:v>206</c:v>
                </c:pt>
                <c:pt idx="43">
                  <c:v>212.7</c:v>
                </c:pt>
                <c:pt idx="44">
                  <c:v>210.9</c:v>
                </c:pt>
                <c:pt idx="45">
                  <c:v>210.4</c:v>
                </c:pt>
                <c:pt idx="46">
                  <c:v>223.4</c:v>
                </c:pt>
                <c:pt idx="47">
                  <c:v>204.2</c:v>
                </c:pt>
                <c:pt idx="48">
                  <c:v>213.7</c:v>
                </c:pt>
                <c:pt idx="49">
                  <c:v>271.3</c:v>
                </c:pt>
                <c:pt idx="50">
                  <c:v>267.89999999999998</c:v>
                </c:pt>
                <c:pt idx="51">
                  <c:v>218.6</c:v>
                </c:pt>
                <c:pt idx="52">
                  <c:v>231.8</c:v>
                </c:pt>
                <c:pt idx="53">
                  <c:v>269.2</c:v>
                </c:pt>
                <c:pt idx="54">
                  <c:v>249</c:v>
                </c:pt>
                <c:pt idx="55">
                  <c:v>283.2</c:v>
                </c:pt>
                <c:pt idx="56">
                  <c:v>323.2</c:v>
                </c:pt>
                <c:pt idx="57">
                  <c:v>326.8</c:v>
                </c:pt>
                <c:pt idx="58">
                  <c:v>289.39999999999998</c:v>
                </c:pt>
                <c:pt idx="59">
                  <c:v>295.39999999999998</c:v>
                </c:pt>
                <c:pt idx="60">
                  <c:v>298.8</c:v>
                </c:pt>
                <c:pt idx="61">
                  <c:v>319</c:v>
                </c:pt>
                <c:pt idx="62">
                  <c:v>320.3</c:v>
                </c:pt>
                <c:pt idx="63">
                  <c:v>326.3</c:v>
                </c:pt>
                <c:pt idx="64">
                  <c:v>313.5</c:v>
                </c:pt>
                <c:pt idx="65">
                  <c:v>319.8</c:v>
                </c:pt>
                <c:pt idx="66">
                  <c:v>335.5</c:v>
                </c:pt>
                <c:pt idx="67">
                  <c:v>369</c:v>
                </c:pt>
                <c:pt idx="68">
                  <c:v>354.1</c:v>
                </c:pt>
                <c:pt idx="69">
                  <c:v>336.7</c:v>
                </c:pt>
                <c:pt idx="70">
                  <c:v>317.89999999999998</c:v>
                </c:pt>
                <c:pt idx="71">
                  <c:v>295.2</c:v>
                </c:pt>
                <c:pt idx="72">
                  <c:v>280.8</c:v>
                </c:pt>
                <c:pt idx="73">
                  <c:v>265.10000000000002</c:v>
                </c:pt>
                <c:pt idx="74">
                  <c:v>263.3</c:v>
                </c:pt>
                <c:pt idx="75">
                  <c:v>277.8</c:v>
                </c:pt>
                <c:pt idx="76">
                  <c:v>271.3</c:v>
                </c:pt>
                <c:pt idx="77">
                  <c:v>264.60000000000002</c:v>
                </c:pt>
                <c:pt idx="78">
                  <c:v>256.5</c:v>
                </c:pt>
                <c:pt idx="79">
                  <c:v>231.2</c:v>
                </c:pt>
                <c:pt idx="80">
                  <c:v>244.8</c:v>
                </c:pt>
                <c:pt idx="81">
                  <c:v>276.2</c:v>
                </c:pt>
                <c:pt idx="82">
                  <c:v>290.7</c:v>
                </c:pt>
                <c:pt idx="83">
                  <c:v>273.3</c:v>
                </c:pt>
                <c:pt idx="84">
                  <c:v>294.89999999999998</c:v>
                </c:pt>
                <c:pt idx="85">
                  <c:v>291.89999999999998</c:v>
                </c:pt>
                <c:pt idx="86">
                  <c:v>255.8</c:v>
                </c:pt>
                <c:pt idx="87">
                  <c:v>263.10000000000002</c:v>
                </c:pt>
                <c:pt idx="88">
                  <c:v>334.9</c:v>
                </c:pt>
                <c:pt idx="89">
                  <c:v>338.2</c:v>
                </c:pt>
                <c:pt idx="90">
                  <c:v>356.8</c:v>
                </c:pt>
                <c:pt idx="91">
                  <c:v>357</c:v>
                </c:pt>
                <c:pt idx="92">
                  <c:v>328.9</c:v>
                </c:pt>
                <c:pt idx="93">
                  <c:v>335.4</c:v>
                </c:pt>
                <c:pt idx="94">
                  <c:v>323.39999999999998</c:v>
                </c:pt>
                <c:pt idx="95">
                  <c:v>362.2</c:v>
                </c:pt>
                <c:pt idx="96">
                  <c:v>372.7</c:v>
                </c:pt>
                <c:pt idx="97">
                  <c:v>390.2</c:v>
                </c:pt>
                <c:pt idx="98">
                  <c:v>408.2</c:v>
                </c:pt>
                <c:pt idx="99">
                  <c:v>409.2</c:v>
                </c:pt>
                <c:pt idx="100">
                  <c:v>366.8</c:v>
                </c:pt>
                <c:pt idx="101">
                  <c:v>347.3</c:v>
                </c:pt>
                <c:pt idx="102">
                  <c:v>327.7</c:v>
                </c:pt>
                <c:pt idx="103">
                  <c:v>349.9</c:v>
                </c:pt>
                <c:pt idx="104">
                  <c:v>354.9</c:v>
                </c:pt>
                <c:pt idx="105">
                  <c:v>356.9</c:v>
                </c:pt>
                <c:pt idx="106">
                  <c:v>362.5</c:v>
                </c:pt>
                <c:pt idx="107">
                  <c:v>335.3</c:v>
                </c:pt>
                <c:pt idx="108">
                  <c:v>336.3</c:v>
                </c:pt>
                <c:pt idx="109">
                  <c:v>335.3</c:v>
                </c:pt>
                <c:pt idx="110">
                  <c:v>326.10000000000002</c:v>
                </c:pt>
                <c:pt idx="111">
                  <c:v>303.89999999999998</c:v>
                </c:pt>
                <c:pt idx="112">
                  <c:v>305.5</c:v>
                </c:pt>
                <c:pt idx="113">
                  <c:v>338.3</c:v>
                </c:pt>
                <c:pt idx="114">
                  <c:v>353.4</c:v>
                </c:pt>
                <c:pt idx="115">
                  <c:v>364.3</c:v>
                </c:pt>
                <c:pt idx="116">
                  <c:v>369.5</c:v>
                </c:pt>
                <c:pt idx="117">
                  <c:v>370.8</c:v>
                </c:pt>
                <c:pt idx="118">
                  <c:v>323.2</c:v>
                </c:pt>
                <c:pt idx="119">
                  <c:v>296.2</c:v>
                </c:pt>
                <c:pt idx="120">
                  <c:v>305.2</c:v>
                </c:pt>
                <c:pt idx="121">
                  <c:v>323.3</c:v>
                </c:pt>
                <c:pt idx="122">
                  <c:v>339.6</c:v>
                </c:pt>
                <c:pt idx="123">
                  <c:v>360.1</c:v>
                </c:pt>
                <c:pt idx="124">
                  <c:v>300.7</c:v>
                </c:pt>
                <c:pt idx="125">
                  <c:v>301.89999999999998</c:v>
                </c:pt>
                <c:pt idx="126">
                  <c:v>309.5</c:v>
                </c:pt>
                <c:pt idx="127">
                  <c:v>292.5</c:v>
                </c:pt>
                <c:pt idx="128">
                  <c:v>292.8</c:v>
                </c:pt>
                <c:pt idx="129">
                  <c:v>323.89999999999998</c:v>
                </c:pt>
                <c:pt idx="130">
                  <c:v>393.9</c:v>
                </c:pt>
                <c:pt idx="131">
                  <c:v>403.7</c:v>
                </c:pt>
                <c:pt idx="132">
                  <c:v>415.2</c:v>
                </c:pt>
                <c:pt idx="133">
                  <c:v>405.5</c:v>
                </c:pt>
                <c:pt idx="134">
                  <c:v>387.1</c:v>
                </c:pt>
                <c:pt idx="135">
                  <c:v>363</c:v>
                </c:pt>
                <c:pt idx="136">
                  <c:v>326.3</c:v>
                </c:pt>
                <c:pt idx="137">
                  <c:v>286.8</c:v>
                </c:pt>
                <c:pt idx="138">
                  <c:v>261</c:v>
                </c:pt>
                <c:pt idx="139">
                  <c:v>254.1</c:v>
                </c:pt>
                <c:pt idx="140">
                  <c:v>257.10000000000002</c:v>
                </c:pt>
                <c:pt idx="141">
                  <c:v>258.10000000000002</c:v>
                </c:pt>
                <c:pt idx="142">
                  <c:v>229.1</c:v>
                </c:pt>
                <c:pt idx="143">
                  <c:v>238.4</c:v>
                </c:pt>
                <c:pt idx="144">
                  <c:v>253.9</c:v>
                </c:pt>
                <c:pt idx="145">
                  <c:v>232.6</c:v>
                </c:pt>
                <c:pt idx="146">
                  <c:v>228.8</c:v>
                </c:pt>
                <c:pt idx="147">
                  <c:v>255.6</c:v>
                </c:pt>
                <c:pt idx="148">
                  <c:v>275.5</c:v>
                </c:pt>
                <c:pt idx="149">
                  <c:v>271.8</c:v>
                </c:pt>
                <c:pt idx="150">
                  <c:v>283.8</c:v>
                </c:pt>
                <c:pt idx="151">
                  <c:v>319.7</c:v>
                </c:pt>
                <c:pt idx="152">
                  <c:v>337.4</c:v>
                </c:pt>
                <c:pt idx="153">
                  <c:v>350.4</c:v>
                </c:pt>
                <c:pt idx="154">
                  <c:v>340.8</c:v>
                </c:pt>
                <c:pt idx="155">
                  <c:v>347</c:v>
                </c:pt>
                <c:pt idx="156">
                  <c:v>324.60000000000002</c:v>
                </c:pt>
                <c:pt idx="157">
                  <c:v>313</c:v>
                </c:pt>
                <c:pt idx="158">
                  <c:v>315.8</c:v>
                </c:pt>
                <c:pt idx="159">
                  <c:v>283.2</c:v>
                </c:pt>
                <c:pt idx="160">
                  <c:v>276.60000000000002</c:v>
                </c:pt>
                <c:pt idx="161">
                  <c:v>270.39999999999998</c:v>
                </c:pt>
                <c:pt idx="162">
                  <c:v>276.60000000000002</c:v>
                </c:pt>
                <c:pt idx="163">
                  <c:v>259.10000000000002</c:v>
                </c:pt>
                <c:pt idx="164">
                  <c:v>257.10000000000002</c:v>
                </c:pt>
                <c:pt idx="165">
                  <c:v>286.2</c:v>
                </c:pt>
                <c:pt idx="166">
                  <c:v>263.60000000000002</c:v>
                </c:pt>
                <c:pt idx="167">
                  <c:v>275.5</c:v>
                </c:pt>
                <c:pt idx="168">
                  <c:v>275.8</c:v>
                </c:pt>
                <c:pt idx="169">
                  <c:v>278.3</c:v>
                </c:pt>
                <c:pt idx="170">
                  <c:v>271.89999999999998</c:v>
                </c:pt>
                <c:pt idx="171">
                  <c:v>244.6</c:v>
                </c:pt>
                <c:pt idx="172">
                  <c:v>263.8</c:v>
                </c:pt>
                <c:pt idx="173">
                  <c:v>266.89999999999998</c:v>
                </c:pt>
                <c:pt idx="174">
                  <c:v>246.7</c:v>
                </c:pt>
                <c:pt idx="175">
                  <c:v>249.7</c:v>
                </c:pt>
                <c:pt idx="176">
                  <c:v>253.8</c:v>
                </c:pt>
                <c:pt idx="177">
                  <c:v>235.4</c:v>
                </c:pt>
                <c:pt idx="178">
                  <c:v>217.3</c:v>
                </c:pt>
                <c:pt idx="179">
                  <c:v>219.9</c:v>
                </c:pt>
                <c:pt idx="180">
                  <c:v>226</c:v>
                </c:pt>
                <c:pt idx="181">
                  <c:v>235.7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193-4C08-B492-C18989262B42}"/>
            </c:ext>
          </c:extLst>
        </c:ser>
        <c:ser>
          <c:idx val="11"/>
          <c:order val="11"/>
          <c:tx>
            <c:strRef>
              <c:f>'Figure 16'!$M$19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16'!$M$20:$M$201</c:f>
              <c:numCache>
                <c:formatCode>0.00</c:formatCode>
                <c:ptCount val="182"/>
                <c:pt idx="0">
                  <c:v>207</c:v>
                </c:pt>
                <c:pt idx="1">
                  <c:v>222.4</c:v>
                </c:pt>
                <c:pt idx="2">
                  <c:v>207.6</c:v>
                </c:pt>
                <c:pt idx="3">
                  <c:v>205.6</c:v>
                </c:pt>
                <c:pt idx="4">
                  <c:v>206.4</c:v>
                </c:pt>
                <c:pt idx="5">
                  <c:v>204</c:v>
                </c:pt>
                <c:pt idx="6">
                  <c:v>195.9</c:v>
                </c:pt>
                <c:pt idx="7">
                  <c:v>204</c:v>
                </c:pt>
                <c:pt idx="8">
                  <c:v>199.2</c:v>
                </c:pt>
                <c:pt idx="9">
                  <c:v>198</c:v>
                </c:pt>
                <c:pt idx="10">
                  <c:v>206.2</c:v>
                </c:pt>
                <c:pt idx="11">
                  <c:v>210.1</c:v>
                </c:pt>
                <c:pt idx="12">
                  <c:v>212.5</c:v>
                </c:pt>
                <c:pt idx="13">
                  <c:v>211.3</c:v>
                </c:pt>
                <c:pt idx="14">
                  <c:v>236.3</c:v>
                </c:pt>
                <c:pt idx="15">
                  <c:v>218.7</c:v>
                </c:pt>
                <c:pt idx="16">
                  <c:v>215.9</c:v>
                </c:pt>
                <c:pt idx="17">
                  <c:v>219.2</c:v>
                </c:pt>
                <c:pt idx="18">
                  <c:v>212.2</c:v>
                </c:pt>
                <c:pt idx="19">
                  <c:v>207.7</c:v>
                </c:pt>
                <c:pt idx="20">
                  <c:v>231.4</c:v>
                </c:pt>
                <c:pt idx="21">
                  <c:v>251.4</c:v>
                </c:pt>
                <c:pt idx="22">
                  <c:v>205.1</c:v>
                </c:pt>
                <c:pt idx="23">
                  <c:v>200.4</c:v>
                </c:pt>
                <c:pt idx="24">
                  <c:v>231.8</c:v>
                </c:pt>
                <c:pt idx="25">
                  <c:v>222.6</c:v>
                </c:pt>
                <c:pt idx="26">
                  <c:v>217.8</c:v>
                </c:pt>
                <c:pt idx="27">
                  <c:v>214.7</c:v>
                </c:pt>
                <c:pt idx="28">
                  <c:v>213.6</c:v>
                </c:pt>
                <c:pt idx="29">
                  <c:v>227.1</c:v>
                </c:pt>
                <c:pt idx="30">
                  <c:v>224.4</c:v>
                </c:pt>
                <c:pt idx="31">
                  <c:v>247.5</c:v>
                </c:pt>
                <c:pt idx="32">
                  <c:v>268.5</c:v>
                </c:pt>
                <c:pt idx="33">
                  <c:v>266.60000000000002</c:v>
                </c:pt>
                <c:pt idx="34">
                  <c:v>261.5</c:v>
                </c:pt>
                <c:pt idx="35">
                  <c:v>258.8</c:v>
                </c:pt>
                <c:pt idx="36">
                  <c:v>238.6</c:v>
                </c:pt>
                <c:pt idx="37">
                  <c:v>245.2</c:v>
                </c:pt>
                <c:pt idx="38">
                  <c:v>256.39999999999998</c:v>
                </c:pt>
                <c:pt idx="39">
                  <c:v>231.5</c:v>
                </c:pt>
                <c:pt idx="40">
                  <c:v>260.8</c:v>
                </c:pt>
                <c:pt idx="41">
                  <c:v>254.3</c:v>
                </c:pt>
                <c:pt idx="42">
                  <c:v>250.9</c:v>
                </c:pt>
                <c:pt idx="43">
                  <c:v>235.6</c:v>
                </c:pt>
                <c:pt idx="44">
                  <c:v>240.1</c:v>
                </c:pt>
                <c:pt idx="45">
                  <c:v>261</c:v>
                </c:pt>
                <c:pt idx="46">
                  <c:v>241.2</c:v>
                </c:pt>
                <c:pt idx="47">
                  <c:v>237.9</c:v>
                </c:pt>
                <c:pt idx="48">
                  <c:v>234.4</c:v>
                </c:pt>
                <c:pt idx="49">
                  <c:v>226</c:v>
                </c:pt>
                <c:pt idx="50">
                  <c:v>211</c:v>
                </c:pt>
                <c:pt idx="51">
                  <c:v>228.8</c:v>
                </c:pt>
                <c:pt idx="52">
                  <c:v>305.39999999999998</c:v>
                </c:pt>
                <c:pt idx="53">
                  <c:v>314.7</c:v>
                </c:pt>
                <c:pt idx="54">
                  <c:v>302.10000000000002</c:v>
                </c:pt>
                <c:pt idx="55">
                  <c:v>297.39999999999998</c:v>
                </c:pt>
                <c:pt idx="56">
                  <c:v>289.3</c:v>
                </c:pt>
                <c:pt idx="57">
                  <c:v>306.10000000000002</c:v>
                </c:pt>
                <c:pt idx="58">
                  <c:v>335.9</c:v>
                </c:pt>
                <c:pt idx="59">
                  <c:v>353.9</c:v>
                </c:pt>
                <c:pt idx="60">
                  <c:v>281</c:v>
                </c:pt>
                <c:pt idx="61">
                  <c:v>296.2</c:v>
                </c:pt>
                <c:pt idx="62">
                  <c:v>345.8</c:v>
                </c:pt>
                <c:pt idx="63">
                  <c:v>319.2</c:v>
                </c:pt>
                <c:pt idx="64">
                  <c:v>290.7</c:v>
                </c:pt>
                <c:pt idx="65">
                  <c:v>301.89999999999998</c:v>
                </c:pt>
                <c:pt idx="66">
                  <c:v>332.6</c:v>
                </c:pt>
                <c:pt idx="67">
                  <c:v>323.7</c:v>
                </c:pt>
                <c:pt idx="68">
                  <c:v>315.8</c:v>
                </c:pt>
                <c:pt idx="69">
                  <c:v>317.3</c:v>
                </c:pt>
                <c:pt idx="70">
                  <c:v>312.3</c:v>
                </c:pt>
                <c:pt idx="71">
                  <c:v>270.8</c:v>
                </c:pt>
                <c:pt idx="72">
                  <c:v>250.3</c:v>
                </c:pt>
                <c:pt idx="73">
                  <c:v>277.3</c:v>
                </c:pt>
                <c:pt idx="74">
                  <c:v>274.10000000000002</c:v>
                </c:pt>
                <c:pt idx="75">
                  <c:v>273</c:v>
                </c:pt>
                <c:pt idx="76">
                  <c:v>286.5</c:v>
                </c:pt>
                <c:pt idx="77">
                  <c:v>305.7</c:v>
                </c:pt>
                <c:pt idx="78">
                  <c:v>294</c:v>
                </c:pt>
                <c:pt idx="79">
                  <c:v>308.8</c:v>
                </c:pt>
                <c:pt idx="80">
                  <c:v>333.5</c:v>
                </c:pt>
                <c:pt idx="81">
                  <c:v>343</c:v>
                </c:pt>
                <c:pt idx="82">
                  <c:v>342.7</c:v>
                </c:pt>
                <c:pt idx="83">
                  <c:v>290.89999999999998</c:v>
                </c:pt>
                <c:pt idx="84">
                  <c:v>278.5</c:v>
                </c:pt>
                <c:pt idx="85">
                  <c:v>268.7</c:v>
                </c:pt>
                <c:pt idx="86">
                  <c:v>279.3</c:v>
                </c:pt>
                <c:pt idx="87">
                  <c:v>280</c:v>
                </c:pt>
                <c:pt idx="88">
                  <c:v>277</c:v>
                </c:pt>
                <c:pt idx="89">
                  <c:v>270.89999999999998</c:v>
                </c:pt>
                <c:pt idx="90">
                  <c:v>259</c:v>
                </c:pt>
                <c:pt idx="91">
                  <c:v>256.8</c:v>
                </c:pt>
                <c:pt idx="92">
                  <c:v>253</c:v>
                </c:pt>
                <c:pt idx="93">
                  <c:v>272.10000000000002</c:v>
                </c:pt>
                <c:pt idx="94">
                  <c:v>288.3</c:v>
                </c:pt>
                <c:pt idx="95">
                  <c:v>325.10000000000002</c:v>
                </c:pt>
                <c:pt idx="96">
                  <c:v>332</c:v>
                </c:pt>
                <c:pt idx="97">
                  <c:v>326.8</c:v>
                </c:pt>
                <c:pt idx="98">
                  <c:v>328.4</c:v>
                </c:pt>
                <c:pt idx="99">
                  <c:v>308</c:v>
                </c:pt>
                <c:pt idx="100">
                  <c:v>306.89999999999998</c:v>
                </c:pt>
                <c:pt idx="101">
                  <c:v>333.5</c:v>
                </c:pt>
                <c:pt idx="102">
                  <c:v>319.60000000000002</c:v>
                </c:pt>
                <c:pt idx="103">
                  <c:v>336.3</c:v>
                </c:pt>
                <c:pt idx="104">
                  <c:v>340.2</c:v>
                </c:pt>
                <c:pt idx="105">
                  <c:v>348</c:v>
                </c:pt>
                <c:pt idx="106">
                  <c:v>322.89999999999998</c:v>
                </c:pt>
                <c:pt idx="107">
                  <c:v>284.60000000000002</c:v>
                </c:pt>
                <c:pt idx="108">
                  <c:v>338.2</c:v>
                </c:pt>
                <c:pt idx="109">
                  <c:v>344.4</c:v>
                </c:pt>
                <c:pt idx="110">
                  <c:v>309.10000000000002</c:v>
                </c:pt>
                <c:pt idx="111">
                  <c:v>360.7</c:v>
                </c:pt>
                <c:pt idx="112">
                  <c:v>354.7</c:v>
                </c:pt>
                <c:pt idx="113">
                  <c:v>305.60000000000002</c:v>
                </c:pt>
                <c:pt idx="114">
                  <c:v>304.39999999999998</c:v>
                </c:pt>
                <c:pt idx="115">
                  <c:v>360.7</c:v>
                </c:pt>
                <c:pt idx="116">
                  <c:v>366.9</c:v>
                </c:pt>
                <c:pt idx="117">
                  <c:v>311.2</c:v>
                </c:pt>
                <c:pt idx="118">
                  <c:v>297.39999999999998</c:v>
                </c:pt>
                <c:pt idx="119">
                  <c:v>280.89999999999998</c:v>
                </c:pt>
                <c:pt idx="120">
                  <c:v>252.4</c:v>
                </c:pt>
                <c:pt idx="121">
                  <c:v>261.60000000000002</c:v>
                </c:pt>
                <c:pt idx="122">
                  <c:v>287.2</c:v>
                </c:pt>
                <c:pt idx="123">
                  <c:v>279.7</c:v>
                </c:pt>
                <c:pt idx="124">
                  <c:v>285.3</c:v>
                </c:pt>
                <c:pt idx="125">
                  <c:v>293.5</c:v>
                </c:pt>
                <c:pt idx="126">
                  <c:v>297</c:v>
                </c:pt>
                <c:pt idx="127">
                  <c:v>282.60000000000002</c:v>
                </c:pt>
                <c:pt idx="128">
                  <c:v>285.5</c:v>
                </c:pt>
                <c:pt idx="129">
                  <c:v>296.7</c:v>
                </c:pt>
                <c:pt idx="130">
                  <c:v>277.7</c:v>
                </c:pt>
                <c:pt idx="131">
                  <c:v>276.7</c:v>
                </c:pt>
                <c:pt idx="132">
                  <c:v>289.10000000000002</c:v>
                </c:pt>
                <c:pt idx="133">
                  <c:v>304.89999999999998</c:v>
                </c:pt>
                <c:pt idx="134">
                  <c:v>266.3</c:v>
                </c:pt>
                <c:pt idx="135">
                  <c:v>269.2</c:v>
                </c:pt>
                <c:pt idx="136">
                  <c:v>267.89999999999998</c:v>
                </c:pt>
                <c:pt idx="137">
                  <c:v>275.60000000000002</c:v>
                </c:pt>
                <c:pt idx="138">
                  <c:v>244.9</c:v>
                </c:pt>
                <c:pt idx="139">
                  <c:v>253.3</c:v>
                </c:pt>
                <c:pt idx="140">
                  <c:v>267.39999999999998</c:v>
                </c:pt>
                <c:pt idx="141">
                  <c:v>277.8</c:v>
                </c:pt>
                <c:pt idx="142">
                  <c:v>250.4</c:v>
                </c:pt>
                <c:pt idx="143">
                  <c:v>277.2</c:v>
                </c:pt>
                <c:pt idx="144">
                  <c:v>263.7</c:v>
                </c:pt>
                <c:pt idx="145">
                  <c:v>262.7</c:v>
                </c:pt>
                <c:pt idx="146">
                  <c:v>269.89999999999998</c:v>
                </c:pt>
                <c:pt idx="147">
                  <c:v>287.10000000000002</c:v>
                </c:pt>
                <c:pt idx="148">
                  <c:v>276.3</c:v>
                </c:pt>
                <c:pt idx="149">
                  <c:v>271</c:v>
                </c:pt>
                <c:pt idx="150">
                  <c:v>293.8</c:v>
                </c:pt>
                <c:pt idx="151">
                  <c:v>304.60000000000002</c:v>
                </c:pt>
                <c:pt idx="152">
                  <c:v>293.10000000000002</c:v>
                </c:pt>
                <c:pt idx="153">
                  <c:v>288.5</c:v>
                </c:pt>
                <c:pt idx="154">
                  <c:v>290.89999999999998</c:v>
                </c:pt>
                <c:pt idx="155">
                  <c:v>270.39999999999998</c:v>
                </c:pt>
                <c:pt idx="156">
                  <c:v>278.8</c:v>
                </c:pt>
                <c:pt idx="157">
                  <c:v>288.89999999999998</c:v>
                </c:pt>
                <c:pt idx="158">
                  <c:v>271.89999999999998</c:v>
                </c:pt>
                <c:pt idx="159">
                  <c:v>258.8</c:v>
                </c:pt>
                <c:pt idx="160">
                  <c:v>232.1</c:v>
                </c:pt>
                <c:pt idx="161">
                  <c:v>236</c:v>
                </c:pt>
                <c:pt idx="162">
                  <c:v>237.1</c:v>
                </c:pt>
                <c:pt idx="163">
                  <c:v>236.3</c:v>
                </c:pt>
                <c:pt idx="164">
                  <c:v>259</c:v>
                </c:pt>
                <c:pt idx="165">
                  <c:v>255.9</c:v>
                </c:pt>
                <c:pt idx="166">
                  <c:v>277.39999999999998</c:v>
                </c:pt>
                <c:pt idx="167">
                  <c:v>264.89999999999998</c:v>
                </c:pt>
                <c:pt idx="168">
                  <c:v>242.8</c:v>
                </c:pt>
                <c:pt idx="169">
                  <c:v>240.4</c:v>
                </c:pt>
                <c:pt idx="170">
                  <c:v>257.60000000000002</c:v>
                </c:pt>
                <c:pt idx="171">
                  <c:v>276.3</c:v>
                </c:pt>
                <c:pt idx="172">
                  <c:v>257.5</c:v>
                </c:pt>
                <c:pt idx="173">
                  <c:v>253.8</c:v>
                </c:pt>
                <c:pt idx="174">
                  <c:v>270.3</c:v>
                </c:pt>
                <c:pt idx="175">
                  <c:v>257.2</c:v>
                </c:pt>
                <c:pt idx="176">
                  <c:v>221.6</c:v>
                </c:pt>
                <c:pt idx="177">
                  <c:v>235.9</c:v>
                </c:pt>
                <c:pt idx="178">
                  <c:v>251.8</c:v>
                </c:pt>
                <c:pt idx="179">
                  <c:v>256.39999999999998</c:v>
                </c:pt>
                <c:pt idx="180">
                  <c:v>274.7</c:v>
                </c:pt>
                <c:pt idx="181">
                  <c:v>306.10000000000002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193-4C08-B492-C18989262B42}"/>
            </c:ext>
          </c:extLst>
        </c:ser>
        <c:ser>
          <c:idx val="12"/>
          <c:order val="12"/>
          <c:tx>
            <c:strRef>
              <c:f>'Figure 16'!$N$19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16'!$A$20:$A$201</c:f>
              <c:numCache>
                <c:formatCode>m/d/yyyy</c:formatCode>
                <c:ptCount val="18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  <c:pt idx="31">
                  <c:v>45231</c:v>
                </c:pt>
                <c:pt idx="32">
                  <c:v>45232</c:v>
                </c:pt>
                <c:pt idx="33">
                  <c:v>45233</c:v>
                </c:pt>
                <c:pt idx="34">
                  <c:v>45234</c:v>
                </c:pt>
                <c:pt idx="35">
                  <c:v>45235</c:v>
                </c:pt>
                <c:pt idx="36">
                  <c:v>45236</c:v>
                </c:pt>
                <c:pt idx="37">
                  <c:v>45237</c:v>
                </c:pt>
                <c:pt idx="38">
                  <c:v>45238</c:v>
                </c:pt>
                <c:pt idx="39">
                  <c:v>45239</c:v>
                </c:pt>
                <c:pt idx="40">
                  <c:v>45240</c:v>
                </c:pt>
                <c:pt idx="41">
                  <c:v>45241</c:v>
                </c:pt>
                <c:pt idx="42">
                  <c:v>45242</c:v>
                </c:pt>
                <c:pt idx="43">
                  <c:v>45243</c:v>
                </c:pt>
                <c:pt idx="44">
                  <c:v>45244</c:v>
                </c:pt>
                <c:pt idx="45">
                  <c:v>45245</c:v>
                </c:pt>
                <c:pt idx="46">
                  <c:v>45246</c:v>
                </c:pt>
                <c:pt idx="47">
                  <c:v>45247</c:v>
                </c:pt>
                <c:pt idx="48">
                  <c:v>45248</c:v>
                </c:pt>
                <c:pt idx="49">
                  <c:v>45249</c:v>
                </c:pt>
                <c:pt idx="50">
                  <c:v>45250</c:v>
                </c:pt>
                <c:pt idx="51">
                  <c:v>45251</c:v>
                </c:pt>
                <c:pt idx="52">
                  <c:v>45252</c:v>
                </c:pt>
                <c:pt idx="53">
                  <c:v>45253</c:v>
                </c:pt>
                <c:pt idx="54">
                  <c:v>45254</c:v>
                </c:pt>
                <c:pt idx="55">
                  <c:v>45255</c:v>
                </c:pt>
                <c:pt idx="56">
                  <c:v>45256</c:v>
                </c:pt>
                <c:pt idx="57">
                  <c:v>45257</c:v>
                </c:pt>
                <c:pt idx="58">
                  <c:v>45258</c:v>
                </c:pt>
                <c:pt idx="59">
                  <c:v>45259</c:v>
                </c:pt>
                <c:pt idx="60">
                  <c:v>45260</c:v>
                </c:pt>
                <c:pt idx="61">
                  <c:v>45261</c:v>
                </c:pt>
                <c:pt idx="62">
                  <c:v>45262</c:v>
                </c:pt>
                <c:pt idx="63">
                  <c:v>45263</c:v>
                </c:pt>
                <c:pt idx="64">
                  <c:v>45264</c:v>
                </c:pt>
                <c:pt idx="65">
                  <c:v>45265</c:v>
                </c:pt>
                <c:pt idx="66">
                  <c:v>45266</c:v>
                </c:pt>
                <c:pt idx="67">
                  <c:v>45267</c:v>
                </c:pt>
                <c:pt idx="68">
                  <c:v>45268</c:v>
                </c:pt>
                <c:pt idx="69">
                  <c:v>45269</c:v>
                </c:pt>
                <c:pt idx="70">
                  <c:v>45270</c:v>
                </c:pt>
                <c:pt idx="71">
                  <c:v>45271</c:v>
                </c:pt>
                <c:pt idx="72">
                  <c:v>45272</c:v>
                </c:pt>
                <c:pt idx="73">
                  <c:v>45273</c:v>
                </c:pt>
                <c:pt idx="74">
                  <c:v>45274</c:v>
                </c:pt>
                <c:pt idx="75">
                  <c:v>45275</c:v>
                </c:pt>
                <c:pt idx="76">
                  <c:v>45276</c:v>
                </c:pt>
                <c:pt idx="77">
                  <c:v>45277</c:v>
                </c:pt>
                <c:pt idx="78">
                  <c:v>45278</c:v>
                </c:pt>
                <c:pt idx="79">
                  <c:v>45279</c:v>
                </c:pt>
                <c:pt idx="80">
                  <c:v>45280</c:v>
                </c:pt>
                <c:pt idx="81">
                  <c:v>45281</c:v>
                </c:pt>
                <c:pt idx="82">
                  <c:v>45282</c:v>
                </c:pt>
                <c:pt idx="83">
                  <c:v>45283</c:v>
                </c:pt>
                <c:pt idx="84">
                  <c:v>45284</c:v>
                </c:pt>
                <c:pt idx="85">
                  <c:v>45285</c:v>
                </c:pt>
                <c:pt idx="86">
                  <c:v>45286</c:v>
                </c:pt>
                <c:pt idx="87">
                  <c:v>45287</c:v>
                </c:pt>
                <c:pt idx="88">
                  <c:v>45288</c:v>
                </c:pt>
                <c:pt idx="89">
                  <c:v>45289</c:v>
                </c:pt>
                <c:pt idx="90">
                  <c:v>45290</c:v>
                </c:pt>
                <c:pt idx="91">
                  <c:v>45291</c:v>
                </c:pt>
                <c:pt idx="92">
                  <c:v>45292</c:v>
                </c:pt>
                <c:pt idx="93">
                  <c:v>45293</c:v>
                </c:pt>
                <c:pt idx="94">
                  <c:v>45294</c:v>
                </c:pt>
                <c:pt idx="95">
                  <c:v>45295</c:v>
                </c:pt>
                <c:pt idx="96">
                  <c:v>45296</c:v>
                </c:pt>
                <c:pt idx="97">
                  <c:v>45297</c:v>
                </c:pt>
                <c:pt idx="98">
                  <c:v>45298</c:v>
                </c:pt>
                <c:pt idx="99">
                  <c:v>45299</c:v>
                </c:pt>
                <c:pt idx="100">
                  <c:v>45300</c:v>
                </c:pt>
                <c:pt idx="101">
                  <c:v>45301</c:v>
                </c:pt>
                <c:pt idx="102">
                  <c:v>45302</c:v>
                </c:pt>
                <c:pt idx="103">
                  <c:v>45303</c:v>
                </c:pt>
                <c:pt idx="104">
                  <c:v>45304</c:v>
                </c:pt>
                <c:pt idx="105">
                  <c:v>45305</c:v>
                </c:pt>
                <c:pt idx="106">
                  <c:v>45306</c:v>
                </c:pt>
                <c:pt idx="107">
                  <c:v>45307</c:v>
                </c:pt>
                <c:pt idx="108">
                  <c:v>45308</c:v>
                </c:pt>
                <c:pt idx="109">
                  <c:v>45309</c:v>
                </c:pt>
                <c:pt idx="110">
                  <c:v>45310</c:v>
                </c:pt>
                <c:pt idx="111">
                  <c:v>45311</c:v>
                </c:pt>
                <c:pt idx="112">
                  <c:v>45312</c:v>
                </c:pt>
                <c:pt idx="113">
                  <c:v>45313</c:v>
                </c:pt>
                <c:pt idx="114">
                  <c:v>45314</c:v>
                </c:pt>
                <c:pt idx="115">
                  <c:v>45315</c:v>
                </c:pt>
                <c:pt idx="116">
                  <c:v>45316</c:v>
                </c:pt>
                <c:pt idx="117">
                  <c:v>45317</c:v>
                </c:pt>
                <c:pt idx="118">
                  <c:v>45318</c:v>
                </c:pt>
                <c:pt idx="119">
                  <c:v>45319</c:v>
                </c:pt>
                <c:pt idx="120">
                  <c:v>45320</c:v>
                </c:pt>
                <c:pt idx="121">
                  <c:v>45321</c:v>
                </c:pt>
                <c:pt idx="122">
                  <c:v>45322</c:v>
                </c:pt>
                <c:pt idx="123">
                  <c:v>45323</c:v>
                </c:pt>
                <c:pt idx="124">
                  <c:v>45324</c:v>
                </c:pt>
                <c:pt idx="125">
                  <c:v>45325</c:v>
                </c:pt>
                <c:pt idx="126">
                  <c:v>45326</c:v>
                </c:pt>
                <c:pt idx="127">
                  <c:v>45327</c:v>
                </c:pt>
                <c:pt idx="128">
                  <c:v>45328</c:v>
                </c:pt>
                <c:pt idx="129">
                  <c:v>45329</c:v>
                </c:pt>
                <c:pt idx="130">
                  <c:v>45330</c:v>
                </c:pt>
                <c:pt idx="131">
                  <c:v>45331</c:v>
                </c:pt>
                <c:pt idx="132">
                  <c:v>45332</c:v>
                </c:pt>
                <c:pt idx="133">
                  <c:v>45333</c:v>
                </c:pt>
                <c:pt idx="134">
                  <c:v>45334</c:v>
                </c:pt>
                <c:pt idx="135">
                  <c:v>45335</c:v>
                </c:pt>
                <c:pt idx="136">
                  <c:v>45336</c:v>
                </c:pt>
                <c:pt idx="137">
                  <c:v>45337</c:v>
                </c:pt>
                <c:pt idx="138">
                  <c:v>45338</c:v>
                </c:pt>
                <c:pt idx="139">
                  <c:v>45339</c:v>
                </c:pt>
                <c:pt idx="140">
                  <c:v>45340</c:v>
                </c:pt>
                <c:pt idx="141">
                  <c:v>45341</c:v>
                </c:pt>
                <c:pt idx="142">
                  <c:v>45342</c:v>
                </c:pt>
                <c:pt idx="143">
                  <c:v>45343</c:v>
                </c:pt>
                <c:pt idx="144">
                  <c:v>45344</c:v>
                </c:pt>
                <c:pt idx="145">
                  <c:v>45345</c:v>
                </c:pt>
                <c:pt idx="146">
                  <c:v>45346</c:v>
                </c:pt>
                <c:pt idx="147">
                  <c:v>45347</c:v>
                </c:pt>
                <c:pt idx="148">
                  <c:v>45348</c:v>
                </c:pt>
                <c:pt idx="149">
                  <c:v>45349</c:v>
                </c:pt>
                <c:pt idx="150">
                  <c:v>45350</c:v>
                </c:pt>
                <c:pt idx="151">
                  <c:v>45351</c:v>
                </c:pt>
                <c:pt idx="152">
                  <c:v>45352</c:v>
                </c:pt>
                <c:pt idx="153">
                  <c:v>45353</c:v>
                </c:pt>
                <c:pt idx="154">
                  <c:v>45354</c:v>
                </c:pt>
                <c:pt idx="155">
                  <c:v>45355</c:v>
                </c:pt>
                <c:pt idx="156">
                  <c:v>45356</c:v>
                </c:pt>
                <c:pt idx="157">
                  <c:v>45357</c:v>
                </c:pt>
                <c:pt idx="158">
                  <c:v>45358</c:v>
                </c:pt>
                <c:pt idx="159">
                  <c:v>45359</c:v>
                </c:pt>
                <c:pt idx="160">
                  <c:v>45360</c:v>
                </c:pt>
                <c:pt idx="161">
                  <c:v>45361</c:v>
                </c:pt>
                <c:pt idx="162">
                  <c:v>45362</c:v>
                </c:pt>
                <c:pt idx="163">
                  <c:v>45363</c:v>
                </c:pt>
                <c:pt idx="164">
                  <c:v>45364</c:v>
                </c:pt>
                <c:pt idx="165">
                  <c:v>45365</c:v>
                </c:pt>
                <c:pt idx="166">
                  <c:v>45366</c:v>
                </c:pt>
                <c:pt idx="167">
                  <c:v>45367</c:v>
                </c:pt>
                <c:pt idx="168">
                  <c:v>45368</c:v>
                </c:pt>
                <c:pt idx="169">
                  <c:v>45369</c:v>
                </c:pt>
                <c:pt idx="170">
                  <c:v>45370</c:v>
                </c:pt>
                <c:pt idx="171">
                  <c:v>45371</c:v>
                </c:pt>
                <c:pt idx="172">
                  <c:v>45372</c:v>
                </c:pt>
                <c:pt idx="173">
                  <c:v>45373</c:v>
                </c:pt>
                <c:pt idx="174">
                  <c:v>45374</c:v>
                </c:pt>
                <c:pt idx="175">
                  <c:v>45375</c:v>
                </c:pt>
                <c:pt idx="176">
                  <c:v>45376</c:v>
                </c:pt>
                <c:pt idx="177">
                  <c:v>45377</c:v>
                </c:pt>
                <c:pt idx="178">
                  <c:v>45378</c:v>
                </c:pt>
                <c:pt idx="179">
                  <c:v>45379</c:v>
                </c:pt>
                <c:pt idx="180">
                  <c:v>45380</c:v>
                </c:pt>
                <c:pt idx="181">
                  <c:v>45381</c:v>
                </c:pt>
              </c:numCache>
            </c:numRef>
          </c:cat>
          <c:val>
            <c:numRef>
              <c:f>'Figure 16'!$N$20:$N$201</c:f>
              <c:numCache>
                <c:formatCode>0.00</c:formatCode>
                <c:ptCount val="18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193-4C08-B492-C18989262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992528"/>
        <c:axId val="658984608"/>
      </c:lineChart>
      <c:dateAx>
        <c:axId val="658992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58984608"/>
        <c:crosses val="autoZero"/>
        <c:auto val="1"/>
        <c:lblOffset val="100"/>
        <c:baseTimeUnit val="days"/>
      </c:dateAx>
      <c:valAx>
        <c:axId val="65898460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65899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5862659107926"/>
          <c:y val="3.7935019568287459E-2"/>
          <c:w val="0.85080669212812943"/>
          <c:h val="0.81608663979671858"/>
        </c:manualLayout>
      </c:layout>
      <c:areaChart>
        <c:grouping val="stacked"/>
        <c:varyColors val="0"/>
        <c:ser>
          <c:idx val="1"/>
          <c:order val="0"/>
          <c:tx>
            <c:strRef>
              <c:f>'Figure 17'!$C$2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17'!$A$3:$A$184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17'!$C$3:$C$184</c:f>
              <c:numCache>
                <c:formatCode>0.00</c:formatCode>
                <c:ptCount val="182"/>
                <c:pt idx="0">
                  <c:v>101.36</c:v>
                </c:pt>
                <c:pt idx="1">
                  <c:v>96.98</c:v>
                </c:pt>
                <c:pt idx="2">
                  <c:v>98.08</c:v>
                </c:pt>
                <c:pt idx="3">
                  <c:v>101.25</c:v>
                </c:pt>
                <c:pt idx="4">
                  <c:v>100.1</c:v>
                </c:pt>
                <c:pt idx="5">
                  <c:v>97.02</c:v>
                </c:pt>
                <c:pt idx="6">
                  <c:v>100</c:v>
                </c:pt>
                <c:pt idx="7">
                  <c:v>102.56</c:v>
                </c:pt>
                <c:pt idx="8">
                  <c:v>98.18</c:v>
                </c:pt>
                <c:pt idx="9">
                  <c:v>102.96</c:v>
                </c:pt>
                <c:pt idx="10">
                  <c:v>112.31</c:v>
                </c:pt>
                <c:pt idx="11">
                  <c:v>95.64</c:v>
                </c:pt>
                <c:pt idx="12">
                  <c:v>101</c:v>
                </c:pt>
                <c:pt idx="13">
                  <c:v>114.17</c:v>
                </c:pt>
                <c:pt idx="14">
                  <c:v>110.3</c:v>
                </c:pt>
                <c:pt idx="15">
                  <c:v>110.88</c:v>
                </c:pt>
                <c:pt idx="16">
                  <c:v>109.66</c:v>
                </c:pt>
                <c:pt idx="17">
                  <c:v>110.62</c:v>
                </c:pt>
                <c:pt idx="18">
                  <c:v>111.18</c:v>
                </c:pt>
                <c:pt idx="19">
                  <c:v>109.44</c:v>
                </c:pt>
                <c:pt idx="20">
                  <c:v>114.37</c:v>
                </c:pt>
                <c:pt idx="21">
                  <c:v>111.2</c:v>
                </c:pt>
                <c:pt idx="22">
                  <c:v>110.39</c:v>
                </c:pt>
                <c:pt idx="23">
                  <c:v>113.3</c:v>
                </c:pt>
                <c:pt idx="24">
                  <c:v>111.97</c:v>
                </c:pt>
                <c:pt idx="25">
                  <c:v>100.51</c:v>
                </c:pt>
                <c:pt idx="26">
                  <c:v>108.66</c:v>
                </c:pt>
                <c:pt idx="27">
                  <c:v>111.97</c:v>
                </c:pt>
                <c:pt idx="28">
                  <c:v>116.7</c:v>
                </c:pt>
                <c:pt idx="29">
                  <c:v>113.64</c:v>
                </c:pt>
                <c:pt idx="30">
                  <c:v>110.09</c:v>
                </c:pt>
                <c:pt idx="31">
                  <c:v>109.58</c:v>
                </c:pt>
                <c:pt idx="32">
                  <c:v>108.03</c:v>
                </c:pt>
                <c:pt idx="33">
                  <c:v>108.93</c:v>
                </c:pt>
                <c:pt idx="34">
                  <c:v>111.53</c:v>
                </c:pt>
                <c:pt idx="35">
                  <c:v>112.29</c:v>
                </c:pt>
                <c:pt idx="36">
                  <c:v>110.8</c:v>
                </c:pt>
                <c:pt idx="37">
                  <c:v>108.39</c:v>
                </c:pt>
                <c:pt idx="38">
                  <c:v>105.9</c:v>
                </c:pt>
                <c:pt idx="39">
                  <c:v>96.72</c:v>
                </c:pt>
                <c:pt idx="40">
                  <c:v>110.83</c:v>
                </c:pt>
                <c:pt idx="41">
                  <c:v>112.28</c:v>
                </c:pt>
                <c:pt idx="42">
                  <c:v>113.42</c:v>
                </c:pt>
                <c:pt idx="43">
                  <c:v>112.64</c:v>
                </c:pt>
                <c:pt idx="44">
                  <c:v>110.56</c:v>
                </c:pt>
                <c:pt idx="45">
                  <c:v>106.55</c:v>
                </c:pt>
                <c:pt idx="46">
                  <c:v>109.89</c:v>
                </c:pt>
                <c:pt idx="47">
                  <c:v>109.55</c:v>
                </c:pt>
                <c:pt idx="48">
                  <c:v>110.95</c:v>
                </c:pt>
                <c:pt idx="49">
                  <c:v>111.3</c:v>
                </c:pt>
                <c:pt idx="50">
                  <c:v>110.14</c:v>
                </c:pt>
                <c:pt idx="51">
                  <c:v>106.21</c:v>
                </c:pt>
                <c:pt idx="52">
                  <c:v>99.88</c:v>
                </c:pt>
                <c:pt idx="53">
                  <c:v>103.83</c:v>
                </c:pt>
                <c:pt idx="54">
                  <c:v>104.16</c:v>
                </c:pt>
                <c:pt idx="55">
                  <c:v>105.56</c:v>
                </c:pt>
                <c:pt idx="56">
                  <c:v>99.21</c:v>
                </c:pt>
                <c:pt idx="57">
                  <c:v>100.65</c:v>
                </c:pt>
                <c:pt idx="58">
                  <c:v>98.84</c:v>
                </c:pt>
                <c:pt idx="59">
                  <c:v>95.06</c:v>
                </c:pt>
                <c:pt idx="60">
                  <c:v>97.23</c:v>
                </c:pt>
                <c:pt idx="61">
                  <c:v>97.25</c:v>
                </c:pt>
                <c:pt idx="62">
                  <c:v>97.75</c:v>
                </c:pt>
                <c:pt idx="63">
                  <c:v>101.27</c:v>
                </c:pt>
                <c:pt idx="64">
                  <c:v>98.69</c:v>
                </c:pt>
                <c:pt idx="65">
                  <c:v>105.91</c:v>
                </c:pt>
                <c:pt idx="66">
                  <c:v>109.36</c:v>
                </c:pt>
                <c:pt idx="67">
                  <c:v>109.01</c:v>
                </c:pt>
                <c:pt idx="68">
                  <c:v>106.78</c:v>
                </c:pt>
                <c:pt idx="69">
                  <c:v>78.06</c:v>
                </c:pt>
                <c:pt idx="70">
                  <c:v>110.06</c:v>
                </c:pt>
                <c:pt idx="71">
                  <c:v>100.12</c:v>
                </c:pt>
                <c:pt idx="72">
                  <c:v>94.87</c:v>
                </c:pt>
                <c:pt idx="73">
                  <c:v>102.17</c:v>
                </c:pt>
                <c:pt idx="74">
                  <c:v>103.05</c:v>
                </c:pt>
                <c:pt idx="75">
                  <c:v>107.65</c:v>
                </c:pt>
                <c:pt idx="76">
                  <c:v>114.71</c:v>
                </c:pt>
                <c:pt idx="77">
                  <c:v>114.95</c:v>
                </c:pt>
                <c:pt idx="78">
                  <c:v>109.78</c:v>
                </c:pt>
                <c:pt idx="79">
                  <c:v>105.94</c:v>
                </c:pt>
                <c:pt idx="80">
                  <c:v>103.87</c:v>
                </c:pt>
                <c:pt idx="81">
                  <c:v>113.48</c:v>
                </c:pt>
                <c:pt idx="82">
                  <c:v>113.72</c:v>
                </c:pt>
                <c:pt idx="83">
                  <c:v>114.36</c:v>
                </c:pt>
                <c:pt idx="84">
                  <c:v>115.04</c:v>
                </c:pt>
                <c:pt idx="85">
                  <c:v>116.19</c:v>
                </c:pt>
                <c:pt idx="86">
                  <c:v>115.44</c:v>
                </c:pt>
                <c:pt idx="87">
                  <c:v>114.56</c:v>
                </c:pt>
                <c:pt idx="88">
                  <c:v>113.61</c:v>
                </c:pt>
                <c:pt idx="89">
                  <c:v>117.72</c:v>
                </c:pt>
                <c:pt idx="90">
                  <c:v>117.21</c:v>
                </c:pt>
                <c:pt idx="91">
                  <c:v>114.91</c:v>
                </c:pt>
                <c:pt idx="92">
                  <c:v>105.48</c:v>
                </c:pt>
                <c:pt idx="93">
                  <c:v>100</c:v>
                </c:pt>
                <c:pt idx="94">
                  <c:v>105.1</c:v>
                </c:pt>
                <c:pt idx="95">
                  <c:v>108.07</c:v>
                </c:pt>
                <c:pt idx="96">
                  <c:v>110.73</c:v>
                </c:pt>
                <c:pt idx="97">
                  <c:v>113.56</c:v>
                </c:pt>
                <c:pt idx="98">
                  <c:v>111.37</c:v>
                </c:pt>
                <c:pt idx="99">
                  <c:v>109.87</c:v>
                </c:pt>
                <c:pt idx="100">
                  <c:v>110.18</c:v>
                </c:pt>
                <c:pt idx="101">
                  <c:v>106.66</c:v>
                </c:pt>
                <c:pt idx="102">
                  <c:v>101.9</c:v>
                </c:pt>
                <c:pt idx="103">
                  <c:v>101.81</c:v>
                </c:pt>
                <c:pt idx="104">
                  <c:v>122.34</c:v>
                </c:pt>
                <c:pt idx="105">
                  <c:v>105.58</c:v>
                </c:pt>
                <c:pt idx="106">
                  <c:v>106.68</c:v>
                </c:pt>
                <c:pt idx="107">
                  <c:v>102.3</c:v>
                </c:pt>
                <c:pt idx="108">
                  <c:v>96.69</c:v>
                </c:pt>
                <c:pt idx="109">
                  <c:v>96.42</c:v>
                </c:pt>
                <c:pt idx="110">
                  <c:v>108.95</c:v>
                </c:pt>
                <c:pt idx="111">
                  <c:v>110.87</c:v>
                </c:pt>
                <c:pt idx="112">
                  <c:v>110.16</c:v>
                </c:pt>
                <c:pt idx="113">
                  <c:v>106.79</c:v>
                </c:pt>
                <c:pt idx="114">
                  <c:v>108.15</c:v>
                </c:pt>
                <c:pt idx="115">
                  <c:v>108.65</c:v>
                </c:pt>
                <c:pt idx="116">
                  <c:v>103.49</c:v>
                </c:pt>
                <c:pt idx="117">
                  <c:v>97.53</c:v>
                </c:pt>
                <c:pt idx="118">
                  <c:v>98.63</c:v>
                </c:pt>
                <c:pt idx="119">
                  <c:v>96.14</c:v>
                </c:pt>
                <c:pt idx="120">
                  <c:v>95.75</c:v>
                </c:pt>
                <c:pt idx="121">
                  <c:v>93.81</c:v>
                </c:pt>
                <c:pt idx="122">
                  <c:v>92.39</c:v>
                </c:pt>
                <c:pt idx="123">
                  <c:v>91.02</c:v>
                </c:pt>
                <c:pt idx="124">
                  <c:v>90.26</c:v>
                </c:pt>
                <c:pt idx="125">
                  <c:v>80.010000000000005</c:v>
                </c:pt>
                <c:pt idx="126">
                  <c:v>95.08</c:v>
                </c:pt>
                <c:pt idx="127">
                  <c:v>91.26</c:v>
                </c:pt>
                <c:pt idx="128">
                  <c:v>89.62</c:v>
                </c:pt>
                <c:pt idx="129">
                  <c:v>94.2</c:v>
                </c:pt>
                <c:pt idx="130">
                  <c:v>97.56</c:v>
                </c:pt>
                <c:pt idx="131">
                  <c:v>96.31</c:v>
                </c:pt>
                <c:pt idx="132">
                  <c:v>89.26</c:v>
                </c:pt>
                <c:pt idx="133">
                  <c:v>94.75</c:v>
                </c:pt>
                <c:pt idx="134">
                  <c:v>100.11</c:v>
                </c:pt>
                <c:pt idx="135">
                  <c:v>103.64</c:v>
                </c:pt>
                <c:pt idx="136">
                  <c:v>102.21</c:v>
                </c:pt>
                <c:pt idx="137">
                  <c:v>107.79</c:v>
                </c:pt>
                <c:pt idx="138">
                  <c:v>99.04</c:v>
                </c:pt>
                <c:pt idx="139">
                  <c:v>98.68</c:v>
                </c:pt>
                <c:pt idx="140">
                  <c:v>101.46</c:v>
                </c:pt>
                <c:pt idx="141">
                  <c:v>103.83</c:v>
                </c:pt>
                <c:pt idx="142">
                  <c:v>102.75</c:v>
                </c:pt>
                <c:pt idx="143">
                  <c:v>98.64</c:v>
                </c:pt>
                <c:pt idx="144">
                  <c:v>102.78</c:v>
                </c:pt>
                <c:pt idx="145">
                  <c:v>95.9</c:v>
                </c:pt>
                <c:pt idx="146">
                  <c:v>81.150000000000006</c:v>
                </c:pt>
                <c:pt idx="147">
                  <c:v>89.27</c:v>
                </c:pt>
                <c:pt idx="148">
                  <c:v>97.11</c:v>
                </c:pt>
                <c:pt idx="149">
                  <c:v>97.75</c:v>
                </c:pt>
                <c:pt idx="150">
                  <c:v>95.67</c:v>
                </c:pt>
                <c:pt idx="151">
                  <c:v>95.67</c:v>
                </c:pt>
                <c:pt idx="152">
                  <c:v>98.34</c:v>
                </c:pt>
                <c:pt idx="153">
                  <c:v>87.73</c:v>
                </c:pt>
                <c:pt idx="154">
                  <c:v>87.15</c:v>
                </c:pt>
                <c:pt idx="155">
                  <c:v>92.26</c:v>
                </c:pt>
                <c:pt idx="156">
                  <c:v>98.03</c:v>
                </c:pt>
                <c:pt idx="157">
                  <c:v>93.52</c:v>
                </c:pt>
                <c:pt idx="158">
                  <c:v>93.38</c:v>
                </c:pt>
                <c:pt idx="159">
                  <c:v>81.97</c:v>
                </c:pt>
                <c:pt idx="160">
                  <c:v>90.17</c:v>
                </c:pt>
                <c:pt idx="161">
                  <c:v>99.6</c:v>
                </c:pt>
                <c:pt idx="162">
                  <c:v>104.31</c:v>
                </c:pt>
                <c:pt idx="163">
                  <c:v>100.23</c:v>
                </c:pt>
                <c:pt idx="164">
                  <c:v>101.53</c:v>
                </c:pt>
                <c:pt idx="165">
                  <c:v>101.62</c:v>
                </c:pt>
                <c:pt idx="166">
                  <c:v>95.52</c:v>
                </c:pt>
                <c:pt idx="167">
                  <c:v>100.92</c:v>
                </c:pt>
                <c:pt idx="168">
                  <c:v>100.07</c:v>
                </c:pt>
                <c:pt idx="169">
                  <c:v>100.73</c:v>
                </c:pt>
                <c:pt idx="170">
                  <c:v>100.82</c:v>
                </c:pt>
                <c:pt idx="171">
                  <c:v>98.28</c:v>
                </c:pt>
                <c:pt idx="172">
                  <c:v>88.34</c:v>
                </c:pt>
                <c:pt idx="173">
                  <c:v>105.16</c:v>
                </c:pt>
                <c:pt idx="174">
                  <c:v>104.34</c:v>
                </c:pt>
                <c:pt idx="175">
                  <c:v>102.28</c:v>
                </c:pt>
                <c:pt idx="176">
                  <c:v>96.79</c:v>
                </c:pt>
                <c:pt idx="177">
                  <c:v>101.36</c:v>
                </c:pt>
                <c:pt idx="178">
                  <c:v>105.23</c:v>
                </c:pt>
                <c:pt idx="179">
                  <c:v>103.57</c:v>
                </c:pt>
                <c:pt idx="180">
                  <c:v>99.95</c:v>
                </c:pt>
                <c:pt idx="181">
                  <c:v>89.86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4-4635-B5C6-983EB3356953}"/>
            </c:ext>
          </c:extLst>
        </c:ser>
        <c:ser>
          <c:idx val="2"/>
          <c:order val="1"/>
          <c:tx>
            <c:strRef>
              <c:f>'Figure 17'!$D$2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/>
          </c:spPr>
          <c:cat>
            <c:numRef>
              <c:f>'Figure 17'!$A$3:$A$184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17'!$D$3:$D$184</c:f>
              <c:numCache>
                <c:formatCode>0.00</c:formatCode>
                <c:ptCount val="182"/>
                <c:pt idx="0">
                  <c:v>80.400000000000006</c:v>
                </c:pt>
                <c:pt idx="1">
                  <c:v>81.5</c:v>
                </c:pt>
                <c:pt idx="2">
                  <c:v>81.599999999999994</c:v>
                </c:pt>
                <c:pt idx="3">
                  <c:v>74.099999999999994</c:v>
                </c:pt>
                <c:pt idx="4">
                  <c:v>74.900000000000006</c:v>
                </c:pt>
                <c:pt idx="5">
                  <c:v>79</c:v>
                </c:pt>
                <c:pt idx="6">
                  <c:v>71.790000000000006</c:v>
                </c:pt>
                <c:pt idx="7">
                  <c:v>65.2</c:v>
                </c:pt>
                <c:pt idx="8">
                  <c:v>74.5</c:v>
                </c:pt>
                <c:pt idx="9">
                  <c:v>74.3</c:v>
                </c:pt>
                <c:pt idx="10">
                  <c:v>75.900000000000006</c:v>
                </c:pt>
                <c:pt idx="11">
                  <c:v>72.8</c:v>
                </c:pt>
                <c:pt idx="12">
                  <c:v>65.5</c:v>
                </c:pt>
                <c:pt idx="13">
                  <c:v>71.2</c:v>
                </c:pt>
                <c:pt idx="14">
                  <c:v>76.900000000000006</c:v>
                </c:pt>
                <c:pt idx="15">
                  <c:v>85.2</c:v>
                </c:pt>
                <c:pt idx="16">
                  <c:v>71.599999999999994</c:v>
                </c:pt>
                <c:pt idx="17">
                  <c:v>56.1</c:v>
                </c:pt>
                <c:pt idx="18">
                  <c:v>62.9</c:v>
                </c:pt>
                <c:pt idx="19">
                  <c:v>73.8</c:v>
                </c:pt>
                <c:pt idx="20">
                  <c:v>75.599999999999994</c:v>
                </c:pt>
                <c:pt idx="21">
                  <c:v>78.099999999999994</c:v>
                </c:pt>
                <c:pt idx="22">
                  <c:v>78.099999999999994</c:v>
                </c:pt>
                <c:pt idx="23">
                  <c:v>79.400000000000006</c:v>
                </c:pt>
                <c:pt idx="24">
                  <c:v>68.7</c:v>
                </c:pt>
                <c:pt idx="25">
                  <c:v>67.09</c:v>
                </c:pt>
                <c:pt idx="26">
                  <c:v>56.1</c:v>
                </c:pt>
                <c:pt idx="27">
                  <c:v>51.89</c:v>
                </c:pt>
                <c:pt idx="28">
                  <c:v>58.6</c:v>
                </c:pt>
                <c:pt idx="29">
                  <c:v>75.900000000000006</c:v>
                </c:pt>
                <c:pt idx="30">
                  <c:v>60.2</c:v>
                </c:pt>
                <c:pt idx="31">
                  <c:v>61.5</c:v>
                </c:pt>
                <c:pt idx="32">
                  <c:v>64.400000000000006</c:v>
                </c:pt>
                <c:pt idx="33">
                  <c:v>72.400000000000006</c:v>
                </c:pt>
                <c:pt idx="34">
                  <c:v>70.599999999999994</c:v>
                </c:pt>
                <c:pt idx="35">
                  <c:v>62</c:v>
                </c:pt>
                <c:pt idx="36">
                  <c:v>59.6</c:v>
                </c:pt>
                <c:pt idx="37">
                  <c:v>58.39</c:v>
                </c:pt>
                <c:pt idx="38">
                  <c:v>60.9</c:v>
                </c:pt>
                <c:pt idx="39">
                  <c:v>56.3</c:v>
                </c:pt>
                <c:pt idx="40">
                  <c:v>61.7</c:v>
                </c:pt>
                <c:pt idx="41">
                  <c:v>63</c:v>
                </c:pt>
                <c:pt idx="42">
                  <c:v>67.7</c:v>
                </c:pt>
                <c:pt idx="43">
                  <c:v>66</c:v>
                </c:pt>
                <c:pt idx="44">
                  <c:v>50.5</c:v>
                </c:pt>
                <c:pt idx="45">
                  <c:v>53.7</c:v>
                </c:pt>
                <c:pt idx="46">
                  <c:v>54.09</c:v>
                </c:pt>
                <c:pt idx="47">
                  <c:v>55.59</c:v>
                </c:pt>
                <c:pt idx="48">
                  <c:v>67</c:v>
                </c:pt>
                <c:pt idx="49">
                  <c:v>65.900000000000006</c:v>
                </c:pt>
                <c:pt idx="50">
                  <c:v>64.099999999999994</c:v>
                </c:pt>
                <c:pt idx="51">
                  <c:v>74.400000000000006</c:v>
                </c:pt>
                <c:pt idx="52">
                  <c:v>77.099999999999994</c:v>
                </c:pt>
                <c:pt idx="53">
                  <c:v>85.59</c:v>
                </c:pt>
                <c:pt idx="54">
                  <c:v>73.099999999999994</c:v>
                </c:pt>
                <c:pt idx="55">
                  <c:v>86.9</c:v>
                </c:pt>
                <c:pt idx="56">
                  <c:v>86.6</c:v>
                </c:pt>
                <c:pt idx="57">
                  <c:v>86.2</c:v>
                </c:pt>
                <c:pt idx="58">
                  <c:v>83.3</c:v>
                </c:pt>
                <c:pt idx="59">
                  <c:v>95.58</c:v>
                </c:pt>
                <c:pt idx="60">
                  <c:v>101.69</c:v>
                </c:pt>
                <c:pt idx="61">
                  <c:v>92.49</c:v>
                </c:pt>
                <c:pt idx="62">
                  <c:v>101.8</c:v>
                </c:pt>
                <c:pt idx="63">
                  <c:v>98.2</c:v>
                </c:pt>
                <c:pt idx="64">
                  <c:v>107.89</c:v>
                </c:pt>
                <c:pt idx="65">
                  <c:v>104.8</c:v>
                </c:pt>
                <c:pt idx="66">
                  <c:v>113.9</c:v>
                </c:pt>
                <c:pt idx="67">
                  <c:v>102.7</c:v>
                </c:pt>
                <c:pt idx="68">
                  <c:v>98.5</c:v>
                </c:pt>
                <c:pt idx="69">
                  <c:v>100.59</c:v>
                </c:pt>
                <c:pt idx="70">
                  <c:v>105.1</c:v>
                </c:pt>
                <c:pt idx="71">
                  <c:v>99.4</c:v>
                </c:pt>
                <c:pt idx="72">
                  <c:v>99.1</c:v>
                </c:pt>
                <c:pt idx="73">
                  <c:v>109.2</c:v>
                </c:pt>
                <c:pt idx="74">
                  <c:v>103.3</c:v>
                </c:pt>
                <c:pt idx="75">
                  <c:v>107.5</c:v>
                </c:pt>
                <c:pt idx="76">
                  <c:v>94.8</c:v>
                </c:pt>
                <c:pt idx="77">
                  <c:v>89.3</c:v>
                </c:pt>
                <c:pt idx="78">
                  <c:v>83.8</c:v>
                </c:pt>
                <c:pt idx="79">
                  <c:v>82.3</c:v>
                </c:pt>
                <c:pt idx="80">
                  <c:v>72.2</c:v>
                </c:pt>
                <c:pt idx="81">
                  <c:v>85.2</c:v>
                </c:pt>
                <c:pt idx="82">
                  <c:v>93.89</c:v>
                </c:pt>
                <c:pt idx="83">
                  <c:v>75.39</c:v>
                </c:pt>
                <c:pt idx="84">
                  <c:v>87.7</c:v>
                </c:pt>
                <c:pt idx="85">
                  <c:v>83.3</c:v>
                </c:pt>
                <c:pt idx="86">
                  <c:v>83.7</c:v>
                </c:pt>
                <c:pt idx="87">
                  <c:v>85.3</c:v>
                </c:pt>
                <c:pt idx="88">
                  <c:v>81.599999999999994</c:v>
                </c:pt>
                <c:pt idx="89">
                  <c:v>78.900000000000006</c:v>
                </c:pt>
                <c:pt idx="90">
                  <c:v>84.6</c:v>
                </c:pt>
                <c:pt idx="91">
                  <c:v>91.99</c:v>
                </c:pt>
                <c:pt idx="92">
                  <c:v>93.6</c:v>
                </c:pt>
                <c:pt idx="93">
                  <c:v>96.5</c:v>
                </c:pt>
                <c:pt idx="94">
                  <c:v>85.3</c:v>
                </c:pt>
                <c:pt idx="95">
                  <c:v>84</c:v>
                </c:pt>
                <c:pt idx="96">
                  <c:v>88.2</c:v>
                </c:pt>
                <c:pt idx="97">
                  <c:v>82.3</c:v>
                </c:pt>
                <c:pt idx="98">
                  <c:v>86.5</c:v>
                </c:pt>
                <c:pt idx="99">
                  <c:v>87.79</c:v>
                </c:pt>
                <c:pt idx="100">
                  <c:v>90.1</c:v>
                </c:pt>
                <c:pt idx="101">
                  <c:v>87.1</c:v>
                </c:pt>
                <c:pt idx="102">
                  <c:v>81.790000000000006</c:v>
                </c:pt>
                <c:pt idx="103">
                  <c:v>80.8</c:v>
                </c:pt>
                <c:pt idx="104">
                  <c:v>83.6</c:v>
                </c:pt>
                <c:pt idx="105">
                  <c:v>88.8</c:v>
                </c:pt>
                <c:pt idx="106">
                  <c:v>91.6</c:v>
                </c:pt>
                <c:pt idx="107">
                  <c:v>93.6</c:v>
                </c:pt>
                <c:pt idx="108">
                  <c:v>82.5</c:v>
                </c:pt>
                <c:pt idx="109">
                  <c:v>83.6</c:v>
                </c:pt>
                <c:pt idx="110">
                  <c:v>74.7</c:v>
                </c:pt>
                <c:pt idx="111">
                  <c:v>82.6</c:v>
                </c:pt>
                <c:pt idx="112">
                  <c:v>78.8</c:v>
                </c:pt>
                <c:pt idx="113">
                  <c:v>74.400000000000006</c:v>
                </c:pt>
                <c:pt idx="114">
                  <c:v>77.7</c:v>
                </c:pt>
                <c:pt idx="115">
                  <c:v>78.099999999999994</c:v>
                </c:pt>
                <c:pt idx="116">
                  <c:v>94.7</c:v>
                </c:pt>
                <c:pt idx="117">
                  <c:v>81.900000000000006</c:v>
                </c:pt>
                <c:pt idx="118">
                  <c:v>66.900000000000006</c:v>
                </c:pt>
                <c:pt idx="119">
                  <c:v>68.599999999999994</c:v>
                </c:pt>
                <c:pt idx="120">
                  <c:v>82.3</c:v>
                </c:pt>
                <c:pt idx="121">
                  <c:v>70.900000000000006</c:v>
                </c:pt>
                <c:pt idx="122">
                  <c:v>71.599999999999994</c:v>
                </c:pt>
                <c:pt idx="123">
                  <c:v>76.5</c:v>
                </c:pt>
                <c:pt idx="124">
                  <c:v>77.5</c:v>
                </c:pt>
                <c:pt idx="125">
                  <c:v>82.89</c:v>
                </c:pt>
                <c:pt idx="126">
                  <c:v>84.89</c:v>
                </c:pt>
                <c:pt idx="127">
                  <c:v>86.19</c:v>
                </c:pt>
                <c:pt idx="128">
                  <c:v>84.3</c:v>
                </c:pt>
                <c:pt idx="129">
                  <c:v>83.09</c:v>
                </c:pt>
                <c:pt idx="130">
                  <c:v>81.59</c:v>
                </c:pt>
                <c:pt idx="131">
                  <c:v>80.3</c:v>
                </c:pt>
                <c:pt idx="132">
                  <c:v>46.3</c:v>
                </c:pt>
                <c:pt idx="133">
                  <c:v>75.599999999999994</c:v>
                </c:pt>
                <c:pt idx="134">
                  <c:v>80.8</c:v>
                </c:pt>
                <c:pt idx="135">
                  <c:v>84.29</c:v>
                </c:pt>
                <c:pt idx="136">
                  <c:v>80.5</c:v>
                </c:pt>
                <c:pt idx="137">
                  <c:v>79.5</c:v>
                </c:pt>
                <c:pt idx="138">
                  <c:v>80.7</c:v>
                </c:pt>
                <c:pt idx="139">
                  <c:v>61.9</c:v>
                </c:pt>
                <c:pt idx="140">
                  <c:v>66.290000000000006</c:v>
                </c:pt>
                <c:pt idx="141">
                  <c:v>65.099999999999994</c:v>
                </c:pt>
                <c:pt idx="142">
                  <c:v>84.29</c:v>
                </c:pt>
                <c:pt idx="143">
                  <c:v>89.69</c:v>
                </c:pt>
                <c:pt idx="144">
                  <c:v>97.4</c:v>
                </c:pt>
                <c:pt idx="145">
                  <c:v>85</c:v>
                </c:pt>
                <c:pt idx="146">
                  <c:v>87.4</c:v>
                </c:pt>
                <c:pt idx="147">
                  <c:v>85.9</c:v>
                </c:pt>
                <c:pt idx="148">
                  <c:v>83.8</c:v>
                </c:pt>
                <c:pt idx="149">
                  <c:v>87.1</c:v>
                </c:pt>
                <c:pt idx="150">
                  <c:v>91.4</c:v>
                </c:pt>
                <c:pt idx="151">
                  <c:v>91.4</c:v>
                </c:pt>
                <c:pt idx="152">
                  <c:v>95.2</c:v>
                </c:pt>
                <c:pt idx="153">
                  <c:v>91.4</c:v>
                </c:pt>
                <c:pt idx="154">
                  <c:v>91.19</c:v>
                </c:pt>
                <c:pt idx="155">
                  <c:v>83.5</c:v>
                </c:pt>
                <c:pt idx="156">
                  <c:v>85.19</c:v>
                </c:pt>
                <c:pt idx="157">
                  <c:v>81.099999999999994</c:v>
                </c:pt>
                <c:pt idx="158">
                  <c:v>61.5</c:v>
                </c:pt>
                <c:pt idx="159">
                  <c:v>77.599999999999994</c:v>
                </c:pt>
                <c:pt idx="160">
                  <c:v>76.2</c:v>
                </c:pt>
                <c:pt idx="161">
                  <c:v>67.599999999999994</c:v>
                </c:pt>
                <c:pt idx="162">
                  <c:v>78.900000000000006</c:v>
                </c:pt>
                <c:pt idx="163">
                  <c:v>76.400000000000006</c:v>
                </c:pt>
                <c:pt idx="164">
                  <c:v>77.900000000000006</c:v>
                </c:pt>
                <c:pt idx="165">
                  <c:v>75.400000000000006</c:v>
                </c:pt>
                <c:pt idx="166">
                  <c:v>73.8</c:v>
                </c:pt>
                <c:pt idx="167">
                  <c:v>78.5</c:v>
                </c:pt>
                <c:pt idx="168">
                  <c:v>82.8</c:v>
                </c:pt>
                <c:pt idx="169">
                  <c:v>69.400000000000006</c:v>
                </c:pt>
                <c:pt idx="170">
                  <c:v>78.8</c:v>
                </c:pt>
                <c:pt idx="171">
                  <c:v>83.5</c:v>
                </c:pt>
                <c:pt idx="172">
                  <c:v>75.900000000000006</c:v>
                </c:pt>
                <c:pt idx="173">
                  <c:v>74.599999999999994</c:v>
                </c:pt>
                <c:pt idx="174">
                  <c:v>70.2</c:v>
                </c:pt>
                <c:pt idx="175">
                  <c:v>72</c:v>
                </c:pt>
                <c:pt idx="176">
                  <c:v>66.900000000000006</c:v>
                </c:pt>
                <c:pt idx="177">
                  <c:v>69.7</c:v>
                </c:pt>
                <c:pt idx="178">
                  <c:v>71.5</c:v>
                </c:pt>
                <c:pt idx="179">
                  <c:v>76.2</c:v>
                </c:pt>
                <c:pt idx="180">
                  <c:v>81.5</c:v>
                </c:pt>
                <c:pt idx="181">
                  <c:v>80.3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04-4635-B5C6-983EB3356953}"/>
            </c:ext>
          </c:extLst>
        </c:ser>
        <c:ser>
          <c:idx val="3"/>
          <c:order val="2"/>
          <c:tx>
            <c:strRef>
              <c:f>'Figure 17'!$E$2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17'!$A$3:$A$184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17'!$E$3:$E$184</c:f>
              <c:numCache>
                <c:formatCode>0.00</c:formatCode>
                <c:ptCount val="182"/>
                <c:pt idx="0">
                  <c:v>58.04</c:v>
                </c:pt>
                <c:pt idx="1">
                  <c:v>78.66</c:v>
                </c:pt>
                <c:pt idx="2">
                  <c:v>74.94</c:v>
                </c:pt>
                <c:pt idx="3">
                  <c:v>55.25</c:v>
                </c:pt>
                <c:pt idx="4">
                  <c:v>31.22</c:v>
                </c:pt>
                <c:pt idx="5">
                  <c:v>13.53</c:v>
                </c:pt>
                <c:pt idx="6">
                  <c:v>36.75</c:v>
                </c:pt>
                <c:pt idx="7">
                  <c:v>25.47</c:v>
                </c:pt>
                <c:pt idx="8">
                  <c:v>32.380000000000003</c:v>
                </c:pt>
                <c:pt idx="9">
                  <c:v>21.52</c:v>
                </c:pt>
                <c:pt idx="10">
                  <c:v>7.68</c:v>
                </c:pt>
                <c:pt idx="11">
                  <c:v>59.89</c:v>
                </c:pt>
                <c:pt idx="12">
                  <c:v>69.22</c:v>
                </c:pt>
                <c:pt idx="13">
                  <c:v>68.459999999999994</c:v>
                </c:pt>
                <c:pt idx="14">
                  <c:v>62.76</c:v>
                </c:pt>
                <c:pt idx="15">
                  <c:v>51.24</c:v>
                </c:pt>
                <c:pt idx="16">
                  <c:v>79.290000000000006</c:v>
                </c:pt>
                <c:pt idx="17">
                  <c:v>88.67</c:v>
                </c:pt>
                <c:pt idx="18">
                  <c:v>56.77</c:v>
                </c:pt>
                <c:pt idx="19">
                  <c:v>56.74</c:v>
                </c:pt>
                <c:pt idx="20">
                  <c:v>89.16</c:v>
                </c:pt>
                <c:pt idx="21">
                  <c:v>79.319999999999993</c:v>
                </c:pt>
                <c:pt idx="22">
                  <c:v>83.54</c:v>
                </c:pt>
                <c:pt idx="23">
                  <c:v>73.8</c:v>
                </c:pt>
                <c:pt idx="24">
                  <c:v>76.03</c:v>
                </c:pt>
                <c:pt idx="25">
                  <c:v>80.91</c:v>
                </c:pt>
                <c:pt idx="26">
                  <c:v>98.28</c:v>
                </c:pt>
                <c:pt idx="27">
                  <c:v>108.01</c:v>
                </c:pt>
                <c:pt idx="28">
                  <c:v>105</c:v>
                </c:pt>
                <c:pt idx="29">
                  <c:v>105</c:v>
                </c:pt>
                <c:pt idx="30">
                  <c:v>105</c:v>
                </c:pt>
                <c:pt idx="31">
                  <c:v>89.42</c:v>
                </c:pt>
                <c:pt idx="32">
                  <c:v>83.47</c:v>
                </c:pt>
                <c:pt idx="33">
                  <c:v>82.85</c:v>
                </c:pt>
                <c:pt idx="34">
                  <c:v>73.400000000000006</c:v>
                </c:pt>
                <c:pt idx="35">
                  <c:v>99</c:v>
                </c:pt>
                <c:pt idx="36">
                  <c:v>105</c:v>
                </c:pt>
                <c:pt idx="37">
                  <c:v>105</c:v>
                </c:pt>
                <c:pt idx="38">
                  <c:v>105.57</c:v>
                </c:pt>
                <c:pt idx="39">
                  <c:v>108.77</c:v>
                </c:pt>
                <c:pt idx="40">
                  <c:v>105</c:v>
                </c:pt>
                <c:pt idx="41">
                  <c:v>104.14</c:v>
                </c:pt>
                <c:pt idx="42">
                  <c:v>105</c:v>
                </c:pt>
                <c:pt idx="43">
                  <c:v>105</c:v>
                </c:pt>
                <c:pt idx="44">
                  <c:v>112.51</c:v>
                </c:pt>
                <c:pt idx="45">
                  <c:v>110.3</c:v>
                </c:pt>
                <c:pt idx="46">
                  <c:v>109.43</c:v>
                </c:pt>
                <c:pt idx="47">
                  <c:v>106.16</c:v>
                </c:pt>
                <c:pt idx="48">
                  <c:v>113.05</c:v>
                </c:pt>
                <c:pt idx="49">
                  <c:v>120.74</c:v>
                </c:pt>
                <c:pt idx="50">
                  <c:v>113.91</c:v>
                </c:pt>
                <c:pt idx="51">
                  <c:v>108.64</c:v>
                </c:pt>
                <c:pt idx="52">
                  <c:v>105</c:v>
                </c:pt>
                <c:pt idx="53">
                  <c:v>100.53</c:v>
                </c:pt>
                <c:pt idx="54">
                  <c:v>103.63</c:v>
                </c:pt>
                <c:pt idx="55">
                  <c:v>94.89</c:v>
                </c:pt>
                <c:pt idx="56">
                  <c:v>85.3</c:v>
                </c:pt>
                <c:pt idx="57">
                  <c:v>97.51</c:v>
                </c:pt>
                <c:pt idx="58">
                  <c:v>104.8</c:v>
                </c:pt>
                <c:pt idx="59">
                  <c:v>105</c:v>
                </c:pt>
                <c:pt idx="60">
                  <c:v>105</c:v>
                </c:pt>
                <c:pt idx="61">
                  <c:v>92.59</c:v>
                </c:pt>
                <c:pt idx="62">
                  <c:v>94.57</c:v>
                </c:pt>
                <c:pt idx="63">
                  <c:v>90</c:v>
                </c:pt>
                <c:pt idx="64">
                  <c:v>90</c:v>
                </c:pt>
                <c:pt idx="65">
                  <c:v>89.03</c:v>
                </c:pt>
                <c:pt idx="66">
                  <c:v>58.33</c:v>
                </c:pt>
                <c:pt idx="67">
                  <c:v>54.31</c:v>
                </c:pt>
                <c:pt idx="68">
                  <c:v>59.55</c:v>
                </c:pt>
                <c:pt idx="69">
                  <c:v>89.76</c:v>
                </c:pt>
                <c:pt idx="70">
                  <c:v>68.44</c:v>
                </c:pt>
                <c:pt idx="71">
                  <c:v>90</c:v>
                </c:pt>
                <c:pt idx="72">
                  <c:v>90</c:v>
                </c:pt>
                <c:pt idx="73">
                  <c:v>87.9</c:v>
                </c:pt>
                <c:pt idx="74">
                  <c:v>82.37</c:v>
                </c:pt>
                <c:pt idx="75">
                  <c:v>79.010000000000005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83.14</c:v>
                </c:pt>
                <c:pt idx="80">
                  <c:v>90</c:v>
                </c:pt>
                <c:pt idx="81">
                  <c:v>84.82</c:v>
                </c:pt>
                <c:pt idx="82">
                  <c:v>76.48</c:v>
                </c:pt>
                <c:pt idx="83">
                  <c:v>73.63</c:v>
                </c:pt>
                <c:pt idx="84">
                  <c:v>63.53</c:v>
                </c:pt>
                <c:pt idx="85">
                  <c:v>68.7</c:v>
                </c:pt>
                <c:pt idx="86">
                  <c:v>70.12</c:v>
                </c:pt>
                <c:pt idx="87">
                  <c:v>68.42</c:v>
                </c:pt>
                <c:pt idx="88">
                  <c:v>44.51</c:v>
                </c:pt>
                <c:pt idx="89">
                  <c:v>41.25</c:v>
                </c:pt>
                <c:pt idx="90">
                  <c:v>47.44</c:v>
                </c:pt>
                <c:pt idx="91">
                  <c:v>62.65</c:v>
                </c:pt>
                <c:pt idx="92">
                  <c:v>43.37</c:v>
                </c:pt>
                <c:pt idx="93">
                  <c:v>46.51</c:v>
                </c:pt>
                <c:pt idx="94">
                  <c:v>55.81</c:v>
                </c:pt>
                <c:pt idx="95">
                  <c:v>51.24</c:v>
                </c:pt>
                <c:pt idx="96">
                  <c:v>33.31</c:v>
                </c:pt>
                <c:pt idx="97">
                  <c:v>38.700000000000003</c:v>
                </c:pt>
                <c:pt idx="98">
                  <c:v>17.579999999999998</c:v>
                </c:pt>
                <c:pt idx="99">
                  <c:v>63.93</c:v>
                </c:pt>
                <c:pt idx="100">
                  <c:v>67.92</c:v>
                </c:pt>
                <c:pt idx="101">
                  <c:v>71.12</c:v>
                </c:pt>
                <c:pt idx="102">
                  <c:v>42.93</c:v>
                </c:pt>
                <c:pt idx="103">
                  <c:v>46.4</c:v>
                </c:pt>
                <c:pt idx="104">
                  <c:v>33.82</c:v>
                </c:pt>
                <c:pt idx="105">
                  <c:v>34.08</c:v>
                </c:pt>
                <c:pt idx="106">
                  <c:v>41.88</c:v>
                </c:pt>
                <c:pt idx="107">
                  <c:v>38.76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86.29</c:v>
                </c:pt>
                <c:pt idx="112">
                  <c:v>94.37</c:v>
                </c:pt>
                <c:pt idx="113">
                  <c:v>101.37</c:v>
                </c:pt>
                <c:pt idx="114">
                  <c:v>89.13</c:v>
                </c:pt>
                <c:pt idx="115">
                  <c:v>82.12</c:v>
                </c:pt>
                <c:pt idx="116">
                  <c:v>79.05</c:v>
                </c:pt>
                <c:pt idx="117">
                  <c:v>79.290000000000006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73.33</c:v>
                </c:pt>
                <c:pt idx="123">
                  <c:v>74.73</c:v>
                </c:pt>
                <c:pt idx="124">
                  <c:v>71.03</c:v>
                </c:pt>
                <c:pt idx="125">
                  <c:v>79.010000000000005</c:v>
                </c:pt>
                <c:pt idx="126">
                  <c:v>79.86</c:v>
                </c:pt>
                <c:pt idx="127">
                  <c:v>85.96</c:v>
                </c:pt>
                <c:pt idx="128">
                  <c:v>97.62</c:v>
                </c:pt>
                <c:pt idx="129">
                  <c:v>80</c:v>
                </c:pt>
                <c:pt idx="130">
                  <c:v>77.98</c:v>
                </c:pt>
                <c:pt idx="131">
                  <c:v>76.069999999999993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64.75</c:v>
                </c:pt>
                <c:pt idx="138">
                  <c:v>72.42</c:v>
                </c:pt>
                <c:pt idx="139">
                  <c:v>79.77</c:v>
                </c:pt>
                <c:pt idx="140">
                  <c:v>79.89</c:v>
                </c:pt>
                <c:pt idx="141">
                  <c:v>80</c:v>
                </c:pt>
                <c:pt idx="142">
                  <c:v>79.790000000000006</c:v>
                </c:pt>
                <c:pt idx="143">
                  <c:v>72.430000000000007</c:v>
                </c:pt>
                <c:pt idx="144">
                  <c:v>57.86</c:v>
                </c:pt>
                <c:pt idx="145">
                  <c:v>72.010000000000005</c:v>
                </c:pt>
                <c:pt idx="146">
                  <c:v>78.62</c:v>
                </c:pt>
                <c:pt idx="147">
                  <c:v>80</c:v>
                </c:pt>
                <c:pt idx="148">
                  <c:v>80</c:v>
                </c:pt>
                <c:pt idx="149">
                  <c:v>83.26</c:v>
                </c:pt>
                <c:pt idx="150">
                  <c:v>80</c:v>
                </c:pt>
                <c:pt idx="151">
                  <c:v>76.599999999999994</c:v>
                </c:pt>
                <c:pt idx="152">
                  <c:v>40</c:v>
                </c:pt>
                <c:pt idx="153">
                  <c:v>56.82</c:v>
                </c:pt>
                <c:pt idx="154">
                  <c:v>70</c:v>
                </c:pt>
                <c:pt idx="155">
                  <c:v>111.11</c:v>
                </c:pt>
                <c:pt idx="156">
                  <c:v>84.19</c:v>
                </c:pt>
                <c:pt idx="157">
                  <c:v>73.38</c:v>
                </c:pt>
                <c:pt idx="158">
                  <c:v>41.12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51.11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38.880000000000003</c:v>
                </c:pt>
                <c:pt idx="169">
                  <c:v>65.599999999999994</c:v>
                </c:pt>
                <c:pt idx="170">
                  <c:v>82.56</c:v>
                </c:pt>
                <c:pt idx="171">
                  <c:v>49.57</c:v>
                </c:pt>
                <c:pt idx="172">
                  <c:v>42.37</c:v>
                </c:pt>
                <c:pt idx="173">
                  <c:v>40</c:v>
                </c:pt>
                <c:pt idx="174">
                  <c:v>38.97</c:v>
                </c:pt>
                <c:pt idx="175">
                  <c:v>34.729999999999997</c:v>
                </c:pt>
                <c:pt idx="176">
                  <c:v>49.42</c:v>
                </c:pt>
                <c:pt idx="177">
                  <c:v>47.11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04-4635-B5C6-983EB3356953}"/>
            </c:ext>
          </c:extLst>
        </c:ser>
        <c:ser>
          <c:idx val="4"/>
          <c:order val="3"/>
          <c:tx>
            <c:strRef>
              <c:f>'Figure 17'!$F$2</c:f>
              <c:strCache>
                <c:ptCount val="1"/>
                <c:pt idx="0">
                  <c:v>GB Storage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17'!$A$3:$A$184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17'!$F$3:$F$184</c:f>
              <c:numCache>
                <c:formatCode>0.00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46.85</c:v>
                </c:pt>
                <c:pt idx="28">
                  <c:v>35.18</c:v>
                </c:pt>
                <c:pt idx="29">
                  <c:v>24.55</c:v>
                </c:pt>
                <c:pt idx="30">
                  <c:v>38.17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28.47</c:v>
                </c:pt>
                <c:pt idx="37">
                  <c:v>3.89</c:v>
                </c:pt>
                <c:pt idx="38">
                  <c:v>43.64</c:v>
                </c:pt>
                <c:pt idx="39">
                  <c:v>47.15</c:v>
                </c:pt>
                <c:pt idx="40">
                  <c:v>14.67</c:v>
                </c:pt>
                <c:pt idx="41">
                  <c:v>0</c:v>
                </c:pt>
                <c:pt idx="42">
                  <c:v>0</c:v>
                </c:pt>
                <c:pt idx="43">
                  <c:v>33.700000000000003</c:v>
                </c:pt>
                <c:pt idx="44">
                  <c:v>49.85</c:v>
                </c:pt>
                <c:pt idx="45">
                  <c:v>48.29</c:v>
                </c:pt>
                <c:pt idx="46">
                  <c:v>47.18</c:v>
                </c:pt>
                <c:pt idx="47">
                  <c:v>42.31</c:v>
                </c:pt>
                <c:pt idx="48">
                  <c:v>45.21</c:v>
                </c:pt>
                <c:pt idx="49">
                  <c:v>45.37</c:v>
                </c:pt>
                <c:pt idx="50">
                  <c:v>42.05</c:v>
                </c:pt>
                <c:pt idx="51">
                  <c:v>38.950000000000003</c:v>
                </c:pt>
                <c:pt idx="52">
                  <c:v>15.87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31.56</c:v>
                </c:pt>
                <c:pt idx="60">
                  <c:v>35.75</c:v>
                </c:pt>
                <c:pt idx="61">
                  <c:v>39.020000000000003</c:v>
                </c:pt>
                <c:pt idx="62">
                  <c:v>38.07</c:v>
                </c:pt>
                <c:pt idx="63">
                  <c:v>25.97</c:v>
                </c:pt>
                <c:pt idx="64">
                  <c:v>22.2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5.81</c:v>
                </c:pt>
                <c:pt idx="72">
                  <c:v>33.5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5.04</c:v>
                </c:pt>
                <c:pt idx="77">
                  <c:v>30.62</c:v>
                </c:pt>
                <c:pt idx="78">
                  <c:v>14.36</c:v>
                </c:pt>
                <c:pt idx="79">
                  <c:v>0</c:v>
                </c:pt>
                <c:pt idx="80">
                  <c:v>11.12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2.31</c:v>
                </c:pt>
                <c:pt idx="109">
                  <c:v>12.23</c:v>
                </c:pt>
                <c:pt idx="110">
                  <c:v>28.78</c:v>
                </c:pt>
                <c:pt idx="111">
                  <c:v>48.7</c:v>
                </c:pt>
                <c:pt idx="112">
                  <c:v>50.77</c:v>
                </c:pt>
                <c:pt idx="113">
                  <c:v>52.51</c:v>
                </c:pt>
                <c:pt idx="114">
                  <c:v>49</c:v>
                </c:pt>
                <c:pt idx="115">
                  <c:v>43.61</c:v>
                </c:pt>
                <c:pt idx="116">
                  <c:v>0</c:v>
                </c:pt>
                <c:pt idx="117">
                  <c:v>0</c:v>
                </c:pt>
                <c:pt idx="118">
                  <c:v>24.03</c:v>
                </c:pt>
                <c:pt idx="119">
                  <c:v>26.73</c:v>
                </c:pt>
                <c:pt idx="120">
                  <c:v>3.6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46.72</c:v>
                </c:pt>
                <c:pt idx="128">
                  <c:v>48.63</c:v>
                </c:pt>
                <c:pt idx="129">
                  <c:v>12.65</c:v>
                </c:pt>
                <c:pt idx="130">
                  <c:v>0</c:v>
                </c:pt>
                <c:pt idx="131">
                  <c:v>0</c:v>
                </c:pt>
                <c:pt idx="132">
                  <c:v>40.11</c:v>
                </c:pt>
                <c:pt idx="133">
                  <c:v>13.6</c:v>
                </c:pt>
                <c:pt idx="134">
                  <c:v>25.08</c:v>
                </c:pt>
                <c:pt idx="135">
                  <c:v>36.14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10.91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10.19</c:v>
                </c:pt>
                <c:pt idx="148">
                  <c:v>30.93</c:v>
                </c:pt>
                <c:pt idx="149">
                  <c:v>44.02</c:v>
                </c:pt>
                <c:pt idx="150">
                  <c:v>17.37</c:v>
                </c:pt>
                <c:pt idx="151">
                  <c:v>0</c:v>
                </c:pt>
                <c:pt idx="152">
                  <c:v>22.69</c:v>
                </c:pt>
                <c:pt idx="153">
                  <c:v>45.99</c:v>
                </c:pt>
                <c:pt idx="154">
                  <c:v>55.89</c:v>
                </c:pt>
                <c:pt idx="155">
                  <c:v>61.83</c:v>
                </c:pt>
                <c:pt idx="156">
                  <c:v>56.58</c:v>
                </c:pt>
                <c:pt idx="157">
                  <c:v>44.44</c:v>
                </c:pt>
                <c:pt idx="158">
                  <c:v>34.229999999999997</c:v>
                </c:pt>
                <c:pt idx="159">
                  <c:v>30.06</c:v>
                </c:pt>
                <c:pt idx="160">
                  <c:v>11.2</c:v>
                </c:pt>
                <c:pt idx="161">
                  <c:v>0.66</c:v>
                </c:pt>
                <c:pt idx="162">
                  <c:v>21.17</c:v>
                </c:pt>
                <c:pt idx="163">
                  <c:v>17.62</c:v>
                </c:pt>
                <c:pt idx="164">
                  <c:v>33.270000000000003</c:v>
                </c:pt>
                <c:pt idx="165">
                  <c:v>5.08</c:v>
                </c:pt>
                <c:pt idx="166">
                  <c:v>24.79</c:v>
                </c:pt>
                <c:pt idx="167">
                  <c:v>5.81</c:v>
                </c:pt>
                <c:pt idx="168">
                  <c:v>0</c:v>
                </c:pt>
                <c:pt idx="169">
                  <c:v>35.32</c:v>
                </c:pt>
                <c:pt idx="170">
                  <c:v>35.729999999999997</c:v>
                </c:pt>
                <c:pt idx="171">
                  <c:v>29.09</c:v>
                </c:pt>
                <c:pt idx="172">
                  <c:v>26.27</c:v>
                </c:pt>
                <c:pt idx="173">
                  <c:v>11.83</c:v>
                </c:pt>
                <c:pt idx="174">
                  <c:v>0</c:v>
                </c:pt>
                <c:pt idx="175">
                  <c:v>0</c:v>
                </c:pt>
                <c:pt idx="176">
                  <c:v>28.03</c:v>
                </c:pt>
                <c:pt idx="177">
                  <c:v>26.38</c:v>
                </c:pt>
                <c:pt idx="178">
                  <c:v>15.7</c:v>
                </c:pt>
                <c:pt idx="179">
                  <c:v>15.59</c:v>
                </c:pt>
                <c:pt idx="180">
                  <c:v>7.79</c:v>
                </c:pt>
                <c:pt idx="181">
                  <c:v>23.54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04-4635-B5C6-983EB3356953}"/>
            </c:ext>
          </c:extLst>
        </c:ser>
        <c:ser>
          <c:idx val="7"/>
          <c:order val="4"/>
          <c:tx>
            <c:v>Continental Europe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'Figure 17'!$A$3:$A$184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17'!$I$3:$I$184</c:f>
              <c:numCache>
                <c:formatCode>0.00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04-4635-B5C6-983EB3356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155896"/>
        <c:axId val="743156224"/>
      </c:areaChart>
      <c:dateAx>
        <c:axId val="743155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3156224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743156224"/>
        <c:scaling>
          <c:orientation val="minMax"/>
          <c:max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mcm/d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5589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11800187820559"/>
          <c:y val="6.1187399872862001E-2"/>
          <c:w val="0.65084881056534594"/>
          <c:h val="0.6952620922384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3'!$P$3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3'!$P$4:$P$7</c15:sqref>
                  </c15:fullRef>
                </c:ext>
              </c:extLst>
              <c:f>'Figure 3'!$P$4</c:f>
              <c:numCache>
                <c:formatCode>0</c:formatCode>
                <c:ptCount val="1"/>
                <c:pt idx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2-4FB0-B4CB-E0CD7F4906FF}"/>
            </c:ext>
          </c:extLst>
        </c:ser>
        <c:ser>
          <c:idx val="1"/>
          <c:order val="1"/>
          <c:tx>
            <c:strRef>
              <c:f>'Figure 3'!$Q$3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solidFill>
                <a:srgbClr val="92D05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3'!$Q$4:$Q$7</c15:sqref>
                  </c15:fullRef>
                </c:ext>
              </c:extLst>
              <c:f>'Figure 3'!$Q$4</c:f>
              <c:numCache>
                <c:formatCode>0</c:formatCode>
                <c:ptCount val="1"/>
                <c:pt idx="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2-4FB0-B4CB-E0CD7F4906FF}"/>
            </c:ext>
          </c:extLst>
        </c:ser>
        <c:ser>
          <c:idx val="2"/>
          <c:order val="2"/>
          <c:tx>
            <c:strRef>
              <c:f>'Figure 3'!$R$3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3'!$R$4:$R$7</c15:sqref>
                  </c15:fullRef>
                </c:ext>
              </c:extLst>
              <c:f>'Figure 3'!$R$4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2-4FB0-B4CB-E0CD7F4906FF}"/>
            </c:ext>
          </c:extLst>
        </c:ser>
        <c:ser>
          <c:idx val="3"/>
          <c:order val="3"/>
          <c:tx>
            <c:strRef>
              <c:f>'Figure 3'!$S$3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3'!$S$4:$S$7</c15:sqref>
                  </c15:fullRef>
                </c:ext>
              </c:extLst>
              <c:f>'Figure 3'!$S$4</c:f>
              <c:numCache>
                <c:formatCode>0</c:formatCode>
                <c:ptCount val="1"/>
                <c:pt idx="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2-4FB0-B4CB-E0CD7F4906FF}"/>
            </c:ext>
          </c:extLst>
        </c:ser>
        <c:ser>
          <c:idx val="4"/>
          <c:order val="4"/>
          <c:tx>
            <c:strRef>
              <c:f>'Figure 3'!$T$3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3'!$T$4:$T$7</c15:sqref>
                  </c15:fullRef>
                </c:ext>
              </c:extLst>
              <c:f>'Figure 3'!$T$4</c:f>
              <c:numCache>
                <c:formatCode>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5D62-4FB0-B4CB-E0CD7F4906FF}"/>
            </c:ext>
          </c:extLst>
        </c:ser>
        <c:ser>
          <c:idx val="5"/>
          <c:order val="5"/>
          <c:tx>
            <c:strRef>
              <c:f>'Figure 3'!$U$3</c:f>
              <c:strCache>
                <c:ptCount val="1"/>
                <c:pt idx="0">
                  <c:v>GB Storage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D62-4FB0-B4CB-E0CD7F4906F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3'!$U$4:$U$7</c15:sqref>
                  </c15:fullRef>
                </c:ext>
              </c:extLst>
              <c:f>'Figure 3'!$U$4</c:f>
              <c:numCache>
                <c:formatCode>0</c:formatCode>
                <c:ptCount val="1"/>
                <c:pt idx="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62-4FB0-B4CB-E0CD7F4906FF}"/>
            </c:ext>
          </c:extLst>
        </c:ser>
        <c:ser>
          <c:idx val="6"/>
          <c:order val="6"/>
          <c:tx>
            <c:strRef>
              <c:f>'Figure 3'!$V$3</c:f>
              <c:strCache>
                <c:ptCount val="1"/>
                <c:pt idx="0">
                  <c:v>NDM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3'!$V$4:$V$7</c15:sqref>
                  </c15:fullRef>
                </c:ext>
              </c:extLst>
              <c:f>'Figure 3'!$V$4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5D62-4FB0-B4CB-E0CD7F4906FF}"/>
            </c:ext>
          </c:extLst>
        </c:ser>
        <c:ser>
          <c:idx val="8"/>
          <c:order val="7"/>
          <c:tx>
            <c:strRef>
              <c:f>'Figure 3'!$W$3</c:f>
              <c:strCache>
                <c:ptCount val="1"/>
                <c:pt idx="0">
                  <c:v>DM exc. generation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3'!$W$4:$W$7</c15:sqref>
                  </c15:fullRef>
                </c:ext>
              </c:extLst>
              <c:f>'Figure 3'!$W$4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5D62-4FB0-B4CB-E0CD7F4906FF}"/>
            </c:ext>
          </c:extLst>
        </c:ser>
        <c:ser>
          <c:idx val="9"/>
          <c:order val="8"/>
          <c:tx>
            <c:strRef>
              <c:f>'Figure 3'!$X$3</c:f>
              <c:strCache>
                <c:ptCount val="1"/>
                <c:pt idx="0">
                  <c:v>Electricity generation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3'!$X$4:$X$7</c15:sqref>
                  </c15:fullRef>
                </c:ext>
              </c:extLst>
              <c:f>'Figure 3'!$X$4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5D62-4FB0-B4CB-E0CD7F4906FF}"/>
            </c:ext>
          </c:extLst>
        </c:ser>
        <c:ser>
          <c:idx val="10"/>
          <c:order val="9"/>
          <c:tx>
            <c:strRef>
              <c:f>'Figure 3'!$Y$3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3'!$Y$4:$Y$7</c15:sqref>
                  </c15:fullRef>
                </c:ext>
              </c:extLst>
              <c:f>'Figure 3'!$Y$4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5D62-4FB0-B4CB-E0CD7F4906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848512"/>
        <c:axId val="180850048"/>
      </c:barChart>
      <c:lineChart>
        <c:grouping val="standard"/>
        <c:varyColors val="0"/>
        <c:ser>
          <c:idx val="7"/>
          <c:order val="10"/>
          <c:tx>
            <c:strRef>
              <c:f>'Figure 3'!$Z$3</c:f>
              <c:strCache>
                <c:ptCount val="1"/>
                <c:pt idx="0">
                  <c:v>Shrinkage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3'!$Z$4:$Z$7</c15:sqref>
                  </c15:fullRef>
                </c:ext>
              </c:extLst>
              <c:f>'Figure 3'!$Z$4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D62-4FB0-B4CB-E0CD7F4906FF}"/>
            </c:ext>
          </c:extLst>
        </c:ser>
        <c:ser>
          <c:idx val="11"/>
          <c:order val="11"/>
          <c:tx>
            <c:strRef>
              <c:f>'Figure 3'!$AA$3</c:f>
              <c:strCache>
                <c:ptCount val="1"/>
                <c:pt idx="0">
                  <c:v>Totals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3'!$AA$4:$AA$7</c15:sqref>
                  </c15:fullRef>
                </c:ext>
              </c:extLst>
              <c:f>'Figure 3'!$AA$4</c:f>
              <c:numCache>
                <c:formatCode>0</c:formatCode>
                <c:ptCount val="1"/>
                <c:pt idx="0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D62-4FB0-B4CB-E0CD7F4906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848512"/>
        <c:axId val="180850048"/>
      </c:lineChart>
      <c:catAx>
        <c:axId val="18084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850048"/>
        <c:crosses val="autoZero"/>
        <c:auto val="1"/>
        <c:lblAlgn val="ctr"/>
        <c:lblOffset val="100"/>
        <c:noMultiLvlLbl val="0"/>
      </c:catAx>
      <c:valAx>
        <c:axId val="180850048"/>
        <c:scaling>
          <c:orientation val="minMax"/>
          <c:max val="65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crossAx val="18084851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2020/2021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</c:numLit>
          </c:cat>
          <c:val>
            <c:numLit>
              <c:formatCode>General</c:formatCode>
              <c:ptCount val="10"/>
              <c:pt idx="1">
                <c:v>3</c:v>
              </c:pt>
              <c:pt idx="2">
                <c:v>19</c:v>
              </c:pt>
              <c:pt idx="3">
                <c:v>31</c:v>
              </c:pt>
              <c:pt idx="4">
                <c:v>26</c:v>
              </c:pt>
              <c:pt idx="5">
                <c:v>32</c:v>
              </c:pt>
              <c:pt idx="6">
                <c:v>33</c:v>
              </c:pt>
              <c:pt idx="7">
                <c:v>28</c:v>
              </c:pt>
              <c:pt idx="8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C414-4E85-85D9-425117BAA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9794536"/>
        <c:axId val="879792568"/>
      </c:barChart>
      <c:catAx>
        <c:axId val="87979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792568"/>
        <c:crosses val="autoZero"/>
        <c:auto val="1"/>
        <c:lblAlgn val="ctr"/>
        <c:lblOffset val="100"/>
        <c:noMultiLvlLbl val="0"/>
      </c:catAx>
      <c:valAx>
        <c:axId val="87979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7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5862659107926"/>
          <c:y val="3.7935019568287459E-2"/>
          <c:w val="0.85080669212812943"/>
          <c:h val="0.81608663979671858"/>
        </c:manualLayout>
      </c:layout>
      <c:areaChart>
        <c:grouping val="stacked"/>
        <c:varyColors val="0"/>
        <c:ser>
          <c:idx val="1"/>
          <c:order val="0"/>
          <c:tx>
            <c:strRef>
              <c:f>'Figure 18'!$C$2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18'!$A$3:$A$184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18'!$C$3:$C$184</c:f>
              <c:numCache>
                <c:formatCode>0.00</c:formatCode>
                <c:ptCount val="182"/>
                <c:pt idx="0">
                  <c:v>101.36</c:v>
                </c:pt>
                <c:pt idx="1">
                  <c:v>96.98</c:v>
                </c:pt>
                <c:pt idx="2">
                  <c:v>98.08</c:v>
                </c:pt>
                <c:pt idx="3">
                  <c:v>101.25</c:v>
                </c:pt>
                <c:pt idx="4">
                  <c:v>100.1</c:v>
                </c:pt>
                <c:pt idx="5">
                  <c:v>97.02</c:v>
                </c:pt>
                <c:pt idx="6">
                  <c:v>100</c:v>
                </c:pt>
                <c:pt idx="7">
                  <c:v>102.56</c:v>
                </c:pt>
                <c:pt idx="8">
                  <c:v>98.18</c:v>
                </c:pt>
                <c:pt idx="9">
                  <c:v>102.96</c:v>
                </c:pt>
                <c:pt idx="10">
                  <c:v>112.31</c:v>
                </c:pt>
                <c:pt idx="11">
                  <c:v>95.64</c:v>
                </c:pt>
                <c:pt idx="12">
                  <c:v>101</c:v>
                </c:pt>
                <c:pt idx="13">
                  <c:v>114.17</c:v>
                </c:pt>
                <c:pt idx="14">
                  <c:v>110.3</c:v>
                </c:pt>
                <c:pt idx="15">
                  <c:v>110.88</c:v>
                </c:pt>
                <c:pt idx="16">
                  <c:v>109.66</c:v>
                </c:pt>
                <c:pt idx="17">
                  <c:v>110.62</c:v>
                </c:pt>
                <c:pt idx="18">
                  <c:v>111.18</c:v>
                </c:pt>
                <c:pt idx="19">
                  <c:v>109.44</c:v>
                </c:pt>
                <c:pt idx="20">
                  <c:v>114.37</c:v>
                </c:pt>
                <c:pt idx="21">
                  <c:v>111.2</c:v>
                </c:pt>
                <c:pt idx="22">
                  <c:v>110.39</c:v>
                </c:pt>
                <c:pt idx="23">
                  <c:v>113.3</c:v>
                </c:pt>
                <c:pt idx="24">
                  <c:v>111.97</c:v>
                </c:pt>
                <c:pt idx="25">
                  <c:v>100.51</c:v>
                </c:pt>
                <c:pt idx="26">
                  <c:v>108.66</c:v>
                </c:pt>
                <c:pt idx="27">
                  <c:v>111.97</c:v>
                </c:pt>
                <c:pt idx="28">
                  <c:v>116.7</c:v>
                </c:pt>
                <c:pt idx="29">
                  <c:v>113.64</c:v>
                </c:pt>
                <c:pt idx="30">
                  <c:v>110.09</c:v>
                </c:pt>
                <c:pt idx="31">
                  <c:v>109.58</c:v>
                </c:pt>
                <c:pt idx="32">
                  <c:v>108.03</c:v>
                </c:pt>
                <c:pt idx="33">
                  <c:v>108.93</c:v>
                </c:pt>
                <c:pt idx="34">
                  <c:v>111.53</c:v>
                </c:pt>
                <c:pt idx="35">
                  <c:v>112.29</c:v>
                </c:pt>
                <c:pt idx="36">
                  <c:v>110.8</c:v>
                </c:pt>
                <c:pt idx="37">
                  <c:v>108.39</c:v>
                </c:pt>
                <c:pt idx="38">
                  <c:v>105.9</c:v>
                </c:pt>
                <c:pt idx="39">
                  <c:v>96.72</c:v>
                </c:pt>
                <c:pt idx="40">
                  <c:v>110.83</c:v>
                </c:pt>
                <c:pt idx="41">
                  <c:v>112.28</c:v>
                </c:pt>
                <c:pt idx="42">
                  <c:v>113.42</c:v>
                </c:pt>
                <c:pt idx="43">
                  <c:v>112.64</c:v>
                </c:pt>
                <c:pt idx="44">
                  <c:v>110.56</c:v>
                </c:pt>
                <c:pt idx="45">
                  <c:v>106.55</c:v>
                </c:pt>
                <c:pt idx="46">
                  <c:v>109.89</c:v>
                </c:pt>
                <c:pt idx="47">
                  <c:v>109.55</c:v>
                </c:pt>
                <c:pt idx="48">
                  <c:v>110.95</c:v>
                </c:pt>
                <c:pt idx="49">
                  <c:v>111.3</c:v>
                </c:pt>
                <c:pt idx="50">
                  <c:v>110.14</c:v>
                </c:pt>
                <c:pt idx="51">
                  <c:v>106.21</c:v>
                </c:pt>
                <c:pt idx="52">
                  <c:v>99.88</c:v>
                </c:pt>
                <c:pt idx="53">
                  <c:v>103.83</c:v>
                </c:pt>
                <c:pt idx="54">
                  <c:v>104.16</c:v>
                </c:pt>
                <c:pt idx="55">
                  <c:v>105.56</c:v>
                </c:pt>
                <c:pt idx="56">
                  <c:v>99.21</c:v>
                </c:pt>
                <c:pt idx="57">
                  <c:v>100.65</c:v>
                </c:pt>
                <c:pt idx="58">
                  <c:v>98.84</c:v>
                </c:pt>
                <c:pt idx="59">
                  <c:v>95.06</c:v>
                </c:pt>
                <c:pt idx="60">
                  <c:v>97.23</c:v>
                </c:pt>
                <c:pt idx="61">
                  <c:v>97.25</c:v>
                </c:pt>
                <c:pt idx="62">
                  <c:v>97.75</c:v>
                </c:pt>
                <c:pt idx="63">
                  <c:v>101.27</c:v>
                </c:pt>
                <c:pt idx="64">
                  <c:v>98.69</c:v>
                </c:pt>
                <c:pt idx="65">
                  <c:v>105.91</c:v>
                </c:pt>
                <c:pt idx="66">
                  <c:v>109.36</c:v>
                </c:pt>
                <c:pt idx="67">
                  <c:v>109.01</c:v>
                </c:pt>
                <c:pt idx="68">
                  <c:v>106.78</c:v>
                </c:pt>
                <c:pt idx="69">
                  <c:v>78.06</c:v>
                </c:pt>
                <c:pt idx="70">
                  <c:v>110.06</c:v>
                </c:pt>
                <c:pt idx="71">
                  <c:v>100.12</c:v>
                </c:pt>
                <c:pt idx="72">
                  <c:v>94.87</c:v>
                </c:pt>
                <c:pt idx="73">
                  <c:v>102.17</c:v>
                </c:pt>
                <c:pt idx="74">
                  <c:v>103.05</c:v>
                </c:pt>
                <c:pt idx="75">
                  <c:v>107.65</c:v>
                </c:pt>
                <c:pt idx="76">
                  <c:v>114.71</c:v>
                </c:pt>
                <c:pt idx="77">
                  <c:v>114.95</c:v>
                </c:pt>
                <c:pt idx="78">
                  <c:v>109.78</c:v>
                </c:pt>
                <c:pt idx="79">
                  <c:v>105.94</c:v>
                </c:pt>
                <c:pt idx="80">
                  <c:v>103.87</c:v>
                </c:pt>
                <c:pt idx="81">
                  <c:v>113.48</c:v>
                </c:pt>
                <c:pt idx="82">
                  <c:v>113.72</c:v>
                </c:pt>
                <c:pt idx="83">
                  <c:v>114.36</c:v>
                </c:pt>
                <c:pt idx="84">
                  <c:v>115.04</c:v>
                </c:pt>
                <c:pt idx="85">
                  <c:v>116.19</c:v>
                </c:pt>
                <c:pt idx="86">
                  <c:v>115.44</c:v>
                </c:pt>
                <c:pt idx="87">
                  <c:v>114.56</c:v>
                </c:pt>
                <c:pt idx="88">
                  <c:v>113.61</c:v>
                </c:pt>
                <c:pt idx="89">
                  <c:v>117.72</c:v>
                </c:pt>
                <c:pt idx="90">
                  <c:v>117.21</c:v>
                </c:pt>
                <c:pt idx="91">
                  <c:v>114.91</c:v>
                </c:pt>
                <c:pt idx="92">
                  <c:v>105.48</c:v>
                </c:pt>
                <c:pt idx="93">
                  <c:v>100</c:v>
                </c:pt>
                <c:pt idx="94">
                  <c:v>105.1</c:v>
                </c:pt>
                <c:pt idx="95">
                  <c:v>108.07</c:v>
                </c:pt>
                <c:pt idx="96">
                  <c:v>110.73</c:v>
                </c:pt>
                <c:pt idx="97">
                  <c:v>113.56</c:v>
                </c:pt>
                <c:pt idx="98">
                  <c:v>111.37</c:v>
                </c:pt>
                <c:pt idx="99">
                  <c:v>109.87</c:v>
                </c:pt>
                <c:pt idx="100">
                  <c:v>110.18</c:v>
                </c:pt>
                <c:pt idx="101">
                  <c:v>106.66</c:v>
                </c:pt>
                <c:pt idx="102">
                  <c:v>101.9</c:v>
                </c:pt>
                <c:pt idx="103">
                  <c:v>101.81</c:v>
                </c:pt>
                <c:pt idx="104">
                  <c:v>122.34</c:v>
                </c:pt>
                <c:pt idx="105">
                  <c:v>105.58</c:v>
                </c:pt>
                <c:pt idx="106">
                  <c:v>106.68</c:v>
                </c:pt>
                <c:pt idx="107">
                  <c:v>102.3</c:v>
                </c:pt>
                <c:pt idx="108">
                  <c:v>96.69</c:v>
                </c:pt>
                <c:pt idx="109">
                  <c:v>96.42</c:v>
                </c:pt>
                <c:pt idx="110">
                  <c:v>108.95</c:v>
                </c:pt>
                <c:pt idx="111">
                  <c:v>110.87</c:v>
                </c:pt>
                <c:pt idx="112">
                  <c:v>110.16</c:v>
                </c:pt>
                <c:pt idx="113">
                  <c:v>106.79</c:v>
                </c:pt>
                <c:pt idx="114">
                  <c:v>108.15</c:v>
                </c:pt>
                <c:pt idx="115">
                  <c:v>108.65</c:v>
                </c:pt>
                <c:pt idx="116">
                  <c:v>103.49</c:v>
                </c:pt>
                <c:pt idx="117">
                  <c:v>97.53</c:v>
                </c:pt>
                <c:pt idx="118">
                  <c:v>98.63</c:v>
                </c:pt>
                <c:pt idx="119">
                  <c:v>96.14</c:v>
                </c:pt>
                <c:pt idx="120">
                  <c:v>95.75</c:v>
                </c:pt>
                <c:pt idx="121">
                  <c:v>93.81</c:v>
                </c:pt>
                <c:pt idx="122">
                  <c:v>92.39</c:v>
                </c:pt>
                <c:pt idx="123">
                  <c:v>91.02</c:v>
                </c:pt>
                <c:pt idx="124">
                  <c:v>90.26</c:v>
                </c:pt>
                <c:pt idx="125">
                  <c:v>80.010000000000005</c:v>
                </c:pt>
                <c:pt idx="126">
                  <c:v>95.08</c:v>
                </c:pt>
                <c:pt idx="127">
                  <c:v>91.26</c:v>
                </c:pt>
                <c:pt idx="128">
                  <c:v>89.62</c:v>
                </c:pt>
                <c:pt idx="129">
                  <c:v>94.2</c:v>
                </c:pt>
                <c:pt idx="130">
                  <c:v>97.56</c:v>
                </c:pt>
                <c:pt idx="131">
                  <c:v>96.31</c:v>
                </c:pt>
                <c:pt idx="132">
                  <c:v>89.26</c:v>
                </c:pt>
                <c:pt idx="133">
                  <c:v>94.75</c:v>
                </c:pt>
                <c:pt idx="134">
                  <c:v>100.11</c:v>
                </c:pt>
                <c:pt idx="135">
                  <c:v>103.64</c:v>
                </c:pt>
                <c:pt idx="136">
                  <c:v>102.21</c:v>
                </c:pt>
                <c:pt idx="137">
                  <c:v>107.79</c:v>
                </c:pt>
                <c:pt idx="138">
                  <c:v>99.04</c:v>
                </c:pt>
                <c:pt idx="139">
                  <c:v>98.68</c:v>
                </c:pt>
                <c:pt idx="140">
                  <c:v>101.46</c:v>
                </c:pt>
                <c:pt idx="141">
                  <c:v>103.83</c:v>
                </c:pt>
                <c:pt idx="142">
                  <c:v>102.75</c:v>
                </c:pt>
                <c:pt idx="143">
                  <c:v>98.64</c:v>
                </c:pt>
                <c:pt idx="144">
                  <c:v>102.78</c:v>
                </c:pt>
                <c:pt idx="145">
                  <c:v>95.9</c:v>
                </c:pt>
                <c:pt idx="146">
                  <c:v>81.150000000000006</c:v>
                </c:pt>
                <c:pt idx="147">
                  <c:v>89.27</c:v>
                </c:pt>
                <c:pt idx="148">
                  <c:v>97.11</c:v>
                </c:pt>
                <c:pt idx="149">
                  <c:v>97.75</c:v>
                </c:pt>
                <c:pt idx="150">
                  <c:v>95.67</c:v>
                </c:pt>
                <c:pt idx="151">
                  <c:v>95.67</c:v>
                </c:pt>
                <c:pt idx="152">
                  <c:v>98.34</c:v>
                </c:pt>
                <c:pt idx="153">
                  <c:v>87.73</c:v>
                </c:pt>
                <c:pt idx="154">
                  <c:v>87.15</c:v>
                </c:pt>
                <c:pt idx="155">
                  <c:v>92.26</c:v>
                </c:pt>
                <c:pt idx="156">
                  <c:v>98.03</c:v>
                </c:pt>
                <c:pt idx="157">
                  <c:v>93.52</c:v>
                </c:pt>
                <c:pt idx="158">
                  <c:v>93.38</c:v>
                </c:pt>
                <c:pt idx="159">
                  <c:v>81.97</c:v>
                </c:pt>
                <c:pt idx="160">
                  <c:v>90.17</c:v>
                </c:pt>
                <c:pt idx="161">
                  <c:v>99.6</c:v>
                </c:pt>
                <c:pt idx="162">
                  <c:v>104.31</c:v>
                </c:pt>
                <c:pt idx="163">
                  <c:v>100.23</c:v>
                </c:pt>
                <c:pt idx="164">
                  <c:v>101.53</c:v>
                </c:pt>
                <c:pt idx="165">
                  <c:v>101.62</c:v>
                </c:pt>
                <c:pt idx="166">
                  <c:v>95.52</c:v>
                </c:pt>
                <c:pt idx="167">
                  <c:v>100.92</c:v>
                </c:pt>
                <c:pt idx="168">
                  <c:v>100.07</c:v>
                </c:pt>
                <c:pt idx="169">
                  <c:v>100.73</c:v>
                </c:pt>
                <c:pt idx="170">
                  <c:v>100.82</c:v>
                </c:pt>
                <c:pt idx="171">
                  <c:v>98.28</c:v>
                </c:pt>
                <c:pt idx="172">
                  <c:v>88.34</c:v>
                </c:pt>
                <c:pt idx="173">
                  <c:v>105.16</c:v>
                </c:pt>
                <c:pt idx="174">
                  <c:v>104.34</c:v>
                </c:pt>
                <c:pt idx="175">
                  <c:v>102.28</c:v>
                </c:pt>
                <c:pt idx="176">
                  <c:v>96.79</c:v>
                </c:pt>
                <c:pt idx="177">
                  <c:v>101.36</c:v>
                </c:pt>
                <c:pt idx="178">
                  <c:v>105.23</c:v>
                </c:pt>
                <c:pt idx="179">
                  <c:v>103.57</c:v>
                </c:pt>
                <c:pt idx="180">
                  <c:v>99.95</c:v>
                </c:pt>
                <c:pt idx="181">
                  <c:v>89.86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BF-4867-B702-6843FE927CB8}"/>
            </c:ext>
          </c:extLst>
        </c:ser>
        <c:ser>
          <c:idx val="2"/>
          <c:order val="1"/>
          <c:tx>
            <c:strRef>
              <c:f>'Figure 18'!$D$2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18'!$A$3:$A$184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18'!$D$3:$D$184</c:f>
              <c:numCache>
                <c:formatCode>0.00</c:formatCode>
                <c:ptCount val="182"/>
                <c:pt idx="0">
                  <c:v>80.400000000000006</c:v>
                </c:pt>
                <c:pt idx="1">
                  <c:v>81.5</c:v>
                </c:pt>
                <c:pt idx="2">
                  <c:v>81.599999999999994</c:v>
                </c:pt>
                <c:pt idx="3">
                  <c:v>74.099999999999994</c:v>
                </c:pt>
                <c:pt idx="4">
                  <c:v>74.900000000000006</c:v>
                </c:pt>
                <c:pt idx="5">
                  <c:v>79</c:v>
                </c:pt>
                <c:pt idx="6">
                  <c:v>71.790000000000006</c:v>
                </c:pt>
                <c:pt idx="7">
                  <c:v>65.2</c:v>
                </c:pt>
                <c:pt idx="8">
                  <c:v>74.5</c:v>
                </c:pt>
                <c:pt idx="9">
                  <c:v>74.3</c:v>
                </c:pt>
                <c:pt idx="10">
                  <c:v>75.900000000000006</c:v>
                </c:pt>
                <c:pt idx="11">
                  <c:v>72.8</c:v>
                </c:pt>
                <c:pt idx="12">
                  <c:v>65.5</c:v>
                </c:pt>
                <c:pt idx="13">
                  <c:v>71.2</c:v>
                </c:pt>
                <c:pt idx="14">
                  <c:v>76.900000000000006</c:v>
                </c:pt>
                <c:pt idx="15">
                  <c:v>85.2</c:v>
                </c:pt>
                <c:pt idx="16">
                  <c:v>71.599999999999994</c:v>
                </c:pt>
                <c:pt idx="17">
                  <c:v>56.1</c:v>
                </c:pt>
                <c:pt idx="18">
                  <c:v>62.9</c:v>
                </c:pt>
                <c:pt idx="19">
                  <c:v>73.8</c:v>
                </c:pt>
                <c:pt idx="20">
                  <c:v>75.599999999999994</c:v>
                </c:pt>
                <c:pt idx="21">
                  <c:v>78.099999999999994</c:v>
                </c:pt>
                <c:pt idx="22">
                  <c:v>78.099999999999994</c:v>
                </c:pt>
                <c:pt idx="23">
                  <c:v>79.400000000000006</c:v>
                </c:pt>
                <c:pt idx="24">
                  <c:v>68.7</c:v>
                </c:pt>
                <c:pt idx="25">
                  <c:v>67.09</c:v>
                </c:pt>
                <c:pt idx="26">
                  <c:v>56.1</c:v>
                </c:pt>
                <c:pt idx="27">
                  <c:v>51.89</c:v>
                </c:pt>
                <c:pt idx="28">
                  <c:v>58.6</c:v>
                </c:pt>
                <c:pt idx="29">
                  <c:v>75.900000000000006</c:v>
                </c:pt>
                <c:pt idx="30">
                  <c:v>60.2</c:v>
                </c:pt>
                <c:pt idx="31">
                  <c:v>61.5</c:v>
                </c:pt>
                <c:pt idx="32">
                  <c:v>64.400000000000006</c:v>
                </c:pt>
                <c:pt idx="33">
                  <c:v>72.400000000000006</c:v>
                </c:pt>
                <c:pt idx="34">
                  <c:v>70.599999999999994</c:v>
                </c:pt>
                <c:pt idx="35">
                  <c:v>62</c:v>
                </c:pt>
                <c:pt idx="36">
                  <c:v>59.6</c:v>
                </c:pt>
                <c:pt idx="37">
                  <c:v>58.39</c:v>
                </c:pt>
                <c:pt idx="38">
                  <c:v>60.9</c:v>
                </c:pt>
                <c:pt idx="39">
                  <c:v>56.3</c:v>
                </c:pt>
                <c:pt idx="40">
                  <c:v>61.7</c:v>
                </c:pt>
                <c:pt idx="41">
                  <c:v>63</c:v>
                </c:pt>
                <c:pt idx="42">
                  <c:v>67.7</c:v>
                </c:pt>
                <c:pt idx="43">
                  <c:v>66</c:v>
                </c:pt>
                <c:pt idx="44">
                  <c:v>50.5</c:v>
                </c:pt>
                <c:pt idx="45">
                  <c:v>53.7</c:v>
                </c:pt>
                <c:pt idx="46">
                  <c:v>54.09</c:v>
                </c:pt>
                <c:pt idx="47">
                  <c:v>55.59</c:v>
                </c:pt>
                <c:pt idx="48">
                  <c:v>67</c:v>
                </c:pt>
                <c:pt idx="49">
                  <c:v>65.900000000000006</c:v>
                </c:pt>
                <c:pt idx="50">
                  <c:v>64.099999999999994</c:v>
                </c:pt>
                <c:pt idx="51">
                  <c:v>74.400000000000006</c:v>
                </c:pt>
                <c:pt idx="52">
                  <c:v>77.099999999999994</c:v>
                </c:pt>
                <c:pt idx="53">
                  <c:v>85.59</c:v>
                </c:pt>
                <c:pt idx="54">
                  <c:v>73.099999999999994</c:v>
                </c:pt>
                <c:pt idx="55">
                  <c:v>86.9</c:v>
                </c:pt>
                <c:pt idx="56">
                  <c:v>86.6</c:v>
                </c:pt>
                <c:pt idx="57">
                  <c:v>94.13</c:v>
                </c:pt>
                <c:pt idx="58">
                  <c:v>98.55</c:v>
                </c:pt>
                <c:pt idx="59">
                  <c:v>105</c:v>
                </c:pt>
                <c:pt idx="60">
                  <c:v>105</c:v>
                </c:pt>
                <c:pt idx="61">
                  <c:v>105</c:v>
                </c:pt>
                <c:pt idx="62">
                  <c:v>105</c:v>
                </c:pt>
                <c:pt idx="63">
                  <c:v>105</c:v>
                </c:pt>
                <c:pt idx="64">
                  <c:v>107.89</c:v>
                </c:pt>
                <c:pt idx="65">
                  <c:v>104.8</c:v>
                </c:pt>
                <c:pt idx="66">
                  <c:v>113.9</c:v>
                </c:pt>
                <c:pt idx="67">
                  <c:v>105</c:v>
                </c:pt>
                <c:pt idx="68">
                  <c:v>105</c:v>
                </c:pt>
                <c:pt idx="69">
                  <c:v>102.09</c:v>
                </c:pt>
                <c:pt idx="70">
                  <c:v>105.1</c:v>
                </c:pt>
                <c:pt idx="71">
                  <c:v>99.4</c:v>
                </c:pt>
                <c:pt idx="72">
                  <c:v>99.1</c:v>
                </c:pt>
                <c:pt idx="73">
                  <c:v>109.2</c:v>
                </c:pt>
                <c:pt idx="74">
                  <c:v>103.3</c:v>
                </c:pt>
                <c:pt idx="75">
                  <c:v>107.5</c:v>
                </c:pt>
                <c:pt idx="76">
                  <c:v>94.8</c:v>
                </c:pt>
                <c:pt idx="77">
                  <c:v>93.52</c:v>
                </c:pt>
                <c:pt idx="78">
                  <c:v>96.12</c:v>
                </c:pt>
                <c:pt idx="79">
                  <c:v>100.65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86.91</c:v>
                </c:pt>
                <c:pt idx="84">
                  <c:v>87.7</c:v>
                </c:pt>
                <c:pt idx="85">
                  <c:v>83.3</c:v>
                </c:pt>
                <c:pt idx="86">
                  <c:v>83.7</c:v>
                </c:pt>
                <c:pt idx="87">
                  <c:v>85.3</c:v>
                </c:pt>
                <c:pt idx="88">
                  <c:v>81.599999999999994</c:v>
                </c:pt>
                <c:pt idx="89">
                  <c:v>78.900000000000006</c:v>
                </c:pt>
                <c:pt idx="90">
                  <c:v>84.6</c:v>
                </c:pt>
                <c:pt idx="91">
                  <c:v>91.99</c:v>
                </c:pt>
                <c:pt idx="92">
                  <c:v>93.6</c:v>
                </c:pt>
                <c:pt idx="93">
                  <c:v>96.5</c:v>
                </c:pt>
                <c:pt idx="94">
                  <c:v>85.3</c:v>
                </c:pt>
                <c:pt idx="95">
                  <c:v>84</c:v>
                </c:pt>
                <c:pt idx="96">
                  <c:v>88.2</c:v>
                </c:pt>
                <c:pt idx="97">
                  <c:v>82.3</c:v>
                </c:pt>
                <c:pt idx="98">
                  <c:v>86.5</c:v>
                </c:pt>
                <c:pt idx="99">
                  <c:v>87.79</c:v>
                </c:pt>
                <c:pt idx="100">
                  <c:v>90.1</c:v>
                </c:pt>
                <c:pt idx="101">
                  <c:v>87.1</c:v>
                </c:pt>
                <c:pt idx="102">
                  <c:v>81.790000000000006</c:v>
                </c:pt>
                <c:pt idx="103">
                  <c:v>80.8</c:v>
                </c:pt>
                <c:pt idx="104">
                  <c:v>83.6</c:v>
                </c:pt>
                <c:pt idx="105">
                  <c:v>88.8</c:v>
                </c:pt>
                <c:pt idx="106">
                  <c:v>91.6</c:v>
                </c:pt>
                <c:pt idx="107">
                  <c:v>93.6</c:v>
                </c:pt>
                <c:pt idx="108">
                  <c:v>82.5</c:v>
                </c:pt>
                <c:pt idx="109">
                  <c:v>83.6</c:v>
                </c:pt>
                <c:pt idx="110">
                  <c:v>74.7</c:v>
                </c:pt>
                <c:pt idx="111">
                  <c:v>82.6</c:v>
                </c:pt>
                <c:pt idx="112">
                  <c:v>78.8</c:v>
                </c:pt>
                <c:pt idx="113">
                  <c:v>74.400000000000006</c:v>
                </c:pt>
                <c:pt idx="114">
                  <c:v>77.7</c:v>
                </c:pt>
                <c:pt idx="115">
                  <c:v>78.099999999999994</c:v>
                </c:pt>
                <c:pt idx="116">
                  <c:v>94.7</c:v>
                </c:pt>
                <c:pt idx="117">
                  <c:v>81.900000000000006</c:v>
                </c:pt>
                <c:pt idx="118">
                  <c:v>66.900000000000006</c:v>
                </c:pt>
                <c:pt idx="119">
                  <c:v>70.12</c:v>
                </c:pt>
                <c:pt idx="120">
                  <c:v>85.18</c:v>
                </c:pt>
                <c:pt idx="121">
                  <c:v>76.489999999999995</c:v>
                </c:pt>
                <c:pt idx="122">
                  <c:v>105</c:v>
                </c:pt>
                <c:pt idx="123">
                  <c:v>105</c:v>
                </c:pt>
                <c:pt idx="124">
                  <c:v>105</c:v>
                </c:pt>
                <c:pt idx="125">
                  <c:v>105</c:v>
                </c:pt>
                <c:pt idx="126">
                  <c:v>84.89</c:v>
                </c:pt>
                <c:pt idx="127">
                  <c:v>86.19</c:v>
                </c:pt>
                <c:pt idx="128">
                  <c:v>84.3</c:v>
                </c:pt>
                <c:pt idx="129">
                  <c:v>83.09</c:v>
                </c:pt>
                <c:pt idx="130">
                  <c:v>81.59</c:v>
                </c:pt>
                <c:pt idx="131">
                  <c:v>80.3</c:v>
                </c:pt>
                <c:pt idx="132">
                  <c:v>46.3</c:v>
                </c:pt>
                <c:pt idx="133">
                  <c:v>75.599999999999994</c:v>
                </c:pt>
                <c:pt idx="134">
                  <c:v>80.8</c:v>
                </c:pt>
                <c:pt idx="135">
                  <c:v>84.29</c:v>
                </c:pt>
                <c:pt idx="136">
                  <c:v>80.5</c:v>
                </c:pt>
                <c:pt idx="137">
                  <c:v>79.5</c:v>
                </c:pt>
                <c:pt idx="138">
                  <c:v>80.7</c:v>
                </c:pt>
                <c:pt idx="139">
                  <c:v>61.9</c:v>
                </c:pt>
                <c:pt idx="140">
                  <c:v>66.290000000000006</c:v>
                </c:pt>
                <c:pt idx="141">
                  <c:v>65.099999999999994</c:v>
                </c:pt>
                <c:pt idx="142">
                  <c:v>84.29</c:v>
                </c:pt>
                <c:pt idx="143">
                  <c:v>89.69</c:v>
                </c:pt>
                <c:pt idx="144">
                  <c:v>97.4</c:v>
                </c:pt>
                <c:pt idx="145">
                  <c:v>85</c:v>
                </c:pt>
                <c:pt idx="146">
                  <c:v>87.4</c:v>
                </c:pt>
                <c:pt idx="147">
                  <c:v>85.9</c:v>
                </c:pt>
                <c:pt idx="148">
                  <c:v>83.8</c:v>
                </c:pt>
                <c:pt idx="149">
                  <c:v>87.1</c:v>
                </c:pt>
                <c:pt idx="150">
                  <c:v>91.4</c:v>
                </c:pt>
                <c:pt idx="151">
                  <c:v>91.4</c:v>
                </c:pt>
                <c:pt idx="152">
                  <c:v>95.2</c:v>
                </c:pt>
                <c:pt idx="153">
                  <c:v>105</c:v>
                </c:pt>
                <c:pt idx="154">
                  <c:v>105</c:v>
                </c:pt>
                <c:pt idx="155">
                  <c:v>105</c:v>
                </c:pt>
                <c:pt idx="156">
                  <c:v>105</c:v>
                </c:pt>
                <c:pt idx="157">
                  <c:v>105</c:v>
                </c:pt>
                <c:pt idx="158">
                  <c:v>105</c:v>
                </c:pt>
                <c:pt idx="159">
                  <c:v>105</c:v>
                </c:pt>
                <c:pt idx="160">
                  <c:v>105</c:v>
                </c:pt>
                <c:pt idx="161">
                  <c:v>94.43</c:v>
                </c:pt>
                <c:pt idx="162">
                  <c:v>86.13</c:v>
                </c:pt>
                <c:pt idx="163">
                  <c:v>87.79</c:v>
                </c:pt>
                <c:pt idx="164">
                  <c:v>95.33</c:v>
                </c:pt>
                <c:pt idx="165">
                  <c:v>104.79</c:v>
                </c:pt>
                <c:pt idx="166">
                  <c:v>98.93</c:v>
                </c:pt>
                <c:pt idx="167">
                  <c:v>103.31</c:v>
                </c:pt>
                <c:pt idx="168">
                  <c:v>105</c:v>
                </c:pt>
                <c:pt idx="169">
                  <c:v>105</c:v>
                </c:pt>
                <c:pt idx="170">
                  <c:v>105</c:v>
                </c:pt>
                <c:pt idx="171">
                  <c:v>96.1</c:v>
                </c:pt>
                <c:pt idx="172">
                  <c:v>101.84</c:v>
                </c:pt>
                <c:pt idx="173">
                  <c:v>74.599999999999994</c:v>
                </c:pt>
                <c:pt idx="174">
                  <c:v>70.2</c:v>
                </c:pt>
                <c:pt idx="175">
                  <c:v>72</c:v>
                </c:pt>
                <c:pt idx="176">
                  <c:v>66.900000000000006</c:v>
                </c:pt>
                <c:pt idx="177">
                  <c:v>69.7</c:v>
                </c:pt>
                <c:pt idx="178">
                  <c:v>71.5</c:v>
                </c:pt>
                <c:pt idx="179">
                  <c:v>76.2</c:v>
                </c:pt>
                <c:pt idx="180">
                  <c:v>81.5</c:v>
                </c:pt>
                <c:pt idx="181">
                  <c:v>80.3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BF-4867-B702-6843FE927CB8}"/>
            </c:ext>
          </c:extLst>
        </c:ser>
        <c:ser>
          <c:idx val="3"/>
          <c:order val="2"/>
          <c:tx>
            <c:strRef>
              <c:f>'Figure 18'!$E$2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18'!$A$3:$A$184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18'!$E$3:$E$184</c:f>
              <c:numCache>
                <c:formatCode>0.00</c:formatCode>
                <c:ptCount val="182"/>
                <c:pt idx="0">
                  <c:v>60.79</c:v>
                </c:pt>
                <c:pt idx="1">
                  <c:v>28.07</c:v>
                </c:pt>
                <c:pt idx="2">
                  <c:v>25.42</c:v>
                </c:pt>
                <c:pt idx="3">
                  <c:v>49.77</c:v>
                </c:pt>
                <c:pt idx="4">
                  <c:v>45.1</c:v>
                </c:pt>
                <c:pt idx="5">
                  <c:v>48.77</c:v>
                </c:pt>
                <c:pt idx="6">
                  <c:v>39.71</c:v>
                </c:pt>
                <c:pt idx="7">
                  <c:v>23.79</c:v>
                </c:pt>
                <c:pt idx="8">
                  <c:v>26.5</c:v>
                </c:pt>
                <c:pt idx="9">
                  <c:v>13.1</c:v>
                </c:pt>
                <c:pt idx="10">
                  <c:v>34.340000000000003</c:v>
                </c:pt>
                <c:pt idx="11">
                  <c:v>65.89</c:v>
                </c:pt>
                <c:pt idx="12">
                  <c:v>80.239999999999995</c:v>
                </c:pt>
                <c:pt idx="13">
                  <c:v>57.21</c:v>
                </c:pt>
                <c:pt idx="14">
                  <c:v>46.87</c:v>
                </c:pt>
                <c:pt idx="15">
                  <c:v>41.21</c:v>
                </c:pt>
                <c:pt idx="16">
                  <c:v>57.25</c:v>
                </c:pt>
                <c:pt idx="17">
                  <c:v>87.38</c:v>
                </c:pt>
                <c:pt idx="18">
                  <c:v>105</c:v>
                </c:pt>
                <c:pt idx="19">
                  <c:v>105</c:v>
                </c:pt>
                <c:pt idx="20">
                  <c:v>104.99</c:v>
                </c:pt>
                <c:pt idx="21">
                  <c:v>93.41</c:v>
                </c:pt>
                <c:pt idx="22">
                  <c:v>82.27</c:v>
                </c:pt>
                <c:pt idx="23">
                  <c:v>101.26</c:v>
                </c:pt>
                <c:pt idx="24">
                  <c:v>105</c:v>
                </c:pt>
                <c:pt idx="25">
                  <c:v>105</c:v>
                </c:pt>
                <c:pt idx="26">
                  <c:v>105</c:v>
                </c:pt>
                <c:pt idx="27">
                  <c:v>97.7</c:v>
                </c:pt>
                <c:pt idx="28">
                  <c:v>77.08</c:v>
                </c:pt>
                <c:pt idx="29">
                  <c:v>45.14</c:v>
                </c:pt>
                <c:pt idx="30">
                  <c:v>85.13</c:v>
                </c:pt>
                <c:pt idx="31">
                  <c:v>76.31</c:v>
                </c:pt>
                <c:pt idx="32">
                  <c:v>62.51</c:v>
                </c:pt>
                <c:pt idx="33">
                  <c:v>37.049999999999997</c:v>
                </c:pt>
                <c:pt idx="34">
                  <c:v>4</c:v>
                </c:pt>
                <c:pt idx="35">
                  <c:v>27.22</c:v>
                </c:pt>
                <c:pt idx="36">
                  <c:v>61.2</c:v>
                </c:pt>
                <c:pt idx="37">
                  <c:v>93.21</c:v>
                </c:pt>
                <c:pt idx="38">
                  <c:v>105</c:v>
                </c:pt>
                <c:pt idx="39">
                  <c:v>105</c:v>
                </c:pt>
                <c:pt idx="40">
                  <c:v>105</c:v>
                </c:pt>
                <c:pt idx="41">
                  <c:v>99.67</c:v>
                </c:pt>
                <c:pt idx="42">
                  <c:v>91.43</c:v>
                </c:pt>
                <c:pt idx="43">
                  <c:v>100.27</c:v>
                </c:pt>
                <c:pt idx="44">
                  <c:v>105</c:v>
                </c:pt>
                <c:pt idx="45">
                  <c:v>111.06</c:v>
                </c:pt>
                <c:pt idx="46">
                  <c:v>108.69</c:v>
                </c:pt>
                <c:pt idx="47">
                  <c:v>105.91</c:v>
                </c:pt>
                <c:pt idx="48">
                  <c:v>105</c:v>
                </c:pt>
                <c:pt idx="49">
                  <c:v>105</c:v>
                </c:pt>
                <c:pt idx="50">
                  <c:v>105</c:v>
                </c:pt>
                <c:pt idx="51">
                  <c:v>105</c:v>
                </c:pt>
                <c:pt idx="52">
                  <c:v>105</c:v>
                </c:pt>
                <c:pt idx="53">
                  <c:v>105</c:v>
                </c:pt>
                <c:pt idx="54">
                  <c:v>113.57</c:v>
                </c:pt>
                <c:pt idx="55">
                  <c:v>119.97</c:v>
                </c:pt>
                <c:pt idx="56">
                  <c:v>135.11000000000001</c:v>
                </c:pt>
                <c:pt idx="57">
                  <c:v>140</c:v>
                </c:pt>
                <c:pt idx="58">
                  <c:v>140</c:v>
                </c:pt>
                <c:pt idx="59">
                  <c:v>140</c:v>
                </c:pt>
                <c:pt idx="60">
                  <c:v>140</c:v>
                </c:pt>
                <c:pt idx="61">
                  <c:v>140</c:v>
                </c:pt>
                <c:pt idx="62">
                  <c:v>140</c:v>
                </c:pt>
                <c:pt idx="63">
                  <c:v>140</c:v>
                </c:pt>
                <c:pt idx="64">
                  <c:v>95</c:v>
                </c:pt>
                <c:pt idx="65">
                  <c:v>95</c:v>
                </c:pt>
                <c:pt idx="66">
                  <c:v>140</c:v>
                </c:pt>
                <c:pt idx="67">
                  <c:v>140</c:v>
                </c:pt>
                <c:pt idx="68">
                  <c:v>140</c:v>
                </c:pt>
                <c:pt idx="69">
                  <c:v>140</c:v>
                </c:pt>
                <c:pt idx="70">
                  <c:v>95</c:v>
                </c:pt>
                <c:pt idx="71">
                  <c:v>88.16</c:v>
                </c:pt>
                <c:pt idx="72">
                  <c:v>95</c:v>
                </c:pt>
                <c:pt idx="73">
                  <c:v>115.18</c:v>
                </c:pt>
                <c:pt idx="74">
                  <c:v>132.22999999999999</c:v>
                </c:pt>
                <c:pt idx="75">
                  <c:v>118.79</c:v>
                </c:pt>
                <c:pt idx="76">
                  <c:v>109.9</c:v>
                </c:pt>
                <c:pt idx="77">
                  <c:v>140</c:v>
                </c:pt>
                <c:pt idx="78">
                  <c:v>140</c:v>
                </c:pt>
                <c:pt idx="79">
                  <c:v>140</c:v>
                </c:pt>
                <c:pt idx="80">
                  <c:v>140</c:v>
                </c:pt>
                <c:pt idx="81">
                  <c:v>140</c:v>
                </c:pt>
                <c:pt idx="82">
                  <c:v>140</c:v>
                </c:pt>
                <c:pt idx="83">
                  <c:v>140</c:v>
                </c:pt>
                <c:pt idx="84">
                  <c:v>98.55</c:v>
                </c:pt>
                <c:pt idx="85">
                  <c:v>95</c:v>
                </c:pt>
                <c:pt idx="86">
                  <c:v>96.16</c:v>
                </c:pt>
                <c:pt idx="87">
                  <c:v>95</c:v>
                </c:pt>
                <c:pt idx="88">
                  <c:v>95</c:v>
                </c:pt>
                <c:pt idx="89">
                  <c:v>83.16</c:v>
                </c:pt>
                <c:pt idx="90">
                  <c:v>80.260000000000005</c:v>
                </c:pt>
                <c:pt idx="91">
                  <c:v>66.459999999999994</c:v>
                </c:pt>
                <c:pt idx="92">
                  <c:v>75.849999999999994</c:v>
                </c:pt>
                <c:pt idx="93">
                  <c:v>92.61</c:v>
                </c:pt>
                <c:pt idx="94">
                  <c:v>95</c:v>
                </c:pt>
                <c:pt idx="95">
                  <c:v>113.06</c:v>
                </c:pt>
                <c:pt idx="96">
                  <c:v>103.34</c:v>
                </c:pt>
                <c:pt idx="97">
                  <c:v>105.07</c:v>
                </c:pt>
                <c:pt idx="98">
                  <c:v>95</c:v>
                </c:pt>
                <c:pt idx="99">
                  <c:v>95</c:v>
                </c:pt>
                <c:pt idx="100">
                  <c:v>95.34</c:v>
                </c:pt>
                <c:pt idx="101">
                  <c:v>128.88</c:v>
                </c:pt>
                <c:pt idx="102">
                  <c:v>138.44999999999999</c:v>
                </c:pt>
                <c:pt idx="103">
                  <c:v>108.49</c:v>
                </c:pt>
                <c:pt idx="104">
                  <c:v>82.17</c:v>
                </c:pt>
                <c:pt idx="105">
                  <c:v>71.989999999999995</c:v>
                </c:pt>
                <c:pt idx="106">
                  <c:v>70.540000000000006</c:v>
                </c:pt>
                <c:pt idx="107">
                  <c:v>72.47</c:v>
                </c:pt>
                <c:pt idx="108">
                  <c:v>95</c:v>
                </c:pt>
                <c:pt idx="109">
                  <c:v>111.65</c:v>
                </c:pt>
                <c:pt idx="110">
                  <c:v>118.13</c:v>
                </c:pt>
                <c:pt idx="111">
                  <c:v>117.02</c:v>
                </c:pt>
                <c:pt idx="112">
                  <c:v>125.43</c:v>
                </c:pt>
                <c:pt idx="113">
                  <c:v>108.89</c:v>
                </c:pt>
                <c:pt idx="114">
                  <c:v>95</c:v>
                </c:pt>
                <c:pt idx="115">
                  <c:v>95.6</c:v>
                </c:pt>
                <c:pt idx="116">
                  <c:v>95</c:v>
                </c:pt>
                <c:pt idx="117">
                  <c:v>111.24</c:v>
                </c:pt>
                <c:pt idx="118">
                  <c:v>123.22</c:v>
                </c:pt>
                <c:pt idx="119">
                  <c:v>140</c:v>
                </c:pt>
                <c:pt idx="120">
                  <c:v>140</c:v>
                </c:pt>
                <c:pt idx="121">
                  <c:v>140</c:v>
                </c:pt>
                <c:pt idx="122">
                  <c:v>96.41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74.2</c:v>
                </c:pt>
                <c:pt idx="127">
                  <c:v>69.8</c:v>
                </c:pt>
                <c:pt idx="128">
                  <c:v>69.87</c:v>
                </c:pt>
                <c:pt idx="129">
                  <c:v>78.2</c:v>
                </c:pt>
                <c:pt idx="130">
                  <c:v>80</c:v>
                </c:pt>
                <c:pt idx="131">
                  <c:v>80</c:v>
                </c:pt>
                <c:pt idx="132">
                  <c:v>99.92</c:v>
                </c:pt>
                <c:pt idx="133">
                  <c:v>73.58</c:v>
                </c:pt>
                <c:pt idx="134">
                  <c:v>70.91</c:v>
                </c:pt>
                <c:pt idx="135">
                  <c:v>73.540000000000006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81.69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86.85</c:v>
                </c:pt>
                <c:pt idx="144">
                  <c:v>80</c:v>
                </c:pt>
                <c:pt idx="145">
                  <c:v>78.08</c:v>
                </c:pt>
                <c:pt idx="146">
                  <c:v>66.88</c:v>
                </c:pt>
                <c:pt idx="147">
                  <c:v>60.23</c:v>
                </c:pt>
                <c:pt idx="148">
                  <c:v>65.67</c:v>
                </c:pt>
                <c:pt idx="149">
                  <c:v>71.349999999999994</c:v>
                </c:pt>
                <c:pt idx="150">
                  <c:v>80</c:v>
                </c:pt>
                <c:pt idx="151">
                  <c:v>80</c:v>
                </c:pt>
                <c:pt idx="152">
                  <c:v>99.89</c:v>
                </c:pt>
                <c:pt idx="153">
                  <c:v>59.32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35.619999999999997</c:v>
                </c:pt>
                <c:pt idx="176">
                  <c:v>38.369999999999997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BF-4867-B702-6843FE927CB8}"/>
            </c:ext>
          </c:extLst>
        </c:ser>
        <c:ser>
          <c:idx val="4"/>
          <c:order val="3"/>
          <c:tx>
            <c:strRef>
              <c:f>'Figure 18'!$F$2</c:f>
              <c:strCache>
                <c:ptCount val="1"/>
                <c:pt idx="0">
                  <c:v>GB Storage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18'!$A$3:$A$184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18'!$F$3:$F$184</c:f>
              <c:numCache>
                <c:formatCode>0.00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10.47</c:v>
                </c:pt>
                <c:pt idx="19">
                  <c:v>20.399999999999999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44.75</c:v>
                </c:pt>
                <c:pt idx="25">
                  <c:v>27.38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39.32</c:v>
                </c:pt>
                <c:pt idx="39">
                  <c:v>43.56</c:v>
                </c:pt>
                <c:pt idx="40">
                  <c:v>32.28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25.7</c:v>
                </c:pt>
                <c:pt idx="45">
                  <c:v>52.25</c:v>
                </c:pt>
                <c:pt idx="46">
                  <c:v>49.52</c:v>
                </c:pt>
                <c:pt idx="47">
                  <c:v>46.47</c:v>
                </c:pt>
                <c:pt idx="48">
                  <c:v>12.82</c:v>
                </c:pt>
                <c:pt idx="49">
                  <c:v>7.89</c:v>
                </c:pt>
                <c:pt idx="50">
                  <c:v>6.09</c:v>
                </c:pt>
                <c:pt idx="51">
                  <c:v>12.42</c:v>
                </c:pt>
                <c:pt idx="52">
                  <c:v>27.25</c:v>
                </c:pt>
                <c:pt idx="53">
                  <c:v>27.74</c:v>
                </c:pt>
                <c:pt idx="54">
                  <c:v>50.77</c:v>
                </c:pt>
                <c:pt idx="55">
                  <c:v>50.44</c:v>
                </c:pt>
                <c:pt idx="56">
                  <c:v>52.09</c:v>
                </c:pt>
                <c:pt idx="57">
                  <c:v>62.89</c:v>
                </c:pt>
                <c:pt idx="58">
                  <c:v>62.33</c:v>
                </c:pt>
                <c:pt idx="59">
                  <c:v>80.94</c:v>
                </c:pt>
                <c:pt idx="60">
                  <c:v>72.180000000000007</c:v>
                </c:pt>
                <c:pt idx="61">
                  <c:v>82.33</c:v>
                </c:pt>
                <c:pt idx="62">
                  <c:v>57.79</c:v>
                </c:pt>
                <c:pt idx="63">
                  <c:v>51.8</c:v>
                </c:pt>
                <c:pt idx="64">
                  <c:v>21.72</c:v>
                </c:pt>
                <c:pt idx="65">
                  <c:v>22.36</c:v>
                </c:pt>
                <c:pt idx="66">
                  <c:v>38.1</c:v>
                </c:pt>
                <c:pt idx="67">
                  <c:v>59</c:v>
                </c:pt>
                <c:pt idx="68">
                  <c:v>46.02</c:v>
                </c:pt>
                <c:pt idx="69">
                  <c:v>28.25</c:v>
                </c:pt>
                <c:pt idx="70">
                  <c:v>0.72</c:v>
                </c:pt>
                <c:pt idx="71">
                  <c:v>0</c:v>
                </c:pt>
                <c:pt idx="72">
                  <c:v>5.27</c:v>
                </c:pt>
                <c:pt idx="73">
                  <c:v>26.65</c:v>
                </c:pt>
                <c:pt idx="74">
                  <c:v>26.5</c:v>
                </c:pt>
                <c:pt idx="75">
                  <c:v>24.55</c:v>
                </c:pt>
                <c:pt idx="76">
                  <c:v>23.34</c:v>
                </c:pt>
                <c:pt idx="77">
                  <c:v>24.33</c:v>
                </c:pt>
                <c:pt idx="78">
                  <c:v>23.8</c:v>
                </c:pt>
                <c:pt idx="79">
                  <c:v>33.08</c:v>
                </c:pt>
                <c:pt idx="80">
                  <c:v>45.28</c:v>
                </c:pt>
                <c:pt idx="81">
                  <c:v>41.2</c:v>
                </c:pt>
                <c:pt idx="82">
                  <c:v>35.08</c:v>
                </c:pt>
                <c:pt idx="83">
                  <c:v>18.53</c:v>
                </c:pt>
                <c:pt idx="84">
                  <c:v>15.54</c:v>
                </c:pt>
                <c:pt idx="85">
                  <c:v>0</c:v>
                </c:pt>
                <c:pt idx="86">
                  <c:v>14.67</c:v>
                </c:pt>
                <c:pt idx="87">
                  <c:v>3.21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18.100000000000001</c:v>
                </c:pt>
                <c:pt idx="95">
                  <c:v>23.69</c:v>
                </c:pt>
                <c:pt idx="96">
                  <c:v>22.36</c:v>
                </c:pt>
                <c:pt idx="97">
                  <c:v>21.71</c:v>
                </c:pt>
                <c:pt idx="98">
                  <c:v>11.46</c:v>
                </c:pt>
                <c:pt idx="99">
                  <c:v>6.37</c:v>
                </c:pt>
                <c:pt idx="100">
                  <c:v>18.190000000000001</c:v>
                </c:pt>
                <c:pt idx="101">
                  <c:v>21.08</c:v>
                </c:pt>
                <c:pt idx="102">
                  <c:v>20.84</c:v>
                </c:pt>
                <c:pt idx="103">
                  <c:v>18.71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11.17</c:v>
                </c:pt>
                <c:pt idx="109">
                  <c:v>26.73</c:v>
                </c:pt>
                <c:pt idx="110">
                  <c:v>25.71</c:v>
                </c:pt>
                <c:pt idx="111">
                  <c:v>24.51</c:v>
                </c:pt>
                <c:pt idx="112">
                  <c:v>23.94</c:v>
                </c:pt>
                <c:pt idx="113">
                  <c:v>22.02</c:v>
                </c:pt>
                <c:pt idx="114">
                  <c:v>3.78</c:v>
                </c:pt>
                <c:pt idx="115">
                  <c:v>19.89</c:v>
                </c:pt>
                <c:pt idx="116">
                  <c:v>0</c:v>
                </c:pt>
                <c:pt idx="117">
                  <c:v>20.89</c:v>
                </c:pt>
                <c:pt idx="118">
                  <c:v>20.58</c:v>
                </c:pt>
                <c:pt idx="119">
                  <c:v>20.73</c:v>
                </c:pt>
                <c:pt idx="120">
                  <c:v>20.260000000000002</c:v>
                </c:pt>
                <c:pt idx="121">
                  <c:v>19.39</c:v>
                </c:pt>
                <c:pt idx="122">
                  <c:v>38.33</c:v>
                </c:pt>
                <c:pt idx="123">
                  <c:v>27.48</c:v>
                </c:pt>
                <c:pt idx="124">
                  <c:v>23.39</c:v>
                </c:pt>
                <c:pt idx="125">
                  <c:v>14.18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12.32</c:v>
                </c:pt>
                <c:pt idx="132">
                  <c:v>18.29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0.96</c:v>
                </c:pt>
                <c:pt idx="137">
                  <c:v>5.13</c:v>
                </c:pt>
                <c:pt idx="138">
                  <c:v>0</c:v>
                </c:pt>
                <c:pt idx="139">
                  <c:v>19.649999999999999</c:v>
                </c:pt>
                <c:pt idx="140">
                  <c:v>14.38</c:v>
                </c:pt>
                <c:pt idx="141">
                  <c:v>14.23</c:v>
                </c:pt>
                <c:pt idx="142">
                  <c:v>5.15</c:v>
                </c:pt>
                <c:pt idx="143">
                  <c:v>18.8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12.64</c:v>
                </c:pt>
                <c:pt idx="151">
                  <c:v>12.64</c:v>
                </c:pt>
                <c:pt idx="152">
                  <c:v>34.42</c:v>
                </c:pt>
                <c:pt idx="153">
                  <c:v>52.66</c:v>
                </c:pt>
                <c:pt idx="154">
                  <c:v>48.1</c:v>
                </c:pt>
                <c:pt idx="155">
                  <c:v>42.95</c:v>
                </c:pt>
                <c:pt idx="156">
                  <c:v>32.200000000000003</c:v>
                </c:pt>
                <c:pt idx="157">
                  <c:v>35.299999999999997</c:v>
                </c:pt>
                <c:pt idx="158">
                  <c:v>33.68</c:v>
                </c:pt>
                <c:pt idx="159">
                  <c:v>30.46</c:v>
                </c:pt>
                <c:pt idx="160">
                  <c:v>21.55</c:v>
                </c:pt>
                <c:pt idx="161">
                  <c:v>13.04</c:v>
                </c:pt>
                <c:pt idx="162">
                  <c:v>12.02</c:v>
                </c:pt>
                <c:pt idx="163">
                  <c:v>11.76</c:v>
                </c:pt>
                <c:pt idx="164">
                  <c:v>11.82</c:v>
                </c:pt>
                <c:pt idx="165">
                  <c:v>11.97</c:v>
                </c:pt>
                <c:pt idx="166">
                  <c:v>11.59</c:v>
                </c:pt>
                <c:pt idx="167">
                  <c:v>11.24</c:v>
                </c:pt>
                <c:pt idx="168">
                  <c:v>14.84</c:v>
                </c:pt>
                <c:pt idx="169">
                  <c:v>15.01</c:v>
                </c:pt>
                <c:pt idx="170">
                  <c:v>13.16</c:v>
                </c:pt>
                <c:pt idx="171">
                  <c:v>9.18</c:v>
                </c:pt>
                <c:pt idx="172">
                  <c:v>9.73</c:v>
                </c:pt>
                <c:pt idx="173">
                  <c:v>6.34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6.63</c:v>
                </c:pt>
                <c:pt idx="178">
                  <c:v>4.9400000000000004</c:v>
                </c:pt>
                <c:pt idx="179">
                  <c:v>4.99</c:v>
                </c:pt>
                <c:pt idx="180">
                  <c:v>0</c:v>
                </c:pt>
                <c:pt idx="181">
                  <c:v>10.45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BF-4867-B702-6843FE927CB8}"/>
            </c:ext>
          </c:extLst>
        </c:ser>
        <c:ser>
          <c:idx val="7"/>
          <c:order val="4"/>
          <c:tx>
            <c:v>Continental Europe</c:v>
          </c:tx>
          <c:spPr>
            <a:solidFill>
              <a:srgbClr val="4472C4">
                <a:lumMod val="50000"/>
              </a:srgbClr>
            </a:solidFill>
            <a:ln>
              <a:noFill/>
            </a:ln>
            <a:effectLst/>
          </c:spPr>
          <c:cat>
            <c:numRef>
              <c:f>'Figure 18'!$A$3:$A$184</c:f>
              <c:numCache>
                <c:formatCode>m/d/yyyy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18'!$I$3:$I$184</c:f>
              <c:numCache>
                <c:formatCode>0.00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29.29</c:v>
                </c:pt>
                <c:pt idx="81">
                  <c:v>24.57</c:v>
                </c:pt>
                <c:pt idx="82">
                  <c:v>0.88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27.82</c:v>
                </c:pt>
                <c:pt idx="123">
                  <c:v>25.23</c:v>
                </c:pt>
                <c:pt idx="124">
                  <c:v>8.01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4.2300000000000004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9.81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BF-4867-B702-6843FE927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155896"/>
        <c:axId val="743156224"/>
      </c:area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55896"/>
        <c:axId val="743156224"/>
        <c:extLst>
          <c:ext xmlns:c15="http://schemas.microsoft.com/office/drawing/2012/chart" uri="{02D57815-91ED-43cb-92C2-25804820EDAC}">
            <c15:filteredLineSeries>
              <c15:ser>
                <c:idx val="6"/>
                <c:order val="5"/>
                <c:tx>
                  <c:strRef>
                    <c:extLst>
                      <c:ext uri="{02D57815-91ED-43cb-92C2-25804820EDAC}">
                        <c15:formulaRef>
                          <c15:sqref>'Figure 18'!$H$2</c15:sqref>
                        </c15:formulaRef>
                      </c:ext>
                    </c:extLst>
                    <c:strCache>
                      <c:ptCount val="1"/>
                      <c:pt idx="0">
                        <c:v>NTS demand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18'!$A$3:$A$184</c15:sqref>
                        </c15:formulaRef>
                      </c:ext>
                    </c:extLst>
                    <c:numCache>
                      <c:formatCode>m/d/yyyy</c:formatCode>
                      <c:ptCount val="182"/>
                      <c:pt idx="0">
                        <c:v>44835</c:v>
                      </c:pt>
                      <c:pt idx="1">
                        <c:v>44836</c:v>
                      </c:pt>
                      <c:pt idx="2">
                        <c:v>44837</c:v>
                      </c:pt>
                      <c:pt idx="3">
                        <c:v>44838</c:v>
                      </c:pt>
                      <c:pt idx="4">
                        <c:v>44839</c:v>
                      </c:pt>
                      <c:pt idx="5">
                        <c:v>44840</c:v>
                      </c:pt>
                      <c:pt idx="6">
                        <c:v>44841</c:v>
                      </c:pt>
                      <c:pt idx="7">
                        <c:v>44842</c:v>
                      </c:pt>
                      <c:pt idx="8">
                        <c:v>44843</c:v>
                      </c:pt>
                      <c:pt idx="9">
                        <c:v>44844</c:v>
                      </c:pt>
                      <c:pt idx="10">
                        <c:v>44845</c:v>
                      </c:pt>
                      <c:pt idx="11">
                        <c:v>44846</c:v>
                      </c:pt>
                      <c:pt idx="12">
                        <c:v>44847</c:v>
                      </c:pt>
                      <c:pt idx="13">
                        <c:v>44848</c:v>
                      </c:pt>
                      <c:pt idx="14">
                        <c:v>44849</c:v>
                      </c:pt>
                      <c:pt idx="15">
                        <c:v>44850</c:v>
                      </c:pt>
                      <c:pt idx="16">
                        <c:v>44851</c:v>
                      </c:pt>
                      <c:pt idx="17">
                        <c:v>44852</c:v>
                      </c:pt>
                      <c:pt idx="18">
                        <c:v>44853</c:v>
                      </c:pt>
                      <c:pt idx="19">
                        <c:v>44854</c:v>
                      </c:pt>
                      <c:pt idx="20">
                        <c:v>44855</c:v>
                      </c:pt>
                      <c:pt idx="21">
                        <c:v>44856</c:v>
                      </c:pt>
                      <c:pt idx="22">
                        <c:v>44857</c:v>
                      </c:pt>
                      <c:pt idx="23">
                        <c:v>44858</c:v>
                      </c:pt>
                      <c:pt idx="24">
                        <c:v>44859</c:v>
                      </c:pt>
                      <c:pt idx="25">
                        <c:v>44860</c:v>
                      </c:pt>
                      <c:pt idx="26">
                        <c:v>44861</c:v>
                      </c:pt>
                      <c:pt idx="27">
                        <c:v>44862</c:v>
                      </c:pt>
                      <c:pt idx="28">
                        <c:v>44863</c:v>
                      </c:pt>
                      <c:pt idx="29">
                        <c:v>44864</c:v>
                      </c:pt>
                      <c:pt idx="30">
                        <c:v>44865</c:v>
                      </c:pt>
                      <c:pt idx="31">
                        <c:v>44866</c:v>
                      </c:pt>
                      <c:pt idx="32">
                        <c:v>44867</c:v>
                      </c:pt>
                      <c:pt idx="33">
                        <c:v>44868</c:v>
                      </c:pt>
                      <c:pt idx="34">
                        <c:v>44869</c:v>
                      </c:pt>
                      <c:pt idx="35">
                        <c:v>44870</c:v>
                      </c:pt>
                      <c:pt idx="36">
                        <c:v>44871</c:v>
                      </c:pt>
                      <c:pt idx="37">
                        <c:v>44872</c:v>
                      </c:pt>
                      <c:pt idx="38">
                        <c:v>44873</c:v>
                      </c:pt>
                      <c:pt idx="39">
                        <c:v>44874</c:v>
                      </c:pt>
                      <c:pt idx="40">
                        <c:v>44875</c:v>
                      </c:pt>
                      <c:pt idx="41">
                        <c:v>44876</c:v>
                      </c:pt>
                      <c:pt idx="42">
                        <c:v>44877</c:v>
                      </c:pt>
                      <c:pt idx="43">
                        <c:v>44878</c:v>
                      </c:pt>
                      <c:pt idx="44">
                        <c:v>44879</c:v>
                      </c:pt>
                      <c:pt idx="45">
                        <c:v>44880</c:v>
                      </c:pt>
                      <c:pt idx="46">
                        <c:v>44881</c:v>
                      </c:pt>
                      <c:pt idx="47">
                        <c:v>44882</c:v>
                      </c:pt>
                      <c:pt idx="48">
                        <c:v>44883</c:v>
                      </c:pt>
                      <c:pt idx="49">
                        <c:v>44884</c:v>
                      </c:pt>
                      <c:pt idx="50">
                        <c:v>44885</c:v>
                      </c:pt>
                      <c:pt idx="51">
                        <c:v>44886</c:v>
                      </c:pt>
                      <c:pt idx="52">
                        <c:v>44887</c:v>
                      </c:pt>
                      <c:pt idx="53">
                        <c:v>44888</c:v>
                      </c:pt>
                      <c:pt idx="54">
                        <c:v>44889</c:v>
                      </c:pt>
                      <c:pt idx="55">
                        <c:v>44890</c:v>
                      </c:pt>
                      <c:pt idx="56">
                        <c:v>44891</c:v>
                      </c:pt>
                      <c:pt idx="57">
                        <c:v>44892</c:v>
                      </c:pt>
                      <c:pt idx="58">
                        <c:v>44893</c:v>
                      </c:pt>
                      <c:pt idx="59">
                        <c:v>44894</c:v>
                      </c:pt>
                      <c:pt idx="60">
                        <c:v>44895</c:v>
                      </c:pt>
                      <c:pt idx="61">
                        <c:v>44896</c:v>
                      </c:pt>
                      <c:pt idx="62">
                        <c:v>44897</c:v>
                      </c:pt>
                      <c:pt idx="63">
                        <c:v>44898</c:v>
                      </c:pt>
                      <c:pt idx="64">
                        <c:v>44899</c:v>
                      </c:pt>
                      <c:pt idx="65">
                        <c:v>44900</c:v>
                      </c:pt>
                      <c:pt idx="66">
                        <c:v>44901</c:v>
                      </c:pt>
                      <c:pt idx="67">
                        <c:v>44902</c:v>
                      </c:pt>
                      <c:pt idx="68">
                        <c:v>44903</c:v>
                      </c:pt>
                      <c:pt idx="69">
                        <c:v>44904</c:v>
                      </c:pt>
                      <c:pt idx="70">
                        <c:v>44905</c:v>
                      </c:pt>
                      <c:pt idx="71">
                        <c:v>44906</c:v>
                      </c:pt>
                      <c:pt idx="72">
                        <c:v>44907</c:v>
                      </c:pt>
                      <c:pt idx="73">
                        <c:v>44908</c:v>
                      </c:pt>
                      <c:pt idx="74">
                        <c:v>44909</c:v>
                      </c:pt>
                      <c:pt idx="75">
                        <c:v>44910</c:v>
                      </c:pt>
                      <c:pt idx="76">
                        <c:v>44911</c:v>
                      </c:pt>
                      <c:pt idx="77">
                        <c:v>44912</c:v>
                      </c:pt>
                      <c:pt idx="78">
                        <c:v>44913</c:v>
                      </c:pt>
                      <c:pt idx="79">
                        <c:v>44914</c:v>
                      </c:pt>
                      <c:pt idx="80">
                        <c:v>44915</c:v>
                      </c:pt>
                      <c:pt idx="81">
                        <c:v>44916</c:v>
                      </c:pt>
                      <c:pt idx="82">
                        <c:v>44917</c:v>
                      </c:pt>
                      <c:pt idx="83">
                        <c:v>44918</c:v>
                      </c:pt>
                      <c:pt idx="84">
                        <c:v>44919</c:v>
                      </c:pt>
                      <c:pt idx="85">
                        <c:v>44920</c:v>
                      </c:pt>
                      <c:pt idx="86">
                        <c:v>44921</c:v>
                      </c:pt>
                      <c:pt idx="87">
                        <c:v>44922</c:v>
                      </c:pt>
                      <c:pt idx="88">
                        <c:v>44923</c:v>
                      </c:pt>
                      <c:pt idx="89">
                        <c:v>44924</c:v>
                      </c:pt>
                      <c:pt idx="90">
                        <c:v>44925</c:v>
                      </c:pt>
                      <c:pt idx="91">
                        <c:v>44926</c:v>
                      </c:pt>
                      <c:pt idx="92">
                        <c:v>44927</c:v>
                      </c:pt>
                      <c:pt idx="93">
                        <c:v>44928</c:v>
                      </c:pt>
                      <c:pt idx="94">
                        <c:v>44929</c:v>
                      </c:pt>
                      <c:pt idx="95">
                        <c:v>44930</c:v>
                      </c:pt>
                      <c:pt idx="96">
                        <c:v>44931</c:v>
                      </c:pt>
                      <c:pt idx="97">
                        <c:v>44932</c:v>
                      </c:pt>
                      <c:pt idx="98">
                        <c:v>44933</c:v>
                      </c:pt>
                      <c:pt idx="99">
                        <c:v>44934</c:v>
                      </c:pt>
                      <c:pt idx="100">
                        <c:v>44935</c:v>
                      </c:pt>
                      <c:pt idx="101">
                        <c:v>44936</c:v>
                      </c:pt>
                      <c:pt idx="102">
                        <c:v>44937</c:v>
                      </c:pt>
                      <c:pt idx="103">
                        <c:v>44938</c:v>
                      </c:pt>
                      <c:pt idx="104">
                        <c:v>44939</c:v>
                      </c:pt>
                      <c:pt idx="105">
                        <c:v>44940</c:v>
                      </c:pt>
                      <c:pt idx="106">
                        <c:v>44941</c:v>
                      </c:pt>
                      <c:pt idx="107">
                        <c:v>44942</c:v>
                      </c:pt>
                      <c:pt idx="108">
                        <c:v>44943</c:v>
                      </c:pt>
                      <c:pt idx="109">
                        <c:v>44944</c:v>
                      </c:pt>
                      <c:pt idx="110">
                        <c:v>44945</c:v>
                      </c:pt>
                      <c:pt idx="111">
                        <c:v>44946</c:v>
                      </c:pt>
                      <c:pt idx="112">
                        <c:v>44947</c:v>
                      </c:pt>
                      <c:pt idx="113">
                        <c:v>44948</c:v>
                      </c:pt>
                      <c:pt idx="114">
                        <c:v>44949</c:v>
                      </c:pt>
                      <c:pt idx="115">
                        <c:v>44950</c:v>
                      </c:pt>
                      <c:pt idx="116">
                        <c:v>44951</c:v>
                      </c:pt>
                      <c:pt idx="117">
                        <c:v>44952</c:v>
                      </c:pt>
                      <c:pt idx="118">
                        <c:v>44953</c:v>
                      </c:pt>
                      <c:pt idx="119">
                        <c:v>44954</c:v>
                      </c:pt>
                      <c:pt idx="120">
                        <c:v>44955</c:v>
                      </c:pt>
                      <c:pt idx="121">
                        <c:v>44956</c:v>
                      </c:pt>
                      <c:pt idx="122">
                        <c:v>44957</c:v>
                      </c:pt>
                      <c:pt idx="123">
                        <c:v>44958</c:v>
                      </c:pt>
                      <c:pt idx="124">
                        <c:v>44959</c:v>
                      </c:pt>
                      <c:pt idx="125">
                        <c:v>44960</c:v>
                      </c:pt>
                      <c:pt idx="126">
                        <c:v>44961</c:v>
                      </c:pt>
                      <c:pt idx="127">
                        <c:v>44962</c:v>
                      </c:pt>
                      <c:pt idx="128">
                        <c:v>44963</c:v>
                      </c:pt>
                      <c:pt idx="129">
                        <c:v>44964</c:v>
                      </c:pt>
                      <c:pt idx="130">
                        <c:v>44965</c:v>
                      </c:pt>
                      <c:pt idx="131">
                        <c:v>44966</c:v>
                      </c:pt>
                      <c:pt idx="132">
                        <c:v>44967</c:v>
                      </c:pt>
                      <c:pt idx="133">
                        <c:v>44968</c:v>
                      </c:pt>
                      <c:pt idx="134">
                        <c:v>44969</c:v>
                      </c:pt>
                      <c:pt idx="135">
                        <c:v>44970</c:v>
                      </c:pt>
                      <c:pt idx="136">
                        <c:v>44971</c:v>
                      </c:pt>
                      <c:pt idx="137">
                        <c:v>44972</c:v>
                      </c:pt>
                      <c:pt idx="138">
                        <c:v>44973</c:v>
                      </c:pt>
                      <c:pt idx="139">
                        <c:v>44974</c:v>
                      </c:pt>
                      <c:pt idx="140">
                        <c:v>44975</c:v>
                      </c:pt>
                      <c:pt idx="141">
                        <c:v>44976</c:v>
                      </c:pt>
                      <c:pt idx="142">
                        <c:v>44977</c:v>
                      </c:pt>
                      <c:pt idx="143">
                        <c:v>44978</c:v>
                      </c:pt>
                      <c:pt idx="144">
                        <c:v>44979</c:v>
                      </c:pt>
                      <c:pt idx="145">
                        <c:v>44980</c:v>
                      </c:pt>
                      <c:pt idx="146">
                        <c:v>44981</c:v>
                      </c:pt>
                      <c:pt idx="147">
                        <c:v>44982</c:v>
                      </c:pt>
                      <c:pt idx="148">
                        <c:v>44983</c:v>
                      </c:pt>
                      <c:pt idx="149">
                        <c:v>44984</c:v>
                      </c:pt>
                      <c:pt idx="150">
                        <c:v>44985</c:v>
                      </c:pt>
                      <c:pt idx="151">
                        <c:v>44986</c:v>
                      </c:pt>
                      <c:pt idx="152">
                        <c:v>44987</c:v>
                      </c:pt>
                      <c:pt idx="153">
                        <c:v>44988</c:v>
                      </c:pt>
                      <c:pt idx="154">
                        <c:v>44989</c:v>
                      </c:pt>
                      <c:pt idx="155">
                        <c:v>44990</c:v>
                      </c:pt>
                      <c:pt idx="156">
                        <c:v>44991</c:v>
                      </c:pt>
                      <c:pt idx="157">
                        <c:v>44992</c:v>
                      </c:pt>
                      <c:pt idx="158">
                        <c:v>44993</c:v>
                      </c:pt>
                      <c:pt idx="159">
                        <c:v>44994</c:v>
                      </c:pt>
                      <c:pt idx="160">
                        <c:v>44995</c:v>
                      </c:pt>
                      <c:pt idx="161">
                        <c:v>44996</c:v>
                      </c:pt>
                      <c:pt idx="162">
                        <c:v>44997</c:v>
                      </c:pt>
                      <c:pt idx="163">
                        <c:v>44998</c:v>
                      </c:pt>
                      <c:pt idx="164">
                        <c:v>44999</c:v>
                      </c:pt>
                      <c:pt idx="165">
                        <c:v>45000</c:v>
                      </c:pt>
                      <c:pt idx="166">
                        <c:v>45001</c:v>
                      </c:pt>
                      <c:pt idx="167">
                        <c:v>45002</c:v>
                      </c:pt>
                      <c:pt idx="168">
                        <c:v>45003</c:v>
                      </c:pt>
                      <c:pt idx="169">
                        <c:v>45004</c:v>
                      </c:pt>
                      <c:pt idx="170">
                        <c:v>45005</c:v>
                      </c:pt>
                      <c:pt idx="171">
                        <c:v>45006</c:v>
                      </c:pt>
                      <c:pt idx="172">
                        <c:v>45007</c:v>
                      </c:pt>
                      <c:pt idx="173">
                        <c:v>45008</c:v>
                      </c:pt>
                      <c:pt idx="174">
                        <c:v>45009</c:v>
                      </c:pt>
                      <c:pt idx="175">
                        <c:v>45010</c:v>
                      </c:pt>
                      <c:pt idx="176">
                        <c:v>45011</c:v>
                      </c:pt>
                      <c:pt idx="177">
                        <c:v>45012</c:v>
                      </c:pt>
                      <c:pt idx="178">
                        <c:v>45013</c:v>
                      </c:pt>
                      <c:pt idx="179">
                        <c:v>45014</c:v>
                      </c:pt>
                      <c:pt idx="180">
                        <c:v>45015</c:v>
                      </c:pt>
                      <c:pt idx="181">
                        <c:v>45016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18'!$H$3:$H$184</c15:sqref>
                        </c15:formulaRef>
                      </c:ext>
                    </c:extLst>
                    <c:numCache>
                      <c:formatCode>0.00</c:formatCode>
                      <c:ptCount val="182"/>
                      <c:pt idx="0">
                        <c:v>242.55</c:v>
                      </c:pt>
                      <c:pt idx="1">
                        <c:v>206.54</c:v>
                      </c:pt>
                      <c:pt idx="2">
                        <c:v>205.1</c:v>
                      </c:pt>
                      <c:pt idx="3">
                        <c:v>225.12</c:v>
                      </c:pt>
                      <c:pt idx="4">
                        <c:v>220.1</c:v>
                      </c:pt>
                      <c:pt idx="5">
                        <c:v>224.8</c:v>
                      </c:pt>
                      <c:pt idx="6">
                        <c:v>211.5</c:v>
                      </c:pt>
                      <c:pt idx="7">
                        <c:v>191.55</c:v>
                      </c:pt>
                      <c:pt idx="8">
                        <c:v>199.18</c:v>
                      </c:pt>
                      <c:pt idx="9">
                        <c:v>190.36</c:v>
                      </c:pt>
                      <c:pt idx="10">
                        <c:v>222.55</c:v>
                      </c:pt>
                      <c:pt idx="11">
                        <c:v>234.33</c:v>
                      </c:pt>
                      <c:pt idx="12">
                        <c:v>246.74</c:v>
                      </c:pt>
                      <c:pt idx="13">
                        <c:v>242.59</c:v>
                      </c:pt>
                      <c:pt idx="14">
                        <c:v>234.08</c:v>
                      </c:pt>
                      <c:pt idx="15">
                        <c:v>237.29</c:v>
                      </c:pt>
                      <c:pt idx="16">
                        <c:v>238.51</c:v>
                      </c:pt>
                      <c:pt idx="17">
                        <c:v>254.11</c:v>
                      </c:pt>
                      <c:pt idx="18">
                        <c:v>289.56</c:v>
                      </c:pt>
                      <c:pt idx="19">
                        <c:v>308.63</c:v>
                      </c:pt>
                      <c:pt idx="20">
                        <c:v>294.95999999999998</c:v>
                      </c:pt>
                      <c:pt idx="21">
                        <c:v>282.71000000000004</c:v>
                      </c:pt>
                      <c:pt idx="22">
                        <c:v>270.76</c:v>
                      </c:pt>
                      <c:pt idx="23">
                        <c:v>293.95999999999998</c:v>
                      </c:pt>
                      <c:pt idx="24">
                        <c:v>330.41</c:v>
                      </c:pt>
                      <c:pt idx="25">
                        <c:v>299.99</c:v>
                      </c:pt>
                      <c:pt idx="26">
                        <c:v>269.76</c:v>
                      </c:pt>
                      <c:pt idx="27">
                        <c:v>261.56</c:v>
                      </c:pt>
                      <c:pt idx="28">
                        <c:v>252.39</c:v>
                      </c:pt>
                      <c:pt idx="29">
                        <c:v>234.68</c:v>
                      </c:pt>
                      <c:pt idx="30">
                        <c:v>255.42</c:v>
                      </c:pt>
                      <c:pt idx="31">
                        <c:v>247.39</c:v>
                      </c:pt>
                      <c:pt idx="32">
                        <c:v>234.94</c:v>
                      </c:pt>
                      <c:pt idx="33">
                        <c:v>218.39</c:v>
                      </c:pt>
                      <c:pt idx="34">
                        <c:v>186.12999999999997</c:v>
                      </c:pt>
                      <c:pt idx="35">
                        <c:v>201.51</c:v>
                      </c:pt>
                      <c:pt idx="36">
                        <c:v>231.6</c:v>
                      </c:pt>
                      <c:pt idx="37">
                        <c:v>259.99</c:v>
                      </c:pt>
                      <c:pt idx="38">
                        <c:v>311.13</c:v>
                      </c:pt>
                      <c:pt idx="39">
                        <c:v>301.58</c:v>
                      </c:pt>
                      <c:pt idx="40">
                        <c:v>309.82</c:v>
                      </c:pt>
                      <c:pt idx="41">
                        <c:v>274.95</c:v>
                      </c:pt>
                      <c:pt idx="42">
                        <c:v>272.56</c:v>
                      </c:pt>
                      <c:pt idx="43">
                        <c:v>278.90999999999997</c:v>
                      </c:pt>
                      <c:pt idx="44">
                        <c:v>291.76</c:v>
                      </c:pt>
                      <c:pt idx="45">
                        <c:v>323.56</c:v>
                      </c:pt>
                      <c:pt idx="46">
                        <c:v>322.18</c:v>
                      </c:pt>
                      <c:pt idx="47">
                        <c:v>317.52</c:v>
                      </c:pt>
                      <c:pt idx="48">
                        <c:v>295.77</c:v>
                      </c:pt>
                      <c:pt idx="49">
                        <c:v>290.08</c:v>
                      </c:pt>
                      <c:pt idx="50">
                        <c:v>285.33</c:v>
                      </c:pt>
                      <c:pt idx="51">
                        <c:v>298.02999999999997</c:v>
                      </c:pt>
                      <c:pt idx="52">
                        <c:v>309.23</c:v>
                      </c:pt>
                      <c:pt idx="53">
                        <c:v>322.17</c:v>
                      </c:pt>
                      <c:pt idx="54">
                        <c:v>341.6</c:v>
                      </c:pt>
                      <c:pt idx="55">
                        <c:v>362.86</c:v>
                      </c:pt>
                      <c:pt idx="56">
                        <c:v>373</c:v>
                      </c:pt>
                      <c:pt idx="57">
                        <c:v>397.68</c:v>
                      </c:pt>
                      <c:pt idx="58">
                        <c:v>399.72</c:v>
                      </c:pt>
                      <c:pt idx="59">
                        <c:v>421</c:v>
                      </c:pt>
                      <c:pt idx="60">
                        <c:v>414.41</c:v>
                      </c:pt>
                      <c:pt idx="61">
                        <c:v>424.87</c:v>
                      </c:pt>
                      <c:pt idx="62">
                        <c:v>400.54</c:v>
                      </c:pt>
                      <c:pt idx="63">
                        <c:v>398.07</c:v>
                      </c:pt>
                      <c:pt idx="64">
                        <c:v>323.3</c:v>
                      </c:pt>
                      <c:pt idx="65">
                        <c:v>328.07</c:v>
                      </c:pt>
                      <c:pt idx="66">
                        <c:v>401.37</c:v>
                      </c:pt>
                      <c:pt idx="67">
                        <c:v>413.01</c:v>
                      </c:pt>
                      <c:pt idx="68">
                        <c:v>397.8</c:v>
                      </c:pt>
                      <c:pt idx="69">
                        <c:v>348.4</c:v>
                      </c:pt>
                      <c:pt idx="70">
                        <c:v>310.88</c:v>
                      </c:pt>
                      <c:pt idx="71">
                        <c:v>287.68</c:v>
                      </c:pt>
                      <c:pt idx="72">
                        <c:v>294.24</c:v>
                      </c:pt>
                      <c:pt idx="73">
                        <c:v>353.2</c:v>
                      </c:pt>
                      <c:pt idx="74">
                        <c:v>365.08</c:v>
                      </c:pt>
                      <c:pt idx="75">
                        <c:v>358.48</c:v>
                      </c:pt>
                      <c:pt idx="76">
                        <c:v>342.75</c:v>
                      </c:pt>
                      <c:pt idx="77">
                        <c:v>372.8</c:v>
                      </c:pt>
                      <c:pt idx="78">
                        <c:v>369.71</c:v>
                      </c:pt>
                      <c:pt idx="79">
                        <c:v>379.67</c:v>
                      </c:pt>
                      <c:pt idx="80">
                        <c:v>423.44</c:v>
                      </c:pt>
                      <c:pt idx="81">
                        <c:v>424.25</c:v>
                      </c:pt>
                      <c:pt idx="82">
                        <c:v>394.68</c:v>
                      </c:pt>
                      <c:pt idx="83">
                        <c:v>359.8</c:v>
                      </c:pt>
                      <c:pt idx="84">
                        <c:v>316.83</c:v>
                      </c:pt>
                      <c:pt idx="85">
                        <c:v>294.48999999999995</c:v>
                      </c:pt>
                      <c:pt idx="86">
                        <c:v>309.97000000000003</c:v>
                      </c:pt>
                      <c:pt idx="87">
                        <c:v>298.08</c:v>
                      </c:pt>
                      <c:pt idx="88">
                        <c:v>290.21000000000004</c:v>
                      </c:pt>
                      <c:pt idx="89">
                        <c:v>279.79000000000002</c:v>
                      </c:pt>
                      <c:pt idx="90">
                        <c:v>282.07</c:v>
                      </c:pt>
                      <c:pt idx="91">
                        <c:v>273.36</c:v>
                      </c:pt>
                      <c:pt idx="92">
                        <c:v>274.94</c:v>
                      </c:pt>
                      <c:pt idx="93">
                        <c:v>289.11</c:v>
                      </c:pt>
                      <c:pt idx="94">
                        <c:v>303.5</c:v>
                      </c:pt>
                      <c:pt idx="95">
                        <c:v>328.82</c:v>
                      </c:pt>
                      <c:pt idx="96">
                        <c:v>324.63</c:v>
                      </c:pt>
                      <c:pt idx="97">
                        <c:v>322.64</c:v>
                      </c:pt>
                      <c:pt idx="98">
                        <c:v>304.33999999999997</c:v>
                      </c:pt>
                      <c:pt idx="99">
                        <c:v>299.02999999999997</c:v>
                      </c:pt>
                      <c:pt idx="100">
                        <c:v>313.8</c:v>
                      </c:pt>
                      <c:pt idx="101">
                        <c:v>343.71</c:v>
                      </c:pt>
                      <c:pt idx="102">
                        <c:v>342.98</c:v>
                      </c:pt>
                      <c:pt idx="103">
                        <c:v>309.81</c:v>
                      </c:pt>
                      <c:pt idx="104">
                        <c:v>288.10000000000002</c:v>
                      </c:pt>
                      <c:pt idx="105">
                        <c:v>266.37</c:v>
                      </c:pt>
                      <c:pt idx="106">
                        <c:v>268.82</c:v>
                      </c:pt>
                      <c:pt idx="107">
                        <c:v>268.37</c:v>
                      </c:pt>
                      <c:pt idx="108">
                        <c:v>285.35000000000002</c:v>
                      </c:pt>
                      <c:pt idx="109">
                        <c:v>318.41000000000003</c:v>
                      </c:pt>
                      <c:pt idx="110">
                        <c:v>327.49</c:v>
                      </c:pt>
                      <c:pt idx="111">
                        <c:v>335.01</c:v>
                      </c:pt>
                      <c:pt idx="112">
                        <c:v>338.33</c:v>
                      </c:pt>
                      <c:pt idx="113">
                        <c:v>312.08999999999997</c:v>
                      </c:pt>
                      <c:pt idx="114">
                        <c:v>284.63</c:v>
                      </c:pt>
                      <c:pt idx="115">
                        <c:v>302.25</c:v>
                      </c:pt>
                      <c:pt idx="116">
                        <c:v>293.19</c:v>
                      </c:pt>
                      <c:pt idx="117">
                        <c:v>311.57</c:v>
                      </c:pt>
                      <c:pt idx="118">
                        <c:v>309.33</c:v>
                      </c:pt>
                      <c:pt idx="119">
                        <c:v>326.99</c:v>
                      </c:pt>
                      <c:pt idx="120">
                        <c:v>341.19</c:v>
                      </c:pt>
                      <c:pt idx="121">
                        <c:v>329.7</c:v>
                      </c:pt>
                      <c:pt idx="122">
                        <c:v>359.95</c:v>
                      </c:pt>
                      <c:pt idx="123">
                        <c:v>328.73</c:v>
                      </c:pt>
                      <c:pt idx="124">
                        <c:v>306.66000000000003</c:v>
                      </c:pt>
                      <c:pt idx="125">
                        <c:v>279.18</c:v>
                      </c:pt>
                      <c:pt idx="126">
                        <c:v>254.17000000000002</c:v>
                      </c:pt>
                      <c:pt idx="127">
                        <c:v>247.24</c:v>
                      </c:pt>
                      <c:pt idx="128">
                        <c:v>243.79999999999998</c:v>
                      </c:pt>
                      <c:pt idx="129">
                        <c:v>255.49</c:v>
                      </c:pt>
                      <c:pt idx="130">
                        <c:v>259.15999999999997</c:v>
                      </c:pt>
                      <c:pt idx="131">
                        <c:v>268.93</c:v>
                      </c:pt>
                      <c:pt idx="132">
                        <c:v>253.77</c:v>
                      </c:pt>
                      <c:pt idx="133">
                        <c:v>243.93</c:v>
                      </c:pt>
                      <c:pt idx="134">
                        <c:v>251.82</c:v>
                      </c:pt>
                      <c:pt idx="135">
                        <c:v>261.48</c:v>
                      </c:pt>
                      <c:pt idx="136">
                        <c:v>263.68</c:v>
                      </c:pt>
                      <c:pt idx="137">
                        <c:v>272.42</c:v>
                      </c:pt>
                      <c:pt idx="138">
                        <c:v>259.74</c:v>
                      </c:pt>
                      <c:pt idx="139">
                        <c:v>261.92</c:v>
                      </c:pt>
                      <c:pt idx="140">
                        <c:v>262.13</c:v>
                      </c:pt>
                      <c:pt idx="141">
                        <c:v>263.14999999999998</c:v>
                      </c:pt>
                      <c:pt idx="142">
                        <c:v>272.19</c:v>
                      </c:pt>
                      <c:pt idx="143">
                        <c:v>293.98</c:v>
                      </c:pt>
                      <c:pt idx="144">
                        <c:v>280.19</c:v>
                      </c:pt>
                      <c:pt idx="145">
                        <c:v>258.98</c:v>
                      </c:pt>
                      <c:pt idx="146">
                        <c:v>235.42999999999998</c:v>
                      </c:pt>
                      <c:pt idx="147">
                        <c:v>235.39999999999998</c:v>
                      </c:pt>
                      <c:pt idx="148">
                        <c:v>246.57</c:v>
                      </c:pt>
                      <c:pt idx="149">
                        <c:v>256.2</c:v>
                      </c:pt>
                      <c:pt idx="150">
                        <c:v>279.70999999999998</c:v>
                      </c:pt>
                      <c:pt idx="151">
                        <c:v>279.70999999999998</c:v>
                      </c:pt>
                      <c:pt idx="152">
                        <c:v>327.85</c:v>
                      </c:pt>
                      <c:pt idx="153">
                        <c:v>304.72000000000003</c:v>
                      </c:pt>
                      <c:pt idx="154">
                        <c:v>284.49</c:v>
                      </c:pt>
                      <c:pt idx="155">
                        <c:v>280.21999999999997</c:v>
                      </c:pt>
                      <c:pt idx="156">
                        <c:v>275.23</c:v>
                      </c:pt>
                      <c:pt idx="157">
                        <c:v>273.82</c:v>
                      </c:pt>
                      <c:pt idx="158">
                        <c:v>281.87</c:v>
                      </c:pt>
                      <c:pt idx="159">
                        <c:v>257.43</c:v>
                      </c:pt>
                      <c:pt idx="160">
                        <c:v>256.73</c:v>
                      </c:pt>
                      <c:pt idx="161">
                        <c:v>247.07</c:v>
                      </c:pt>
                      <c:pt idx="162">
                        <c:v>242.47</c:v>
                      </c:pt>
                      <c:pt idx="163">
                        <c:v>239.77</c:v>
                      </c:pt>
                      <c:pt idx="164">
                        <c:v>248.67</c:v>
                      </c:pt>
                      <c:pt idx="165">
                        <c:v>258.38</c:v>
                      </c:pt>
                      <c:pt idx="166">
                        <c:v>246.04</c:v>
                      </c:pt>
                      <c:pt idx="167">
                        <c:v>255.47</c:v>
                      </c:pt>
                      <c:pt idx="168">
                        <c:v>259.89999999999998</c:v>
                      </c:pt>
                      <c:pt idx="169">
                        <c:v>260.74</c:v>
                      </c:pt>
                      <c:pt idx="170">
                        <c:v>258.98</c:v>
                      </c:pt>
                      <c:pt idx="171">
                        <c:v>243.55</c:v>
                      </c:pt>
                      <c:pt idx="172">
                        <c:v>239.91</c:v>
                      </c:pt>
                      <c:pt idx="173">
                        <c:v>226.1</c:v>
                      </c:pt>
                      <c:pt idx="174">
                        <c:v>214.54</c:v>
                      </c:pt>
                      <c:pt idx="175">
                        <c:v>209.89999999999998</c:v>
                      </c:pt>
                      <c:pt idx="176">
                        <c:v>202.06</c:v>
                      </c:pt>
                      <c:pt idx="177">
                        <c:v>217.69</c:v>
                      </c:pt>
                      <c:pt idx="178">
                        <c:v>221.67</c:v>
                      </c:pt>
                      <c:pt idx="179">
                        <c:v>224.76</c:v>
                      </c:pt>
                      <c:pt idx="180">
                        <c:v>221.45</c:v>
                      </c:pt>
                      <c:pt idx="181">
                        <c:v>226.41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68BF-4867-B702-6843FE927CB8}"/>
                  </c:ext>
                </c:extLst>
              </c15:ser>
            </c15:filteredLineSeries>
          </c:ext>
        </c:extLst>
      </c:lineChart>
      <c:dateAx>
        <c:axId val="743155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3156224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743156224"/>
        <c:scaling>
          <c:orientation val="minMax"/>
          <c:max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mcm/d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5589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11800187820559"/>
          <c:y val="6.1187399872862001E-2"/>
          <c:w val="0.65084881056534594"/>
          <c:h val="0.6952620922384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3'!$P$3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3'!$P$4:$P$7</c15:sqref>
                  </c15:fullRef>
                </c:ext>
              </c:extLst>
              <c:f>'Figure 3'!$P$4</c:f>
              <c:numCache>
                <c:formatCode>0</c:formatCode>
                <c:ptCount val="1"/>
                <c:pt idx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2-41F6-8635-13FEB300DF11}"/>
            </c:ext>
          </c:extLst>
        </c:ser>
        <c:ser>
          <c:idx val="1"/>
          <c:order val="1"/>
          <c:tx>
            <c:strRef>
              <c:f>'Figure 3'!$Q$3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solidFill>
                <a:srgbClr val="92D05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3'!$Q$4:$Q$7</c15:sqref>
                  </c15:fullRef>
                </c:ext>
              </c:extLst>
              <c:f>'Figure 3'!$Q$4</c:f>
              <c:numCache>
                <c:formatCode>0</c:formatCode>
                <c:ptCount val="1"/>
                <c:pt idx="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D2-41F6-8635-13FEB300DF11}"/>
            </c:ext>
          </c:extLst>
        </c:ser>
        <c:ser>
          <c:idx val="2"/>
          <c:order val="2"/>
          <c:tx>
            <c:strRef>
              <c:f>'Figure 3'!$R$3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3'!$R$4:$R$7</c15:sqref>
                  </c15:fullRef>
                </c:ext>
              </c:extLst>
              <c:f>'Figure 3'!$R$4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D2-41F6-8635-13FEB300DF11}"/>
            </c:ext>
          </c:extLst>
        </c:ser>
        <c:ser>
          <c:idx val="3"/>
          <c:order val="3"/>
          <c:tx>
            <c:strRef>
              <c:f>'Figure 3'!$S$3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3'!$S$4:$S$7</c15:sqref>
                  </c15:fullRef>
                </c:ext>
              </c:extLst>
              <c:f>'Figure 3'!$S$4</c:f>
              <c:numCache>
                <c:formatCode>0</c:formatCode>
                <c:ptCount val="1"/>
                <c:pt idx="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2-41F6-8635-13FEB300DF11}"/>
            </c:ext>
          </c:extLst>
        </c:ser>
        <c:ser>
          <c:idx val="4"/>
          <c:order val="4"/>
          <c:tx>
            <c:strRef>
              <c:f>'Figure 3'!$T$3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3'!$T$4:$T$7</c15:sqref>
                  </c15:fullRef>
                </c:ext>
              </c:extLst>
              <c:f>'Figure 3'!$T$4</c:f>
              <c:numCache>
                <c:formatCode>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53D2-41F6-8635-13FEB300DF11}"/>
            </c:ext>
          </c:extLst>
        </c:ser>
        <c:ser>
          <c:idx val="5"/>
          <c:order val="5"/>
          <c:tx>
            <c:strRef>
              <c:f>'Figure 3'!$U$3</c:f>
              <c:strCache>
                <c:ptCount val="1"/>
                <c:pt idx="0">
                  <c:v>GB Storage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3D2-41F6-8635-13FEB300DF1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3'!$U$4:$U$7</c15:sqref>
                  </c15:fullRef>
                </c:ext>
              </c:extLst>
              <c:f>'Figure 3'!$U$4</c:f>
              <c:numCache>
                <c:formatCode>0</c:formatCode>
                <c:ptCount val="1"/>
                <c:pt idx="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D2-41F6-8635-13FEB300DF11}"/>
            </c:ext>
          </c:extLst>
        </c:ser>
        <c:ser>
          <c:idx val="6"/>
          <c:order val="6"/>
          <c:tx>
            <c:strRef>
              <c:f>'Figure 3'!$V$3</c:f>
              <c:strCache>
                <c:ptCount val="1"/>
                <c:pt idx="0">
                  <c:v>NDM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3'!$V$4:$V$7</c15:sqref>
                  </c15:fullRef>
                </c:ext>
              </c:extLst>
              <c:f>'Figure 3'!$V$4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53D2-41F6-8635-13FEB300DF11}"/>
            </c:ext>
          </c:extLst>
        </c:ser>
        <c:ser>
          <c:idx val="8"/>
          <c:order val="7"/>
          <c:tx>
            <c:strRef>
              <c:f>'Figure 3'!$W$3</c:f>
              <c:strCache>
                <c:ptCount val="1"/>
                <c:pt idx="0">
                  <c:v>DM exc. generation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3'!$W$4:$W$7</c15:sqref>
                  </c15:fullRef>
                </c:ext>
              </c:extLst>
              <c:f>'Figure 3'!$W$4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53D2-41F6-8635-13FEB300DF11}"/>
            </c:ext>
          </c:extLst>
        </c:ser>
        <c:ser>
          <c:idx val="9"/>
          <c:order val="8"/>
          <c:tx>
            <c:strRef>
              <c:f>'Figure 3'!$X$3</c:f>
              <c:strCache>
                <c:ptCount val="1"/>
                <c:pt idx="0">
                  <c:v>Electricity generation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3'!$X$4:$X$7</c15:sqref>
                  </c15:fullRef>
                </c:ext>
              </c:extLst>
              <c:f>'Figure 3'!$X$4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53D2-41F6-8635-13FEB300DF11}"/>
            </c:ext>
          </c:extLst>
        </c:ser>
        <c:ser>
          <c:idx val="10"/>
          <c:order val="9"/>
          <c:tx>
            <c:strRef>
              <c:f>'Figure 3'!$Y$3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3'!$Y$4:$Y$7</c15:sqref>
                  </c15:fullRef>
                </c:ext>
              </c:extLst>
              <c:f>'Figure 3'!$Y$4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53D2-41F6-8635-13FEB300DF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848512"/>
        <c:axId val="180850048"/>
      </c:barChart>
      <c:lineChart>
        <c:grouping val="standard"/>
        <c:varyColors val="0"/>
        <c:ser>
          <c:idx val="7"/>
          <c:order val="10"/>
          <c:tx>
            <c:strRef>
              <c:f>'Figure 3'!$Z$3</c:f>
              <c:strCache>
                <c:ptCount val="1"/>
                <c:pt idx="0">
                  <c:v>Shrinkage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3'!$Z$4:$Z$7</c15:sqref>
                  </c15:fullRef>
                </c:ext>
              </c:extLst>
              <c:f>'Figure 3'!$Z$4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3D2-41F6-8635-13FEB300DF11}"/>
            </c:ext>
          </c:extLst>
        </c:ser>
        <c:ser>
          <c:idx val="11"/>
          <c:order val="11"/>
          <c:tx>
            <c:strRef>
              <c:f>'Figure 3'!$AA$3</c:f>
              <c:strCache>
                <c:ptCount val="1"/>
                <c:pt idx="0">
                  <c:v>Totals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3'!$O$4:$O$7</c15:sqref>
                  </c15:fullRef>
                </c:ext>
              </c:extLst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3'!$AA$4:$AA$7</c15:sqref>
                  </c15:fullRef>
                </c:ext>
              </c:extLst>
              <c:f>'Figure 3'!$AA$4</c:f>
              <c:numCache>
                <c:formatCode>0</c:formatCode>
                <c:ptCount val="1"/>
                <c:pt idx="0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3D2-41F6-8635-13FEB300DF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848512"/>
        <c:axId val="180850048"/>
      </c:lineChart>
      <c:catAx>
        <c:axId val="18084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850048"/>
        <c:crosses val="autoZero"/>
        <c:auto val="1"/>
        <c:lblAlgn val="ctr"/>
        <c:lblOffset val="100"/>
        <c:noMultiLvlLbl val="0"/>
      </c:catAx>
      <c:valAx>
        <c:axId val="180850048"/>
        <c:scaling>
          <c:orientation val="minMax"/>
          <c:max val="65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crossAx val="18084851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862659107926"/>
          <c:y val="3.7935019568287459E-2"/>
          <c:w val="0.81441389845149514"/>
          <c:h val="0.81608663979671858"/>
        </c:manualLayout>
      </c:layout>
      <c:barChart>
        <c:barDir val="col"/>
        <c:grouping val="stacked"/>
        <c:varyColors val="0"/>
        <c:ser>
          <c:idx val="0"/>
          <c:order val="0"/>
          <c:tx>
            <c:v>UKCS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'Figure 19a'!$B$3:$B$18</c:f>
              <c:numCache>
                <c:formatCode>General</c:formatCode>
                <c:ptCount val="16"/>
                <c:pt idx="0">
                  <c:v>98.64</c:v>
                </c:pt>
                <c:pt idx="1">
                  <c:v>102.78</c:v>
                </c:pt>
                <c:pt idx="2">
                  <c:v>95.9</c:v>
                </c:pt>
                <c:pt idx="3">
                  <c:v>81.150000000000006</c:v>
                </c:pt>
                <c:pt idx="4">
                  <c:v>89.27</c:v>
                </c:pt>
                <c:pt idx="5">
                  <c:v>97.11</c:v>
                </c:pt>
                <c:pt idx="6">
                  <c:v>97.75</c:v>
                </c:pt>
                <c:pt idx="7">
                  <c:v>95.67</c:v>
                </c:pt>
                <c:pt idx="8">
                  <c:v>95.67</c:v>
                </c:pt>
                <c:pt idx="9">
                  <c:v>98.34</c:v>
                </c:pt>
                <c:pt idx="10">
                  <c:v>87.73</c:v>
                </c:pt>
                <c:pt idx="11">
                  <c:v>87.15</c:v>
                </c:pt>
                <c:pt idx="12">
                  <c:v>92.26</c:v>
                </c:pt>
                <c:pt idx="13">
                  <c:v>98.03</c:v>
                </c:pt>
                <c:pt idx="14">
                  <c:v>93.52</c:v>
                </c:pt>
                <c:pt idx="15">
                  <c:v>93.38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7-4E09-8675-C4C8291D2FF5}"/>
            </c:ext>
          </c:extLst>
        </c:ser>
        <c:ser>
          <c:idx val="1"/>
          <c:order val="1"/>
          <c:tx>
            <c:v>Norway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'Figure 19a'!$C$3:$C$18</c:f>
              <c:numCache>
                <c:formatCode>General</c:formatCode>
                <c:ptCount val="16"/>
                <c:pt idx="0">
                  <c:v>89.69</c:v>
                </c:pt>
                <c:pt idx="1">
                  <c:v>97.4</c:v>
                </c:pt>
                <c:pt idx="2">
                  <c:v>85</c:v>
                </c:pt>
                <c:pt idx="3">
                  <c:v>87.4</c:v>
                </c:pt>
                <c:pt idx="4">
                  <c:v>85.9</c:v>
                </c:pt>
                <c:pt idx="5">
                  <c:v>92.53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91.19</c:v>
                </c:pt>
                <c:pt idx="12">
                  <c:v>83.5</c:v>
                </c:pt>
                <c:pt idx="13">
                  <c:v>85.19</c:v>
                </c:pt>
                <c:pt idx="14">
                  <c:v>81.099999999999994</c:v>
                </c:pt>
                <c:pt idx="15">
                  <c:v>65.62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7-4E09-8675-C4C8291D2FF5}"/>
            </c:ext>
          </c:extLst>
        </c:ser>
        <c:ser>
          <c:idx val="2"/>
          <c:order val="2"/>
          <c:tx>
            <c:v>LNG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'Figure 19a'!$E$3:$E$18</c:f>
              <c:numCache>
                <c:formatCode>General</c:formatCode>
                <c:ptCount val="16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118.79</c:v>
                </c:pt>
                <c:pt idx="4">
                  <c:v>119.69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121.4</c:v>
                </c:pt>
                <c:pt idx="13">
                  <c:v>140</c:v>
                </c:pt>
                <c:pt idx="14">
                  <c:v>140</c:v>
                </c:pt>
                <c:pt idx="15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7-4E09-8675-C4C8291D2FF5}"/>
            </c:ext>
          </c:extLst>
        </c:ser>
        <c:ser>
          <c:idx val="3"/>
          <c:order val="3"/>
          <c:tx>
            <c:v>GB Storage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'Figure 19a'!$G$3:$G$18</c:f>
              <c:numCache>
                <c:formatCode>General</c:formatCode>
                <c:ptCount val="16"/>
                <c:pt idx="0">
                  <c:v>0</c:v>
                </c:pt>
                <c:pt idx="1">
                  <c:v>2.4700000000000002</c:v>
                </c:pt>
                <c:pt idx="2">
                  <c:v>0.96</c:v>
                </c:pt>
                <c:pt idx="3">
                  <c:v>0</c:v>
                </c:pt>
                <c:pt idx="4">
                  <c:v>0</c:v>
                </c:pt>
                <c:pt idx="5">
                  <c:v>41.4</c:v>
                </c:pt>
                <c:pt idx="6">
                  <c:v>52.88</c:v>
                </c:pt>
                <c:pt idx="7">
                  <c:v>69.87</c:v>
                </c:pt>
                <c:pt idx="8">
                  <c:v>69.87</c:v>
                </c:pt>
                <c:pt idx="9">
                  <c:v>72.569999999999993</c:v>
                </c:pt>
                <c:pt idx="10">
                  <c:v>52.91</c:v>
                </c:pt>
                <c:pt idx="11">
                  <c:v>6.44</c:v>
                </c:pt>
                <c:pt idx="12">
                  <c:v>4.03</c:v>
                </c:pt>
                <c:pt idx="13">
                  <c:v>9.8000000000000007</c:v>
                </c:pt>
                <c:pt idx="14">
                  <c:v>14.29</c:v>
                </c:pt>
                <c:pt idx="15">
                  <c:v>29.59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87-4E09-8675-C4C8291D2FF5}"/>
            </c:ext>
          </c:extLst>
        </c:ser>
        <c:ser>
          <c:idx val="4"/>
          <c:order val="4"/>
          <c:tx>
            <c:v>Continental Europe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'Figure 19a'!$D$3:$D$18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87-4E09-8675-C4C8291D2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3155896"/>
        <c:axId val="743156224"/>
      </c:barChart>
      <c:lineChart>
        <c:grouping val="standard"/>
        <c:varyColors val="0"/>
        <c:ser>
          <c:idx val="6"/>
          <c:order val="5"/>
          <c:tx>
            <c:v>Storage deliverability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19a'!$F$3:$F$18</c:f>
              <c:numCache>
                <c:formatCode>General</c:formatCode>
                <c:ptCount val="16"/>
                <c:pt idx="0">
                  <c:v>99.28</c:v>
                </c:pt>
                <c:pt idx="1">
                  <c:v>99.28</c:v>
                </c:pt>
                <c:pt idx="2">
                  <c:v>99.28</c:v>
                </c:pt>
                <c:pt idx="3">
                  <c:v>99.28</c:v>
                </c:pt>
                <c:pt idx="4">
                  <c:v>99.28</c:v>
                </c:pt>
                <c:pt idx="5">
                  <c:v>99.43</c:v>
                </c:pt>
                <c:pt idx="6">
                  <c:v>99.19</c:v>
                </c:pt>
                <c:pt idx="7">
                  <c:v>98.21</c:v>
                </c:pt>
                <c:pt idx="8">
                  <c:v>96.12</c:v>
                </c:pt>
                <c:pt idx="9">
                  <c:v>92.12</c:v>
                </c:pt>
                <c:pt idx="10">
                  <c:v>85.34</c:v>
                </c:pt>
                <c:pt idx="11">
                  <c:v>80.28</c:v>
                </c:pt>
                <c:pt idx="12">
                  <c:v>79.86</c:v>
                </c:pt>
                <c:pt idx="13">
                  <c:v>79.86</c:v>
                </c:pt>
                <c:pt idx="14">
                  <c:v>79.28</c:v>
                </c:pt>
                <c:pt idx="15">
                  <c:v>78.25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87-4E09-8675-C4C8291D2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226216"/>
        <c:axId val="1652221296"/>
      </c:lineChart>
      <c:dateAx>
        <c:axId val="743155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3156224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74315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mcm/d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55896"/>
        <c:crosses val="autoZero"/>
        <c:crossBetween val="between"/>
        <c:majorUnit val="25"/>
      </c:valAx>
      <c:valAx>
        <c:axId val="1652221296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Deliverability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226216"/>
        <c:crosses val="max"/>
        <c:crossBetween val="between"/>
      </c:valAx>
      <c:catAx>
        <c:axId val="1652226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652221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26785144118753"/>
          <c:y val="0.93357843359530157"/>
          <c:w val="0.83273218750238365"/>
          <c:h val="3.6875412950115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862659107926"/>
          <c:y val="3.7935019568287459E-2"/>
          <c:w val="0.81931181170581346"/>
          <c:h val="0.81608663979671858"/>
        </c:manualLayout>
      </c:layout>
      <c:barChart>
        <c:barDir val="col"/>
        <c:grouping val="stacked"/>
        <c:varyColors val="0"/>
        <c:ser>
          <c:idx val="0"/>
          <c:order val="0"/>
          <c:tx>
            <c:v>UKCS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'Figure 19b'!$B$3:$B$18</c:f>
              <c:numCache>
                <c:formatCode>General</c:formatCode>
                <c:ptCount val="16"/>
                <c:pt idx="0">
                  <c:v>98.64</c:v>
                </c:pt>
                <c:pt idx="1">
                  <c:v>102.78</c:v>
                </c:pt>
                <c:pt idx="2">
                  <c:v>95.9</c:v>
                </c:pt>
                <c:pt idx="3">
                  <c:v>81.150000000000006</c:v>
                </c:pt>
                <c:pt idx="4">
                  <c:v>89.27</c:v>
                </c:pt>
                <c:pt idx="5">
                  <c:v>97.11</c:v>
                </c:pt>
                <c:pt idx="6">
                  <c:v>97.75</c:v>
                </c:pt>
                <c:pt idx="7">
                  <c:v>95.67</c:v>
                </c:pt>
                <c:pt idx="8">
                  <c:v>95.67</c:v>
                </c:pt>
                <c:pt idx="9">
                  <c:v>98.34</c:v>
                </c:pt>
                <c:pt idx="10">
                  <c:v>87.73</c:v>
                </c:pt>
                <c:pt idx="11">
                  <c:v>87.15</c:v>
                </c:pt>
                <c:pt idx="12">
                  <c:v>92.26</c:v>
                </c:pt>
                <c:pt idx="13">
                  <c:v>98.03</c:v>
                </c:pt>
                <c:pt idx="14">
                  <c:v>93.52</c:v>
                </c:pt>
                <c:pt idx="15">
                  <c:v>93.38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4-42FD-9F22-D0740FAB6A4E}"/>
            </c:ext>
          </c:extLst>
        </c:ser>
        <c:ser>
          <c:idx val="1"/>
          <c:order val="1"/>
          <c:tx>
            <c:v>Norway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'Figure 19b'!$C$3:$C$18</c:f>
              <c:numCache>
                <c:formatCode>General</c:formatCode>
                <c:ptCount val="16"/>
                <c:pt idx="0">
                  <c:v>89.69</c:v>
                </c:pt>
                <c:pt idx="1">
                  <c:v>97.4</c:v>
                </c:pt>
                <c:pt idx="2">
                  <c:v>85</c:v>
                </c:pt>
                <c:pt idx="3">
                  <c:v>87.4</c:v>
                </c:pt>
                <c:pt idx="4">
                  <c:v>85.9</c:v>
                </c:pt>
                <c:pt idx="5">
                  <c:v>100.4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91.19</c:v>
                </c:pt>
                <c:pt idx="12">
                  <c:v>83.5</c:v>
                </c:pt>
                <c:pt idx="13">
                  <c:v>85.19</c:v>
                </c:pt>
                <c:pt idx="14">
                  <c:v>82.77</c:v>
                </c:pt>
                <c:pt idx="15">
                  <c:v>82.45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4-42FD-9F22-D0740FAB6A4E}"/>
            </c:ext>
          </c:extLst>
        </c:ser>
        <c:ser>
          <c:idx val="2"/>
          <c:order val="2"/>
          <c:tx>
            <c:v>LNG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'Figure 19b'!$E$3:$E$18</c:f>
              <c:numCache>
                <c:formatCode>General</c:formatCode>
                <c:ptCount val="16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119.79</c:v>
                </c:pt>
                <c:pt idx="4">
                  <c:v>120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139.54</c:v>
                </c:pt>
                <c:pt idx="12">
                  <c:v>120.77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A4-42FD-9F22-D0740FAB6A4E}"/>
            </c:ext>
          </c:extLst>
        </c:ser>
        <c:ser>
          <c:idx val="3"/>
          <c:order val="3"/>
          <c:tx>
            <c:v>GB Storage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'Figure 19b'!$G$3:$G$18</c:f>
              <c:numCache>
                <c:formatCode>General</c:formatCode>
                <c:ptCount val="16"/>
                <c:pt idx="0">
                  <c:v>0</c:v>
                </c:pt>
                <c:pt idx="1">
                  <c:v>2.4700000000000002</c:v>
                </c:pt>
                <c:pt idx="2">
                  <c:v>0.96</c:v>
                </c:pt>
                <c:pt idx="3">
                  <c:v>0</c:v>
                </c:pt>
                <c:pt idx="4">
                  <c:v>0</c:v>
                </c:pt>
                <c:pt idx="5">
                  <c:v>32.53</c:v>
                </c:pt>
                <c:pt idx="6">
                  <c:v>32.11</c:v>
                </c:pt>
                <c:pt idx="7">
                  <c:v>29.25</c:v>
                </c:pt>
                <c:pt idx="8">
                  <c:v>25.97</c:v>
                </c:pt>
                <c:pt idx="9">
                  <c:v>23.53</c:v>
                </c:pt>
                <c:pt idx="10">
                  <c:v>20.7</c:v>
                </c:pt>
                <c:pt idx="11">
                  <c:v>6.9</c:v>
                </c:pt>
                <c:pt idx="12">
                  <c:v>4.66</c:v>
                </c:pt>
                <c:pt idx="13">
                  <c:v>8.8000000000000007</c:v>
                </c:pt>
                <c:pt idx="14">
                  <c:v>11.62</c:v>
                </c:pt>
                <c:pt idx="15">
                  <c:v>11.76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A4-42FD-9F22-D0740FAB6A4E}"/>
            </c:ext>
          </c:extLst>
        </c:ser>
        <c:ser>
          <c:idx val="4"/>
          <c:order val="4"/>
          <c:tx>
            <c:v>Continental Europe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'Figure 19b'!$D$3:$D$18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19.77</c:v>
                </c:pt>
                <c:pt idx="7">
                  <c:v>39.619999999999997</c:v>
                </c:pt>
                <c:pt idx="8">
                  <c:v>42.91</c:v>
                </c:pt>
                <c:pt idx="9">
                  <c:v>48.04</c:v>
                </c:pt>
                <c:pt idx="10">
                  <c:v>31.2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A4-42FD-9F22-D0740FAB6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3155896"/>
        <c:axId val="743156224"/>
      </c:barChart>
      <c:lineChart>
        <c:grouping val="standard"/>
        <c:varyColors val="0"/>
        <c:ser>
          <c:idx val="6"/>
          <c:order val="5"/>
          <c:tx>
            <c:v>Storage deliverability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19b'!$F$3:$F$18</c:f>
              <c:numCache>
                <c:formatCode>General</c:formatCode>
                <c:ptCount val="16"/>
                <c:pt idx="0">
                  <c:v>41.01</c:v>
                </c:pt>
                <c:pt idx="1">
                  <c:v>41.01</c:v>
                </c:pt>
                <c:pt idx="2">
                  <c:v>40.72</c:v>
                </c:pt>
                <c:pt idx="3">
                  <c:v>40.72</c:v>
                </c:pt>
                <c:pt idx="4">
                  <c:v>41.01</c:v>
                </c:pt>
                <c:pt idx="5">
                  <c:v>41.61</c:v>
                </c:pt>
                <c:pt idx="6">
                  <c:v>38.33</c:v>
                </c:pt>
                <c:pt idx="7">
                  <c:v>34.79</c:v>
                </c:pt>
                <c:pt idx="8">
                  <c:v>30.93</c:v>
                </c:pt>
                <c:pt idx="9">
                  <c:v>27.78</c:v>
                </c:pt>
                <c:pt idx="10">
                  <c:v>24.81</c:v>
                </c:pt>
                <c:pt idx="11">
                  <c:v>22.23</c:v>
                </c:pt>
                <c:pt idx="12">
                  <c:v>21.65</c:v>
                </c:pt>
                <c:pt idx="13">
                  <c:v>21.34</c:v>
                </c:pt>
                <c:pt idx="14">
                  <c:v>20.37</c:v>
                </c:pt>
                <c:pt idx="15">
                  <c:v>19.21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A4-42FD-9F22-D0740FAB6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226216"/>
        <c:axId val="1652221296"/>
      </c:lineChart>
      <c:dateAx>
        <c:axId val="743155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3156224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74315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mcm/d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55896"/>
        <c:crosses val="autoZero"/>
        <c:crossBetween val="between"/>
        <c:majorUnit val="25"/>
      </c:valAx>
      <c:valAx>
        <c:axId val="1652221296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Deliverability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226216"/>
        <c:crosses val="max"/>
        <c:crossBetween val="between"/>
      </c:valAx>
      <c:catAx>
        <c:axId val="1652226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652221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26785144118753"/>
          <c:y val="0.93357843359530157"/>
          <c:w val="0.83273218750238365"/>
          <c:h val="3.6875412950115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13591669707868E-2"/>
          <c:y val="3.7935019568287459E-2"/>
          <c:w val="0.89741921205960806"/>
          <c:h val="0.91005000137650038"/>
        </c:manualLayout>
      </c:layout>
      <c:barChart>
        <c:barDir val="col"/>
        <c:grouping val="stacked"/>
        <c:varyColors val="0"/>
        <c:ser>
          <c:idx val="0"/>
          <c:order val="0"/>
          <c:tx>
            <c:v>UKCS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'Figure 19b'!$B$3:$B$18</c:f>
              <c:numCache>
                <c:formatCode>General</c:formatCode>
                <c:ptCount val="16"/>
                <c:pt idx="0">
                  <c:v>98.64</c:v>
                </c:pt>
                <c:pt idx="1">
                  <c:v>102.78</c:v>
                </c:pt>
                <c:pt idx="2">
                  <c:v>95.9</c:v>
                </c:pt>
                <c:pt idx="3">
                  <c:v>81.150000000000006</c:v>
                </c:pt>
                <c:pt idx="4">
                  <c:v>89.27</c:v>
                </c:pt>
                <c:pt idx="5">
                  <c:v>97.11</c:v>
                </c:pt>
                <c:pt idx="6">
                  <c:v>97.75</c:v>
                </c:pt>
                <c:pt idx="7">
                  <c:v>95.67</c:v>
                </c:pt>
                <c:pt idx="8">
                  <c:v>95.67</c:v>
                </c:pt>
                <c:pt idx="9">
                  <c:v>98.34</c:v>
                </c:pt>
                <c:pt idx="10">
                  <c:v>87.73</c:v>
                </c:pt>
                <c:pt idx="11">
                  <c:v>87.15</c:v>
                </c:pt>
                <c:pt idx="12">
                  <c:v>92.26</c:v>
                </c:pt>
                <c:pt idx="13">
                  <c:v>98.03</c:v>
                </c:pt>
                <c:pt idx="14">
                  <c:v>93.52</c:v>
                </c:pt>
                <c:pt idx="15">
                  <c:v>93.38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D-4A63-B019-8BBA42091596}"/>
            </c:ext>
          </c:extLst>
        </c:ser>
        <c:ser>
          <c:idx val="1"/>
          <c:order val="1"/>
          <c:tx>
            <c:v>Norway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'Figure 19b'!$C$3:$C$18</c:f>
              <c:numCache>
                <c:formatCode>General</c:formatCode>
                <c:ptCount val="16"/>
                <c:pt idx="0">
                  <c:v>89.69</c:v>
                </c:pt>
                <c:pt idx="1">
                  <c:v>97.4</c:v>
                </c:pt>
                <c:pt idx="2">
                  <c:v>85</c:v>
                </c:pt>
                <c:pt idx="3">
                  <c:v>87.4</c:v>
                </c:pt>
                <c:pt idx="4">
                  <c:v>85.9</c:v>
                </c:pt>
                <c:pt idx="5">
                  <c:v>100.4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91.19</c:v>
                </c:pt>
                <c:pt idx="12">
                  <c:v>83.5</c:v>
                </c:pt>
                <c:pt idx="13">
                  <c:v>85.19</c:v>
                </c:pt>
                <c:pt idx="14">
                  <c:v>82.77</c:v>
                </c:pt>
                <c:pt idx="15">
                  <c:v>82.45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D-4A63-B019-8BBA42091596}"/>
            </c:ext>
          </c:extLst>
        </c:ser>
        <c:ser>
          <c:idx val="2"/>
          <c:order val="2"/>
          <c:tx>
            <c:v>LNG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'Figure 19b'!$E$3:$E$18</c:f>
              <c:numCache>
                <c:formatCode>General</c:formatCode>
                <c:ptCount val="16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119.79</c:v>
                </c:pt>
                <c:pt idx="4">
                  <c:v>120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139.54</c:v>
                </c:pt>
                <c:pt idx="12">
                  <c:v>120.77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DD-4A63-B019-8BBA42091596}"/>
            </c:ext>
          </c:extLst>
        </c:ser>
        <c:ser>
          <c:idx val="3"/>
          <c:order val="3"/>
          <c:tx>
            <c:v>Storage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'Figure 19b'!$G$3:$G$18</c:f>
              <c:numCache>
                <c:formatCode>General</c:formatCode>
                <c:ptCount val="16"/>
                <c:pt idx="0">
                  <c:v>0</c:v>
                </c:pt>
                <c:pt idx="1">
                  <c:v>2.4700000000000002</c:v>
                </c:pt>
                <c:pt idx="2">
                  <c:v>0.96</c:v>
                </c:pt>
                <c:pt idx="3">
                  <c:v>0</c:v>
                </c:pt>
                <c:pt idx="4">
                  <c:v>0</c:v>
                </c:pt>
                <c:pt idx="5">
                  <c:v>32.53</c:v>
                </c:pt>
                <c:pt idx="6">
                  <c:v>32.11</c:v>
                </c:pt>
                <c:pt idx="7">
                  <c:v>29.25</c:v>
                </c:pt>
                <c:pt idx="8">
                  <c:v>25.97</c:v>
                </c:pt>
                <c:pt idx="9">
                  <c:v>23.53</c:v>
                </c:pt>
                <c:pt idx="10">
                  <c:v>20.7</c:v>
                </c:pt>
                <c:pt idx="11">
                  <c:v>6.9</c:v>
                </c:pt>
                <c:pt idx="12">
                  <c:v>4.66</c:v>
                </c:pt>
                <c:pt idx="13">
                  <c:v>8.8000000000000007</c:v>
                </c:pt>
                <c:pt idx="14">
                  <c:v>11.62</c:v>
                </c:pt>
                <c:pt idx="15">
                  <c:v>11.76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DD-4A63-B019-8BBA42091596}"/>
            </c:ext>
          </c:extLst>
        </c:ser>
        <c:ser>
          <c:idx val="4"/>
          <c:order val="4"/>
          <c:tx>
            <c:v>Continental Europe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'Figure 19b'!$D$3:$D$18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19.77</c:v>
                </c:pt>
                <c:pt idx="7">
                  <c:v>39.619999999999997</c:v>
                </c:pt>
                <c:pt idx="8">
                  <c:v>42.91</c:v>
                </c:pt>
                <c:pt idx="9">
                  <c:v>48.04</c:v>
                </c:pt>
                <c:pt idx="10">
                  <c:v>31.2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DD-4A63-B019-8BBA42091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3155896"/>
        <c:axId val="743156224"/>
      </c:barChart>
      <c:lineChart>
        <c:grouping val="standard"/>
        <c:varyColors val="0"/>
        <c:ser>
          <c:idx val="5"/>
          <c:order val="5"/>
          <c:tx>
            <c:v>NTS demand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'Figure 19b'!#REF!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DD-4A63-B019-8BBA42091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55896"/>
        <c:axId val="743156224"/>
      </c:lineChart>
      <c:lineChart>
        <c:grouping val="standard"/>
        <c:varyColors val="0"/>
        <c:ser>
          <c:idx val="6"/>
          <c:order val="6"/>
          <c:tx>
            <c:v>Storage deliverability</c:v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19b'!$F$3:$F$18</c:f>
              <c:numCache>
                <c:formatCode>General</c:formatCode>
                <c:ptCount val="16"/>
                <c:pt idx="0">
                  <c:v>41.01</c:v>
                </c:pt>
                <c:pt idx="1">
                  <c:v>41.01</c:v>
                </c:pt>
                <c:pt idx="2">
                  <c:v>40.72</c:v>
                </c:pt>
                <c:pt idx="3">
                  <c:v>40.72</c:v>
                </c:pt>
                <c:pt idx="4">
                  <c:v>41.01</c:v>
                </c:pt>
                <c:pt idx="5">
                  <c:v>41.61</c:v>
                </c:pt>
                <c:pt idx="6">
                  <c:v>38.33</c:v>
                </c:pt>
                <c:pt idx="7">
                  <c:v>34.79</c:v>
                </c:pt>
                <c:pt idx="8">
                  <c:v>30.93</c:v>
                </c:pt>
                <c:pt idx="9">
                  <c:v>27.78</c:v>
                </c:pt>
                <c:pt idx="10">
                  <c:v>24.81</c:v>
                </c:pt>
                <c:pt idx="11">
                  <c:v>22.23</c:v>
                </c:pt>
                <c:pt idx="12">
                  <c:v>21.65</c:v>
                </c:pt>
                <c:pt idx="13">
                  <c:v>21.34</c:v>
                </c:pt>
                <c:pt idx="14">
                  <c:v>20.37</c:v>
                </c:pt>
                <c:pt idx="15">
                  <c:v>19.21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DD-4A63-B019-8BBA42091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226216"/>
        <c:axId val="1652221296"/>
      </c:lineChart>
      <c:dateAx>
        <c:axId val="743155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3156224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743156224"/>
        <c:scaling>
          <c:orientation val="minMax"/>
          <c:max val="425"/>
          <c:min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55896"/>
        <c:crosses val="autoZero"/>
        <c:crossBetween val="between"/>
        <c:majorUnit val="25"/>
      </c:valAx>
      <c:valAx>
        <c:axId val="165222129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226216"/>
        <c:crosses val="max"/>
        <c:crossBetween val="between"/>
      </c:valAx>
      <c:catAx>
        <c:axId val="1652226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652221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LDZ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20'!$C$4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687D-4EC8-A9B3-77C3A4149A25}"/>
              </c:ext>
            </c:extLst>
          </c:dPt>
          <c:cat>
            <c:strRef>
              <c:f>'Figure 20'!$B$5:$B$10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20'!$C$5:$C$10</c:f>
              <c:numCache>
                <c:formatCode>General</c:formatCode>
                <c:ptCount val="6"/>
                <c:pt idx="0">
                  <c:v>357.1</c:v>
                </c:pt>
                <c:pt idx="1">
                  <c:v>289.3</c:v>
                </c:pt>
                <c:pt idx="2">
                  <c:v>249.36</c:v>
                </c:pt>
                <c:pt idx="3">
                  <c:v>307.8</c:v>
                </c:pt>
                <c:pt idx="4">
                  <c:v>258.8</c:v>
                </c:pt>
                <c:pt idx="5">
                  <c:v>279.7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C-4D7F-829A-D7131044C9FA}"/>
            </c:ext>
          </c:extLst>
        </c:ser>
        <c:ser>
          <c:idx val="1"/>
          <c:order val="1"/>
          <c:tx>
            <c:strRef>
              <c:f>'Figure 20'!$D$4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20'!$B$5:$B$10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20'!$D$5:$D$10</c:f>
              <c:numCache>
                <c:formatCode>General</c:formatCode>
                <c:ptCount val="6"/>
                <c:pt idx="0">
                  <c:v>76.7</c:v>
                </c:pt>
                <c:pt idx="1">
                  <c:v>69.900000000000006</c:v>
                </c:pt>
                <c:pt idx="2">
                  <c:v>95.9</c:v>
                </c:pt>
                <c:pt idx="3">
                  <c:v>105.3</c:v>
                </c:pt>
                <c:pt idx="4">
                  <c:v>78.400000000000006</c:v>
                </c:pt>
                <c:pt idx="5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C-4D7F-829A-D7131044C9FA}"/>
            </c:ext>
          </c:extLst>
        </c:ser>
        <c:ser>
          <c:idx val="2"/>
          <c:order val="2"/>
          <c:tx>
            <c:strRef>
              <c:f>'Figure 20'!$E$4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20'!$B$5:$B$10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20'!$E$5:$E$10</c:f>
              <c:numCache>
                <c:formatCode>General</c:formatCode>
                <c:ptCount val="6"/>
                <c:pt idx="0">
                  <c:v>200.36648349999999</c:v>
                </c:pt>
                <c:pt idx="1">
                  <c:v>180.7840659</c:v>
                </c:pt>
                <c:pt idx="2">
                  <c:v>187.8043716</c:v>
                </c:pt>
                <c:pt idx="3">
                  <c:v>192.57527469999999</c:v>
                </c:pt>
                <c:pt idx="4">
                  <c:v>173.02967029999999</c:v>
                </c:pt>
                <c:pt idx="5">
                  <c:v>156.91923080000001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5C-4D7F-829A-D7131044C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Power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1"/>
          <c:order val="0"/>
          <c:tx>
            <c:strRef>
              <c:f>'Figure 20'!$C$18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20'!$B$19:$B$24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20'!$C$19:$C$24</c:f>
              <c:numCache>
                <c:formatCode>General</c:formatCode>
                <c:ptCount val="6"/>
                <c:pt idx="0">
                  <c:v>90.36</c:v>
                </c:pt>
                <c:pt idx="1">
                  <c:v>97.16</c:v>
                </c:pt>
                <c:pt idx="2">
                  <c:v>89.95</c:v>
                </c:pt>
                <c:pt idx="3">
                  <c:v>87.36</c:v>
                </c:pt>
                <c:pt idx="4">
                  <c:v>89.5</c:v>
                </c:pt>
                <c:pt idx="5">
                  <c:v>95.39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E-4797-BD4A-EB21A7523ACB}"/>
            </c:ext>
          </c:extLst>
        </c:ser>
        <c:ser>
          <c:idx val="0"/>
          <c:order val="1"/>
          <c:tx>
            <c:strRef>
              <c:f>'Figure 20'!$D$18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20'!$B$19:$B$24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20'!$D$19:$D$24</c:f>
              <c:numCache>
                <c:formatCode>General</c:formatCode>
                <c:ptCount val="6"/>
                <c:pt idx="0">
                  <c:v>25.62</c:v>
                </c:pt>
                <c:pt idx="1">
                  <c:v>27.59</c:v>
                </c:pt>
                <c:pt idx="2">
                  <c:v>20.329999999999998</c:v>
                </c:pt>
                <c:pt idx="3">
                  <c:v>15.01</c:v>
                </c:pt>
                <c:pt idx="4">
                  <c:v>14.29</c:v>
                </c:pt>
                <c:pt idx="5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E-4797-BD4A-EB21A7523ACB}"/>
            </c:ext>
          </c:extLst>
        </c:ser>
        <c:ser>
          <c:idx val="2"/>
          <c:order val="2"/>
          <c:tx>
            <c:strRef>
              <c:f>'Figure 20'!$E$18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20'!$B$19:$B$24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20'!$E$19:$E$24</c:f>
              <c:numCache>
                <c:formatCode>General</c:formatCode>
                <c:ptCount val="6"/>
                <c:pt idx="0">
                  <c:v>59.924010989010988</c:v>
                </c:pt>
                <c:pt idx="1">
                  <c:v>57.729780219780217</c:v>
                </c:pt>
                <c:pt idx="2">
                  <c:v>49.804153005464478</c:v>
                </c:pt>
                <c:pt idx="3">
                  <c:v>53.000384615384611</c:v>
                </c:pt>
                <c:pt idx="4">
                  <c:v>49.666978021978018</c:v>
                </c:pt>
                <c:pt idx="5">
                  <c:v>48.383681318681319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E-4797-BD4A-EB21A7523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Industrial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20'!$C$31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20'!$B$32:$B$37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20'!$C$32:$C$37</c:f>
              <c:numCache>
                <c:formatCode>General</c:formatCode>
                <c:ptCount val="6"/>
                <c:pt idx="0">
                  <c:v>12.329000000000001</c:v>
                </c:pt>
                <c:pt idx="1">
                  <c:v>13.291</c:v>
                </c:pt>
                <c:pt idx="2">
                  <c:v>16.920000000000002</c:v>
                </c:pt>
                <c:pt idx="3">
                  <c:v>20.96</c:v>
                </c:pt>
                <c:pt idx="4">
                  <c:v>8.0299999999999994</c:v>
                </c:pt>
                <c:pt idx="5">
                  <c:v>8.3010000000000002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3-415A-B229-5B2D3A0035B6}"/>
            </c:ext>
          </c:extLst>
        </c:ser>
        <c:ser>
          <c:idx val="1"/>
          <c:order val="1"/>
          <c:tx>
            <c:strRef>
              <c:f>'Figure 20'!$D$31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20'!$B$32:$B$37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20'!$D$32:$D$37</c:f>
              <c:numCache>
                <c:formatCode>General</c:formatCode>
                <c:ptCount val="6"/>
                <c:pt idx="0">
                  <c:v>7.6660000000000004</c:v>
                </c:pt>
                <c:pt idx="1">
                  <c:v>7.2770000000000001</c:v>
                </c:pt>
                <c:pt idx="2">
                  <c:v>6.69</c:v>
                </c:pt>
                <c:pt idx="3">
                  <c:v>8.11</c:v>
                </c:pt>
                <c:pt idx="4">
                  <c:v>3.8610000000000002</c:v>
                </c:pt>
                <c:pt idx="5">
                  <c:v>2.609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3-415A-B229-5B2D3A0035B6}"/>
            </c:ext>
          </c:extLst>
        </c:ser>
        <c:ser>
          <c:idx val="2"/>
          <c:order val="2"/>
          <c:tx>
            <c:strRef>
              <c:f>'Figure 20'!$E$31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20'!$B$32:$B$37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20'!$E$32:$E$37</c:f>
              <c:numCache>
                <c:formatCode>General</c:formatCode>
                <c:ptCount val="6"/>
                <c:pt idx="0">
                  <c:v>10.740994505494506</c:v>
                </c:pt>
                <c:pt idx="1">
                  <c:v>10.377230769230769</c:v>
                </c:pt>
                <c:pt idx="2">
                  <c:v>11.084918032786884</c:v>
                </c:pt>
                <c:pt idx="3">
                  <c:v>11.560384615384613</c:v>
                </c:pt>
                <c:pt idx="4">
                  <c:v>6.0371043956043948</c:v>
                </c:pt>
                <c:pt idx="5">
                  <c:v>5.2654285714285711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73-415A-B229-5B2D3A003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Storage Injection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20'!$C$45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20'!$B$46:$B$51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20'!$C$46:$C$51</c:f>
              <c:numCache>
                <c:formatCode>General</c:formatCode>
                <c:ptCount val="6"/>
                <c:pt idx="0">
                  <c:v>65.25</c:v>
                </c:pt>
                <c:pt idx="1">
                  <c:v>59.75</c:v>
                </c:pt>
                <c:pt idx="2">
                  <c:v>45.72</c:v>
                </c:pt>
                <c:pt idx="3">
                  <c:v>51.64</c:v>
                </c:pt>
                <c:pt idx="4">
                  <c:v>42.63</c:v>
                </c:pt>
                <c:pt idx="5">
                  <c:v>57.88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58-4E30-A2B6-21435CB0DBAB}"/>
            </c:ext>
          </c:extLst>
        </c:ser>
        <c:ser>
          <c:idx val="1"/>
          <c:order val="1"/>
          <c:tx>
            <c:strRef>
              <c:f>'Figure 20'!$D$45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20'!$B$46:$B$51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20'!$D$46:$D$51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58-4E30-A2B6-21435CB0DBAB}"/>
            </c:ext>
          </c:extLst>
        </c:ser>
        <c:ser>
          <c:idx val="2"/>
          <c:order val="2"/>
          <c:tx>
            <c:strRef>
              <c:f>'Figure 20'!$E$45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20'!$B$46:$B$51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20'!$E$46:$E$51</c:f>
              <c:numCache>
                <c:formatCode>General</c:formatCode>
                <c:ptCount val="6"/>
                <c:pt idx="0">
                  <c:v>15.309395604395604</c:v>
                </c:pt>
                <c:pt idx="1">
                  <c:v>10.48989010989011</c:v>
                </c:pt>
                <c:pt idx="2">
                  <c:v>9.3672677595628411</c:v>
                </c:pt>
                <c:pt idx="3">
                  <c:v>9.8739560439560439</c:v>
                </c:pt>
                <c:pt idx="4">
                  <c:v>9.205054945054945</c:v>
                </c:pt>
                <c:pt idx="5">
                  <c:v>16.685549450549452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58-4E30-A2B6-21435CB0D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LNG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21'!$C$4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C622-43E1-80D9-97CBC87E12EA}"/>
              </c:ext>
            </c:extLst>
          </c:dPt>
          <c:cat>
            <c:strRef>
              <c:f>'Figure 21'!$B$5:$B$10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21'!$C$5:$C$10</c:f>
              <c:numCache>
                <c:formatCode>General</c:formatCode>
                <c:ptCount val="6"/>
                <c:pt idx="0">
                  <c:v>84.78</c:v>
                </c:pt>
                <c:pt idx="1">
                  <c:v>89.3</c:v>
                </c:pt>
                <c:pt idx="2">
                  <c:v>137.80000000000001</c:v>
                </c:pt>
                <c:pt idx="3">
                  <c:v>121.4</c:v>
                </c:pt>
                <c:pt idx="4">
                  <c:v>121.4</c:v>
                </c:pt>
                <c:pt idx="5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19-40AD-8463-2008B4603B1E}"/>
            </c:ext>
          </c:extLst>
        </c:ser>
        <c:ser>
          <c:idx val="1"/>
          <c:order val="1"/>
          <c:tx>
            <c:strRef>
              <c:f>'Figure 21'!$D$4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21'!$B$5:$B$10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21'!$D$5:$D$10</c:f>
              <c:numCache>
                <c:formatCode>General</c:formatCode>
                <c:ptCount val="6"/>
                <c:pt idx="0">
                  <c:v>5.0199999999999996</c:v>
                </c:pt>
                <c:pt idx="1">
                  <c:v>5.04</c:v>
                </c:pt>
                <c:pt idx="2">
                  <c:v>36</c:v>
                </c:pt>
                <c:pt idx="3">
                  <c:v>6.5</c:v>
                </c:pt>
                <c:pt idx="4">
                  <c:v>6.5</c:v>
                </c:pt>
                <c:pt idx="5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19-40AD-8463-2008B4603B1E}"/>
            </c:ext>
          </c:extLst>
        </c:ser>
        <c:ser>
          <c:idx val="2"/>
          <c:order val="2"/>
          <c:tx>
            <c:strRef>
              <c:f>'Figure 21'!$E$4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21'!$B$5:$B$10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21'!$E$5:$E$10</c:f>
              <c:numCache>
                <c:formatCode>General</c:formatCode>
                <c:ptCount val="6"/>
                <c:pt idx="0">
                  <c:v>9.9847252747252746</c:v>
                </c:pt>
                <c:pt idx="1">
                  <c:v>42.95236263736264</c:v>
                </c:pt>
                <c:pt idx="2">
                  <c:v>73.184699453551914</c:v>
                </c:pt>
                <c:pt idx="3">
                  <c:v>62.676373626373625</c:v>
                </c:pt>
                <c:pt idx="4">
                  <c:v>62.676373626373625</c:v>
                </c:pt>
                <c:pt idx="5">
                  <c:v>86.378571428571433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19-40AD-8463-2008B4603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2021/2022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</c:numLit>
          </c:cat>
          <c:val>
            <c:numLit>
              <c:formatCode>General</c:formatCode>
              <c:ptCount val="10"/>
              <c:pt idx="1">
                <c:v>10</c:v>
              </c:pt>
              <c:pt idx="2">
                <c:v>19</c:v>
              </c:pt>
              <c:pt idx="3">
                <c:v>32</c:v>
              </c:pt>
              <c:pt idx="4">
                <c:v>33</c:v>
              </c:pt>
              <c:pt idx="5">
                <c:v>29</c:v>
              </c:pt>
              <c:pt idx="6">
                <c:v>34</c:v>
              </c:pt>
              <c:pt idx="7">
                <c:v>13</c:v>
              </c:pt>
              <c:pt idx="8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43FB-4255-B8B3-87574578F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543960"/>
        <c:axId val="605542648"/>
      </c:barChart>
      <c:catAx>
        <c:axId val="60554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42648"/>
        <c:crosses val="autoZero"/>
        <c:auto val="1"/>
        <c:lblAlgn val="ctr"/>
        <c:lblOffset val="100"/>
        <c:noMultiLvlLbl val="0"/>
      </c:catAx>
      <c:valAx>
        <c:axId val="60554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43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Terminal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21'!$C$15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21'!$B$16:$B$21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21'!$C$16:$C$21</c:f>
              <c:numCache>
                <c:formatCode>General</c:formatCode>
                <c:ptCount val="6"/>
                <c:pt idx="0">
                  <c:v>252</c:v>
                </c:pt>
                <c:pt idx="1">
                  <c:v>245.71</c:v>
                </c:pt>
                <c:pt idx="2">
                  <c:v>227.8</c:v>
                </c:pt>
                <c:pt idx="3">
                  <c:v>228.36</c:v>
                </c:pt>
                <c:pt idx="4">
                  <c:v>228.47</c:v>
                </c:pt>
                <c:pt idx="5">
                  <c:v>223.25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65-443A-BB88-936A65E35425}"/>
            </c:ext>
          </c:extLst>
        </c:ser>
        <c:ser>
          <c:idx val="1"/>
          <c:order val="1"/>
          <c:tx>
            <c:strRef>
              <c:f>'Figure 21'!$D$15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21'!$B$16:$B$21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21'!$D$16:$D$21</c:f>
              <c:numCache>
                <c:formatCode>General</c:formatCode>
                <c:ptCount val="6"/>
                <c:pt idx="0">
                  <c:v>148.9</c:v>
                </c:pt>
                <c:pt idx="1">
                  <c:v>158.77000000000001</c:v>
                </c:pt>
                <c:pt idx="2">
                  <c:v>120.5</c:v>
                </c:pt>
                <c:pt idx="3">
                  <c:v>146.72999999999999</c:v>
                </c:pt>
                <c:pt idx="4">
                  <c:v>150.47999999999999</c:v>
                </c:pt>
                <c:pt idx="5">
                  <c:v>135.54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65-443A-BB88-936A65E35425}"/>
            </c:ext>
          </c:extLst>
        </c:ser>
        <c:ser>
          <c:idx val="2"/>
          <c:order val="2"/>
          <c:tx>
            <c:strRef>
              <c:f>'Figure 21'!$E$15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21'!$B$16:$B$21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21'!$E$16:$E$21</c:f>
              <c:numCache>
                <c:formatCode>General</c:formatCode>
                <c:ptCount val="6"/>
                <c:pt idx="0">
                  <c:v>222.19890109890108</c:v>
                </c:pt>
                <c:pt idx="1">
                  <c:v>204.74791208791211</c:v>
                </c:pt>
                <c:pt idx="2">
                  <c:v>186.54043715846996</c:v>
                </c:pt>
                <c:pt idx="3">
                  <c:v>196.20664835164837</c:v>
                </c:pt>
                <c:pt idx="4">
                  <c:v>196.54675824175825</c:v>
                </c:pt>
                <c:pt idx="5">
                  <c:v>182.63851648351647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65-443A-BB88-936A65E35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Storage Withdrawal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21'!$C$26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21'!$B$27:$B$32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21'!$C$27:$C$32</c:f>
              <c:numCache>
                <c:formatCode>General</c:formatCode>
                <c:ptCount val="6"/>
                <c:pt idx="0">
                  <c:v>90.49</c:v>
                </c:pt>
                <c:pt idx="1">
                  <c:v>59.39</c:v>
                </c:pt>
                <c:pt idx="2">
                  <c:v>57.54</c:v>
                </c:pt>
                <c:pt idx="3">
                  <c:v>81.78</c:v>
                </c:pt>
                <c:pt idx="4">
                  <c:v>58.92</c:v>
                </c:pt>
                <c:pt idx="5">
                  <c:v>74.290000000000006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C-40EC-BC50-78F83D2D0401}"/>
            </c:ext>
          </c:extLst>
        </c:ser>
        <c:ser>
          <c:idx val="1"/>
          <c:order val="1"/>
          <c:tx>
            <c:strRef>
              <c:f>'Figure 21'!$D$26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21'!$B$27:$B$32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21'!$D$27:$D$32</c:f>
              <c:numCache>
                <c:formatCode>General</c:formatCode>
                <c:ptCount val="6"/>
                <c:pt idx="0">
                  <c:v>1.96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3C-40EC-BC50-78F83D2D0401}"/>
            </c:ext>
          </c:extLst>
        </c:ser>
        <c:ser>
          <c:idx val="2"/>
          <c:order val="2"/>
          <c:tx>
            <c:strRef>
              <c:f>'Figure 21'!$E$26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21'!$B$27:$B$32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21'!$E$27:$E$32</c:f>
              <c:numCache>
                <c:formatCode>General</c:formatCode>
                <c:ptCount val="6"/>
                <c:pt idx="0">
                  <c:v>25.916153846153843</c:v>
                </c:pt>
                <c:pt idx="1">
                  <c:v>12.183021978021978</c:v>
                </c:pt>
                <c:pt idx="2">
                  <c:v>15.200601092896175</c:v>
                </c:pt>
                <c:pt idx="3">
                  <c:v>12.557857142857143</c:v>
                </c:pt>
                <c:pt idx="4">
                  <c:v>12.661978021978022</c:v>
                </c:pt>
                <c:pt idx="5">
                  <c:v>17.61302197802198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3C-40EC-BC50-78F83D2D0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Import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'Figure 21'!$C$37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21'!$B$38:$B$43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21'!$C$38:$C$43</c:f>
              <c:numCache>
                <c:formatCode>General</c:formatCode>
                <c:ptCount val="6"/>
                <c:pt idx="0">
                  <c:v>110.8</c:v>
                </c:pt>
                <c:pt idx="1">
                  <c:v>71.95</c:v>
                </c:pt>
                <c:pt idx="2">
                  <c:v>25.55</c:v>
                </c:pt>
                <c:pt idx="3">
                  <c:v>97.85</c:v>
                </c:pt>
                <c:pt idx="4">
                  <c:v>32.270000000000003</c:v>
                </c:pt>
                <c:pt idx="5">
                  <c:v>7.7859999999999996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A-4460-9E9F-C037C60A336F}"/>
            </c:ext>
          </c:extLst>
        </c:ser>
        <c:ser>
          <c:idx val="1"/>
          <c:order val="1"/>
          <c:tx>
            <c:strRef>
              <c:f>'Figure 21'!$D$37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21'!$B$38:$B$43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21'!$D$38:$D$43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A-4460-9E9F-C037C60A336F}"/>
            </c:ext>
          </c:extLst>
        </c:ser>
        <c:ser>
          <c:idx val="2"/>
          <c:order val="2"/>
          <c:tx>
            <c:strRef>
              <c:f>'Figure 21'!$E$37</c:f>
              <c:strCache>
                <c:ptCount val="1"/>
                <c:pt idx="0">
                  <c:v>Avg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chemeClr val="accent3"/>
              </a:solidFill>
              <a:ln w="9525">
                <a:solidFill>
                  <a:schemeClr val="tx1">
                    <a:lumMod val="75000"/>
                    <a:lumOff val="25000"/>
                    <a:alpha val="93000"/>
                  </a:schemeClr>
                </a:solidFill>
              </a:ln>
              <a:effectLst/>
            </c:spPr>
          </c:marker>
          <c:cat>
            <c:strRef>
              <c:f>'Figure 21'!$B$38:$B$43</c:f>
              <c:strCache>
                <c:ptCount val="6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</c:strCache>
            </c:strRef>
          </c:cat>
          <c:val>
            <c:numRef>
              <c:f>'Figure 21'!$E$38:$E$43</c:f>
              <c:numCache>
                <c:formatCode>General</c:formatCode>
                <c:ptCount val="6"/>
                <c:pt idx="0">
                  <c:v>43.877472527472527</c:v>
                </c:pt>
                <c:pt idx="1">
                  <c:v>12.879999999999999</c:v>
                </c:pt>
                <c:pt idx="2">
                  <c:v>2.5482513661202186</c:v>
                </c:pt>
                <c:pt idx="3">
                  <c:v>26.318461538461538</c:v>
                </c:pt>
                <c:pt idx="4">
                  <c:v>3.4958791208791209</c:v>
                </c:pt>
                <c:pt idx="5">
                  <c:v>0.30776923076923079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1A-4460-9E9F-C037C60A3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bevel/>
              <a:headEnd type="diamond"/>
              <a:tailEnd type="oval"/>
            </a:ln>
            <a:effectLst/>
          </c:spPr>
        </c:hiLowLines>
        <c:axId val="905519032"/>
        <c:axId val="905520016"/>
      </c:stockChart>
      <c:catAx>
        <c:axId val="90551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20016"/>
        <c:crosses val="autoZero"/>
        <c:auto val="1"/>
        <c:lblAlgn val="ctr"/>
        <c:lblOffset val="100"/>
        <c:noMultiLvlLbl val="0"/>
      </c:catAx>
      <c:valAx>
        <c:axId val="9055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51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3553126099769768"/>
          <c:y val="0.41096646745795262"/>
          <c:w val="6.4468739002302294E-2"/>
          <c:h val="0.2241908186423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CWV distribution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22'!$E$4:$E$33</c:f>
              <c:numCache>
                <c:formatCode>General</c:formatCode>
                <c:ptCount val="30"/>
                <c:pt idx="0">
                  <c:v>4.7902442489759345</c:v>
                </c:pt>
                <c:pt idx="1">
                  <c:v>5.0980085405785971</c:v>
                </c:pt>
                <c:pt idx="2">
                  <c:v>5.1041135930663701</c:v>
                </c:pt>
                <c:pt idx="3">
                  <c:v>5.1813741734511005</c:v>
                </c:pt>
                <c:pt idx="4">
                  <c:v>5.2376830770609324</c:v>
                </c:pt>
                <c:pt idx="5">
                  <c:v>5.3804692557603682</c:v>
                </c:pt>
                <c:pt idx="6">
                  <c:v>5.4061937825140802</c:v>
                </c:pt>
                <c:pt idx="7">
                  <c:v>5.4589048428059392</c:v>
                </c:pt>
                <c:pt idx="8">
                  <c:v>5.5862134540450592</c:v>
                </c:pt>
                <c:pt idx="9">
                  <c:v>5.5939326751152079</c:v>
                </c:pt>
                <c:pt idx="10">
                  <c:v>5.6538608317972345</c:v>
                </c:pt>
                <c:pt idx="11">
                  <c:v>5.9243509055299546</c:v>
                </c:pt>
                <c:pt idx="12">
                  <c:v>5.9354729169447538</c:v>
                </c:pt>
                <c:pt idx="13">
                  <c:v>5.9860650499231953</c:v>
                </c:pt>
                <c:pt idx="14">
                  <c:v>5.9961524528929857</c:v>
                </c:pt>
                <c:pt idx="15">
                  <c:v>6.1465221917562722</c:v>
                </c:pt>
                <c:pt idx="16">
                  <c:v>6.1622912078853043</c:v>
                </c:pt>
                <c:pt idx="17">
                  <c:v>6.2047779690396752</c:v>
                </c:pt>
                <c:pt idx="18">
                  <c:v>6.2521756953405019</c:v>
                </c:pt>
                <c:pt idx="19">
                  <c:v>6.2621050889259671</c:v>
                </c:pt>
                <c:pt idx="20">
                  <c:v>6.3096852059651809</c:v>
                </c:pt>
                <c:pt idx="21">
                  <c:v>6.3337374039938554</c:v>
                </c:pt>
                <c:pt idx="22">
                  <c:v>6.5614421959805433</c:v>
                </c:pt>
                <c:pt idx="23">
                  <c:v>6.5772052188940089</c:v>
                </c:pt>
                <c:pt idx="24">
                  <c:v>6.6762401322324623</c:v>
                </c:pt>
                <c:pt idx="25">
                  <c:v>6.6939450980542752</c:v>
                </c:pt>
                <c:pt idx="26">
                  <c:v>6.8214548943932414</c:v>
                </c:pt>
                <c:pt idx="27">
                  <c:v>6.8447001349647749</c:v>
                </c:pt>
                <c:pt idx="28">
                  <c:v>6.8571574107650477</c:v>
                </c:pt>
                <c:pt idx="29">
                  <c:v>6.9938372946748588</c:v>
                </c:pt>
              </c:numCache>
            </c:numRef>
          </c:xVal>
          <c:yVal>
            <c:numRef>
              <c:f>'Figure 22'!$F$4:$F$33</c:f>
              <c:numCache>
                <c:formatCode>General</c:formatCode>
                <c:ptCount val="30"/>
                <c:pt idx="0">
                  <c:v>9.3226670094179356E-2</c:v>
                </c:pt>
                <c:pt idx="1">
                  <c:v>0.22056864423809011</c:v>
                </c:pt>
                <c:pt idx="2">
                  <c:v>0.22380055744686989</c:v>
                </c:pt>
                <c:pt idx="3">
                  <c:v>0.26675095971716462</c:v>
                </c:pt>
                <c:pt idx="4">
                  <c:v>0.30015847246295652</c:v>
                </c:pt>
                <c:pt idx="5">
                  <c:v>0.38989832645635208</c:v>
                </c:pt>
                <c:pt idx="6">
                  <c:v>0.40637376634157019</c:v>
                </c:pt>
                <c:pt idx="7">
                  <c:v>0.4399254827054655</c:v>
                </c:pt>
                <c:pt idx="8">
                  <c:v>0.51691107520552582</c:v>
                </c:pt>
                <c:pt idx="9">
                  <c:v>0.52127056736703603</c:v>
                </c:pt>
                <c:pt idx="10">
                  <c:v>0.55341235430713909</c:v>
                </c:pt>
                <c:pt idx="11">
                  <c:v>0.64410165228934513</c:v>
                </c:pt>
                <c:pt idx="12">
                  <c:v>0.6454515463048105</c:v>
                </c:pt>
                <c:pt idx="13">
                  <c:v>0.64894004459613097</c:v>
                </c:pt>
                <c:pt idx="14">
                  <c:v>0.64911167805589121</c:v>
                </c:pt>
                <c:pt idx="15">
                  <c:v>0.63118991170027339</c:v>
                </c:pt>
                <c:pt idx="16">
                  <c:v>0.62716056161580591</c:v>
                </c:pt>
                <c:pt idx="17">
                  <c:v>0.61441533588296682</c:v>
                </c:pt>
                <c:pt idx="18">
                  <c:v>0.59712518345970711</c:v>
                </c:pt>
                <c:pt idx="19">
                  <c:v>0.59311805909667292</c:v>
                </c:pt>
                <c:pt idx="20">
                  <c:v>0.57221008581795618</c:v>
                </c:pt>
                <c:pt idx="21">
                  <c:v>0.56064286477892133</c:v>
                </c:pt>
                <c:pt idx="22">
                  <c:v>0.42831477396684836</c:v>
                </c:pt>
                <c:pt idx="23">
                  <c:v>0.41827564456328087</c:v>
                </c:pt>
                <c:pt idx="24">
                  <c:v>0.35498600776542183</c:v>
                </c:pt>
                <c:pt idx="25">
                  <c:v>0.34378348417823545</c:v>
                </c:pt>
                <c:pt idx="26">
                  <c:v>0.26628345670564313</c:v>
                </c:pt>
                <c:pt idx="27">
                  <c:v>0.25299085110383673</c:v>
                </c:pt>
                <c:pt idx="28">
                  <c:v>0.2459976158294743</c:v>
                </c:pt>
                <c:pt idx="29">
                  <c:v>0.17605200772763283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51-4952-A457-C620D505B9B6}"/>
            </c:ext>
          </c:extLst>
        </c:ser>
        <c:ser>
          <c:idx val="1"/>
          <c:order val="1"/>
          <c:tx>
            <c:v>10th percentile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22'!$H$4:$H$23</c:f>
              <c:numCache>
                <c:formatCode>General</c:formatCode>
                <c:ptCount val="20"/>
                <c:pt idx="0">
                  <c:v>5.21</c:v>
                </c:pt>
                <c:pt idx="1">
                  <c:v>5.21</c:v>
                </c:pt>
                <c:pt idx="2">
                  <c:v>5.21</c:v>
                </c:pt>
                <c:pt idx="3">
                  <c:v>5.21</c:v>
                </c:pt>
                <c:pt idx="4">
                  <c:v>5.21</c:v>
                </c:pt>
                <c:pt idx="5">
                  <c:v>5.21</c:v>
                </c:pt>
                <c:pt idx="6">
                  <c:v>5.21</c:v>
                </c:pt>
                <c:pt idx="7">
                  <c:v>5.21</c:v>
                </c:pt>
                <c:pt idx="8">
                  <c:v>5.21</c:v>
                </c:pt>
                <c:pt idx="9">
                  <c:v>5.21</c:v>
                </c:pt>
                <c:pt idx="10">
                  <c:v>5.21</c:v>
                </c:pt>
                <c:pt idx="11">
                  <c:v>5.21</c:v>
                </c:pt>
                <c:pt idx="12">
                  <c:v>5.21</c:v>
                </c:pt>
                <c:pt idx="13">
                  <c:v>5.21</c:v>
                </c:pt>
                <c:pt idx="14">
                  <c:v>5.21</c:v>
                </c:pt>
                <c:pt idx="15">
                  <c:v>5.21</c:v>
                </c:pt>
                <c:pt idx="16">
                  <c:v>5.21</c:v>
                </c:pt>
                <c:pt idx="17">
                  <c:v>5.21</c:v>
                </c:pt>
                <c:pt idx="18">
                  <c:v>5.21</c:v>
                </c:pt>
                <c:pt idx="19">
                  <c:v>5.21</c:v>
                </c:pt>
              </c:numCache>
            </c:numRef>
          </c:xVal>
          <c:yVal>
            <c:numRef>
              <c:f>'Figure 22'!$L$4:$L$16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51-4952-A457-C620D505B9B6}"/>
            </c:ext>
          </c:extLst>
        </c:ser>
        <c:ser>
          <c:idx val="3"/>
          <c:order val="2"/>
          <c:tx>
            <c:v>50th percentile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22'!$I$4:$I$23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xVal>
          <c:yVal>
            <c:numRef>
              <c:f>'Figure 22'!$L$4:$L$16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851-4952-A457-C620D505B9B6}"/>
            </c:ext>
          </c:extLst>
        </c:ser>
        <c:ser>
          <c:idx val="2"/>
          <c:order val="3"/>
          <c:tx>
            <c:v>90th percentile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22'!$J$4:$J$23</c:f>
              <c:numCache>
                <c:formatCode>General</c:formatCode>
                <c:ptCount val="20"/>
                <c:pt idx="0">
                  <c:v>6.79</c:v>
                </c:pt>
                <c:pt idx="1">
                  <c:v>6.79</c:v>
                </c:pt>
                <c:pt idx="2">
                  <c:v>6.79</c:v>
                </c:pt>
                <c:pt idx="3">
                  <c:v>6.79</c:v>
                </c:pt>
                <c:pt idx="4">
                  <c:v>6.79</c:v>
                </c:pt>
                <c:pt idx="5">
                  <c:v>6.79</c:v>
                </c:pt>
                <c:pt idx="6">
                  <c:v>6.79</c:v>
                </c:pt>
                <c:pt idx="7">
                  <c:v>6.79</c:v>
                </c:pt>
                <c:pt idx="8">
                  <c:v>6.79</c:v>
                </c:pt>
                <c:pt idx="9">
                  <c:v>6.79</c:v>
                </c:pt>
                <c:pt idx="10">
                  <c:v>6.79</c:v>
                </c:pt>
                <c:pt idx="11">
                  <c:v>6.79</c:v>
                </c:pt>
                <c:pt idx="12">
                  <c:v>6.79</c:v>
                </c:pt>
                <c:pt idx="13">
                  <c:v>6.79</c:v>
                </c:pt>
                <c:pt idx="14">
                  <c:v>6.79</c:v>
                </c:pt>
                <c:pt idx="15">
                  <c:v>6.79</c:v>
                </c:pt>
                <c:pt idx="16">
                  <c:v>6.79</c:v>
                </c:pt>
                <c:pt idx="17">
                  <c:v>6.79</c:v>
                </c:pt>
                <c:pt idx="18">
                  <c:v>6.79</c:v>
                </c:pt>
                <c:pt idx="19">
                  <c:v>6.79</c:v>
                </c:pt>
              </c:numCache>
            </c:numRef>
          </c:xVal>
          <c:yVal>
            <c:numRef>
              <c:f>'Figure 22'!$L$4:$L$16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851-4952-A457-C620D505B9B6}"/>
            </c:ext>
          </c:extLst>
        </c:ser>
        <c:ser>
          <c:idx val="4"/>
          <c:order val="4"/>
          <c:tx>
            <c:v>Cold winter (2010/11)</c:v>
          </c:tx>
          <c:spPr>
            <a:ln w="19050" cap="rnd">
              <a:noFill/>
              <a:round/>
            </a:ln>
            <a:effectLst/>
          </c:spPr>
          <c:marker>
            <c:symbol val="x"/>
            <c:size val="15"/>
            <c:spPr>
              <a:noFill/>
              <a:ln w="50800">
                <a:solidFill>
                  <a:schemeClr val="accent5"/>
                </a:solidFill>
              </a:ln>
              <a:effectLst/>
            </c:spPr>
          </c:marker>
          <c:xVal>
            <c:numRef>
              <c:f>'Figure 22'!$E$7</c:f>
              <c:numCache>
                <c:formatCode>General</c:formatCode>
                <c:ptCount val="1"/>
                <c:pt idx="0">
                  <c:v>5.1813741734511005</c:v>
                </c:pt>
              </c:numCache>
            </c:numRef>
          </c:xVal>
          <c:yVal>
            <c:numRef>
              <c:f>'Figure 22'!$F$7</c:f>
              <c:numCache>
                <c:formatCode>General</c:formatCode>
                <c:ptCount val="1"/>
                <c:pt idx="0">
                  <c:v>0.26675095971716462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851-4952-A457-C620D505B9B6}"/>
            </c:ext>
          </c:extLst>
        </c:ser>
        <c:ser>
          <c:idx val="5"/>
          <c:order val="5"/>
          <c:tx>
            <c:v>Cold snap (2017/18)</c:v>
          </c:tx>
          <c:spPr>
            <a:ln w="19050" cap="rnd">
              <a:noFill/>
              <a:round/>
            </a:ln>
            <a:effectLst/>
          </c:spPr>
          <c:marker>
            <c:symbol val="x"/>
            <c:size val="15"/>
            <c:spPr>
              <a:noFill/>
              <a:ln w="50800">
                <a:solidFill>
                  <a:schemeClr val="accent6"/>
                </a:solidFill>
              </a:ln>
              <a:effectLst/>
            </c:spPr>
          </c:marker>
          <c:xVal>
            <c:numRef>
              <c:f>'Figure 22'!$E$13</c:f>
              <c:numCache>
                <c:formatCode>General</c:formatCode>
                <c:ptCount val="1"/>
                <c:pt idx="0">
                  <c:v>5.5939326751152079</c:v>
                </c:pt>
              </c:numCache>
            </c:numRef>
          </c:xVal>
          <c:yVal>
            <c:numRef>
              <c:f>'Figure 22'!$F$13</c:f>
              <c:numCache>
                <c:formatCode>General</c:formatCode>
                <c:ptCount val="1"/>
                <c:pt idx="0">
                  <c:v>0.52127056736703603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851-4952-A457-C620D505B9B6}"/>
            </c:ext>
          </c:extLst>
        </c:ser>
        <c:ser>
          <c:idx val="6"/>
          <c:order val="6"/>
          <c:tx>
            <c:v>Typical winter (2019/20</c:v>
          </c:tx>
          <c:spPr>
            <a:ln w="19050" cap="rnd">
              <a:noFill/>
              <a:round/>
            </a:ln>
            <a:effectLst/>
          </c:spPr>
          <c:marker>
            <c:symbol val="x"/>
            <c:size val="15"/>
            <c:spPr>
              <a:noFill/>
              <a:ln w="50800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'Figure 22'!$E$23</c:f>
              <c:numCache>
                <c:formatCode>General</c:formatCode>
                <c:ptCount val="1"/>
                <c:pt idx="0">
                  <c:v>6.2621050889259671</c:v>
                </c:pt>
              </c:numCache>
            </c:numRef>
          </c:xVal>
          <c:yVal>
            <c:numRef>
              <c:f>'Figure 22'!$F$23</c:f>
              <c:numCache>
                <c:formatCode>General</c:formatCode>
                <c:ptCount val="1"/>
                <c:pt idx="0">
                  <c:v>0.59311805909667292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851-4952-A457-C620D505B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644464"/>
        <c:axId val="677644792"/>
      </c:scatterChart>
      <c:valAx>
        <c:axId val="677644464"/>
        <c:scaling>
          <c:orientation val="minMax"/>
          <c:max val="8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644792"/>
        <c:crosses val="autoZero"/>
        <c:crossBetween val="midCat"/>
        <c:majorUnit val="1"/>
      </c:valAx>
      <c:valAx>
        <c:axId val="6776447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644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2022/2023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</c:numLit>
          </c:cat>
          <c:val>
            <c:numLit>
              <c:formatCode>General</c:formatCode>
              <c:ptCount val="10"/>
              <c:pt idx="0">
                <c:v>1</c:v>
              </c:pt>
              <c:pt idx="1">
                <c:v>23</c:v>
              </c:pt>
              <c:pt idx="2">
                <c:v>24</c:v>
              </c:pt>
              <c:pt idx="3">
                <c:v>21</c:v>
              </c:pt>
              <c:pt idx="4">
                <c:v>25</c:v>
              </c:pt>
              <c:pt idx="5">
                <c:v>27</c:v>
              </c:pt>
              <c:pt idx="6">
                <c:v>20</c:v>
              </c:pt>
              <c:pt idx="7">
                <c:v>21</c:v>
              </c:pt>
              <c:pt idx="8">
                <c:v>16</c:v>
              </c:pt>
              <c:pt idx="9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0FE9-47BA-B557-122000E8E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146248"/>
        <c:axId val="407145920"/>
      </c:barChart>
      <c:catAx>
        <c:axId val="40714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145920"/>
        <c:crosses val="autoZero"/>
        <c:auto val="1"/>
        <c:lblAlgn val="ctr"/>
        <c:lblOffset val="100"/>
        <c:noMultiLvlLbl val="0"/>
      </c:catAx>
      <c:valAx>
        <c:axId val="40714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146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Supply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2'!$B$4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2'!$C$3:$E$3</c:f>
              <c:strCache>
                <c:ptCount val="3"/>
                <c:pt idx="0">
                  <c:v>22/23 highest demand day</c:v>
                </c:pt>
                <c:pt idx="1">
                  <c:v>22/23 max observed</c:v>
                </c:pt>
                <c:pt idx="2">
                  <c:v>Max capability</c:v>
                </c:pt>
              </c:strCache>
            </c:strRef>
          </c:cat>
          <c:val>
            <c:numRef>
              <c:f>'Figure 2'!$C$4:$E$4</c:f>
              <c:numCache>
                <c:formatCode>General</c:formatCode>
                <c:ptCount val="3"/>
                <c:pt idx="0">
                  <c:v>107</c:v>
                </c:pt>
                <c:pt idx="1">
                  <c:v>119</c:v>
                </c:pt>
                <c:pt idx="2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6-4AB1-AE27-8D0A774A4DCE}"/>
            </c:ext>
          </c:extLst>
        </c:ser>
        <c:ser>
          <c:idx val="1"/>
          <c:order val="1"/>
          <c:tx>
            <c:strRef>
              <c:f>'Figure 2'!$B$5</c:f>
              <c:strCache>
                <c:ptCount val="1"/>
                <c:pt idx="0">
                  <c:v>NCS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2'!$C$3:$E$3</c:f>
              <c:strCache>
                <c:ptCount val="3"/>
                <c:pt idx="0">
                  <c:v>22/23 highest demand day</c:v>
                </c:pt>
                <c:pt idx="1">
                  <c:v>22/23 max observed</c:v>
                </c:pt>
                <c:pt idx="2">
                  <c:v>Max capability</c:v>
                </c:pt>
              </c:strCache>
            </c:strRef>
          </c:cat>
          <c:val>
            <c:numRef>
              <c:f>'Figure 2'!$C$5:$E$5</c:f>
              <c:numCache>
                <c:formatCode>General</c:formatCode>
                <c:ptCount val="3"/>
                <c:pt idx="0">
                  <c:v>107</c:v>
                </c:pt>
                <c:pt idx="1">
                  <c:v>113</c:v>
                </c:pt>
                <c:pt idx="2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6-4AB1-AE27-8D0A774A4DCE}"/>
            </c:ext>
          </c:extLst>
        </c:ser>
        <c:ser>
          <c:idx val="2"/>
          <c:order val="2"/>
          <c:tx>
            <c:strRef>
              <c:f>'Figure 2'!$B$6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2'!$C$3:$E$3</c:f>
              <c:strCache>
                <c:ptCount val="3"/>
                <c:pt idx="0">
                  <c:v>22/23 highest demand day</c:v>
                </c:pt>
                <c:pt idx="1">
                  <c:v>22/23 max observed</c:v>
                </c:pt>
                <c:pt idx="2">
                  <c:v>Max capability</c:v>
                </c:pt>
              </c:strCache>
            </c:strRef>
          </c:cat>
          <c:val>
            <c:numRef>
              <c:f>'Figure 2'!$C$6:$E$6</c:f>
              <c:numCache>
                <c:formatCode>General</c:formatCode>
                <c:ptCount val="3"/>
                <c:pt idx="0">
                  <c:v>137</c:v>
                </c:pt>
                <c:pt idx="1">
                  <c:v>137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6-4AB1-AE27-8D0A774A4DCE}"/>
            </c:ext>
          </c:extLst>
        </c:ser>
        <c:ser>
          <c:idx val="3"/>
          <c:order val="3"/>
          <c:tx>
            <c:strRef>
              <c:f>'Figure 2'!$B$7</c:f>
              <c:strCache>
                <c:ptCount val="1"/>
                <c:pt idx="0">
                  <c:v>EU Imports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370245971867956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46-4AB1-AE27-8D0A774A4DCE}"/>
                </c:ext>
              </c:extLst>
            </c:dLbl>
            <c:dLbl>
              <c:idx val="1"/>
              <c:layout>
                <c:manualLayout>
                  <c:x val="9.5427844469375522E-2"/>
                  <c:y val="-4.607688018160821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46-4AB1-AE27-8D0A774A4D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2'!$C$3:$E$3</c:f>
              <c:strCache>
                <c:ptCount val="3"/>
                <c:pt idx="0">
                  <c:v>22/23 highest demand day</c:v>
                </c:pt>
                <c:pt idx="1">
                  <c:v>22/23 max observed</c:v>
                </c:pt>
                <c:pt idx="2">
                  <c:v>Max capability</c:v>
                </c:pt>
              </c:strCache>
            </c:strRef>
          </c:cat>
          <c:val>
            <c:numRef>
              <c:f>'Figure 2'!$C$7:$E$7</c:f>
              <c:numCache>
                <c:formatCode>General</c:formatCode>
                <c:ptCount val="3"/>
                <c:pt idx="0" formatCode="0.0">
                  <c:v>0.6</c:v>
                </c:pt>
                <c:pt idx="1">
                  <c:v>7.8</c:v>
                </c:pt>
                <c:pt idx="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46-4AB1-AE27-8D0A774A4DCE}"/>
            </c:ext>
          </c:extLst>
        </c:ser>
        <c:ser>
          <c:idx val="4"/>
          <c:order val="4"/>
          <c:tx>
            <c:strRef>
              <c:f>'Figure 2'!$B$8</c:f>
              <c:strCache>
                <c:ptCount val="1"/>
                <c:pt idx="0">
                  <c:v>GB Storage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2'!$C$3:$E$3</c:f>
              <c:strCache>
                <c:ptCount val="3"/>
                <c:pt idx="0">
                  <c:v>22/23 highest demand day</c:v>
                </c:pt>
                <c:pt idx="1">
                  <c:v>22/23 max observed</c:v>
                </c:pt>
                <c:pt idx="2">
                  <c:v>Max capability</c:v>
                </c:pt>
              </c:strCache>
            </c:strRef>
          </c:cat>
          <c:val>
            <c:numRef>
              <c:f>'Figure 2'!$C$8:$E$8</c:f>
              <c:numCache>
                <c:formatCode>General</c:formatCode>
                <c:ptCount val="3"/>
                <c:pt idx="0">
                  <c:v>67</c:v>
                </c:pt>
                <c:pt idx="1">
                  <c:v>74</c:v>
                </c:pt>
                <c:pt idx="2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46-4AB1-AE27-8D0A774A4D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40497536"/>
        <c:axId val="840498256"/>
      </c:barChart>
      <c:catAx>
        <c:axId val="84049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498256"/>
        <c:crosses val="autoZero"/>
        <c:auto val="1"/>
        <c:lblAlgn val="ctr"/>
        <c:lblOffset val="100"/>
        <c:noMultiLvlLbl val="0"/>
      </c:catAx>
      <c:valAx>
        <c:axId val="84049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49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311796131866495"/>
          <c:y val="4.2271698732030162E-2"/>
          <c:w val="0.65084881056534594"/>
          <c:h val="0.6952620922384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3'!$P$3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7BC400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3'!$P$4:$P$7</c:f>
              <c:numCache>
                <c:formatCode>0</c:formatCode>
                <c:ptCount val="4"/>
                <c:pt idx="0">
                  <c:v>117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6-43B7-9F0A-38C836AAEE33}"/>
            </c:ext>
          </c:extLst>
        </c:ser>
        <c:ser>
          <c:idx val="1"/>
          <c:order val="1"/>
          <c:tx>
            <c:strRef>
              <c:f>'Figure 3'!$Q$3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7A34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3'!$Q$4:$Q$7</c:f>
              <c:numCache>
                <c:formatCode>0</c:formatCode>
                <c:ptCount val="4"/>
                <c:pt idx="0">
                  <c:v>141</c:v>
                </c:pt>
                <c:pt idx="1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6-43B7-9F0A-38C836AAEE33}"/>
            </c:ext>
          </c:extLst>
        </c:ser>
        <c:ser>
          <c:idx val="2"/>
          <c:order val="2"/>
          <c:tx>
            <c:strRef>
              <c:f>'Figure 3'!$R$3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00B1A0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3'!$R$4:$R$7</c:f>
              <c:numCache>
                <c:formatCode>0</c:formatCode>
                <c:ptCount val="4"/>
                <c:pt idx="0">
                  <c:v>150</c:v>
                </c:pt>
                <c:pt idx="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6-43B7-9F0A-38C836AAEE33}"/>
            </c:ext>
          </c:extLst>
        </c:ser>
        <c:ser>
          <c:idx val="3"/>
          <c:order val="3"/>
          <c:tx>
            <c:strRef>
              <c:f>'Figure 3'!$S$3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008579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3'!$S$4:$S$7</c:f>
              <c:numCache>
                <c:formatCode>0</c:formatCode>
                <c:ptCount val="4"/>
                <c:pt idx="0">
                  <c:v>89</c:v>
                </c:pt>
                <c:pt idx="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A6-43B7-9F0A-38C836AAEE33}"/>
            </c:ext>
          </c:extLst>
        </c:ser>
        <c:ser>
          <c:idx val="5"/>
          <c:order val="4"/>
          <c:tx>
            <c:strRef>
              <c:f>'Figure 3'!$U$3</c:f>
              <c:strCache>
                <c:ptCount val="1"/>
                <c:pt idx="0">
                  <c:v>GB Storage</c:v>
                </c:pt>
              </c:strCache>
            </c:strRef>
          </c:tx>
          <c:spPr>
            <a:solidFill>
              <a:srgbClr val="004B9D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3'!$U$4:$U$7</c:f>
              <c:numCache>
                <c:formatCode>0</c:formatCode>
                <c:ptCount val="4"/>
                <c:pt idx="0">
                  <c:v>124</c:v>
                </c:pt>
                <c:pt idx="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A6-43B7-9F0A-38C836AAEE33}"/>
            </c:ext>
          </c:extLst>
        </c:ser>
        <c:ser>
          <c:idx val="6"/>
          <c:order val="5"/>
          <c:tx>
            <c:strRef>
              <c:f>'Figure 3'!$V$3</c:f>
              <c:strCache>
                <c:ptCount val="1"/>
                <c:pt idx="0">
                  <c:v>NDM</c:v>
                </c:pt>
              </c:strCache>
            </c:strRef>
          </c:tx>
          <c:spPr>
            <a:solidFill>
              <a:srgbClr val="565655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3'!$V$4:$V$7</c:f>
              <c:numCache>
                <c:formatCode>General</c:formatCode>
                <c:ptCount val="4"/>
                <c:pt idx="2" formatCode="0.0">
                  <c:v>316.82794769090907</c:v>
                </c:pt>
                <c:pt idx="3" formatCode="0">
                  <c:v>297.16311668181817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A6-43B7-9F0A-38C836AAEE33}"/>
            </c:ext>
          </c:extLst>
        </c:ser>
        <c:ser>
          <c:idx val="8"/>
          <c:order val="6"/>
          <c:tx>
            <c:strRef>
              <c:f>'Figure 3'!$W$3</c:f>
              <c:strCache>
                <c:ptCount val="1"/>
                <c:pt idx="0">
                  <c:v>DM exc. generation</c:v>
                </c:pt>
              </c:strCache>
            </c:strRef>
          </c:tx>
          <c:spPr>
            <a:solidFill>
              <a:srgbClr val="D7EDB2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3'!$W$4:$W$7</c:f>
              <c:numCache>
                <c:formatCode>General</c:formatCode>
                <c:ptCount val="4"/>
                <c:pt idx="2" formatCode="0.0">
                  <c:v>31.15375929681818</c:v>
                </c:pt>
                <c:pt idx="3" formatCode="0">
                  <c:v>28.834330336636381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A6-43B7-9F0A-38C836AAEE33}"/>
            </c:ext>
          </c:extLst>
        </c:ser>
        <c:ser>
          <c:idx val="9"/>
          <c:order val="7"/>
          <c:tx>
            <c:strRef>
              <c:f>'Figure 3'!$X$3</c:f>
              <c:strCache>
                <c:ptCount val="1"/>
                <c:pt idx="0">
                  <c:v>Electricity generation</c:v>
                </c:pt>
              </c:strCache>
            </c:strRef>
          </c:tx>
          <c:spPr>
            <a:solidFill>
              <a:srgbClr val="B2D7C2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3'!$X$4:$X$7</c:f>
              <c:numCache>
                <c:formatCode>General</c:formatCode>
                <c:ptCount val="4"/>
                <c:pt idx="2" formatCode="0.0">
                  <c:v>81.729620304545449</c:v>
                </c:pt>
                <c:pt idx="3" formatCode="0">
                  <c:v>49.258997635454541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A6-43B7-9F0A-38C836AAEE33}"/>
            </c:ext>
          </c:extLst>
        </c:ser>
        <c:ser>
          <c:idx val="10"/>
          <c:order val="8"/>
          <c:tx>
            <c:strRef>
              <c:f>'Figure 3'!$Y$3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5DB4CA"/>
            </a:solidFill>
          </c:spPr>
          <c:invertIfNegative val="0"/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3'!$Y$4:$Y$7</c:f>
              <c:numCache>
                <c:formatCode>General</c:formatCode>
                <c:ptCount val="4"/>
                <c:pt idx="2" formatCode="0.0">
                  <c:v>30.345454545454547</c:v>
                </c:pt>
                <c:pt idx="3" formatCode="0">
                  <c:v>27.007233745454542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A6-43B7-9F0A-38C836AAE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848512"/>
        <c:axId val="180850048"/>
        <c:extLst/>
      </c:barChart>
      <c:lineChart>
        <c:grouping val="standard"/>
        <c:varyColors val="0"/>
        <c:ser>
          <c:idx val="7"/>
          <c:order val="9"/>
          <c:tx>
            <c:strRef>
              <c:f>'Figure 3'!$Z$3</c:f>
              <c:strCache>
                <c:ptCount val="1"/>
                <c:pt idx="0">
                  <c:v>Shrinkage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3'!$Z$4:$Z$7</c:f>
              <c:numCache>
                <c:formatCode>General</c:formatCode>
                <c:ptCount val="4"/>
                <c:pt idx="2" formatCode="0.0">
                  <c:v>1.4896053811000001</c:v>
                </c:pt>
                <c:pt idx="3" formatCode="0">
                  <c:v>1.4896053811000001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A6-43B7-9F0A-38C836AAEE33}"/>
            </c:ext>
          </c:extLst>
        </c:ser>
        <c:ser>
          <c:idx val="11"/>
          <c:order val="10"/>
          <c:tx>
            <c:strRef>
              <c:f>'Figure 3'!$AA$3</c:f>
              <c:strCache>
                <c:ptCount val="1"/>
                <c:pt idx="0">
                  <c:v>Totals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0\ &quot;mcm/d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3'!$O$4:$O$7</c:f>
              <c:strCache>
                <c:ptCount val="4"/>
                <c:pt idx="0">
                  <c:v>Peak supply</c:v>
                </c:pt>
                <c:pt idx="1">
                  <c:v>Peak Supply (Largest Loss)</c:v>
                </c:pt>
                <c:pt idx="2">
                  <c:v>Peak demand*</c:v>
                </c:pt>
                <c:pt idx="3">
                  <c:v>Cold day demand</c:v>
                </c:pt>
              </c:strCache>
            </c:strRef>
          </c:cat>
          <c:val>
            <c:numRef>
              <c:f>'Figure 3'!$AA$4:$AA$7</c:f>
              <c:numCache>
                <c:formatCode>0</c:formatCode>
                <c:ptCount val="4"/>
                <c:pt idx="0">
                  <c:v>621</c:v>
                </c:pt>
                <c:pt idx="1">
                  <c:v>549</c:v>
                </c:pt>
                <c:pt idx="2">
                  <c:v>461.54638721882702</c:v>
                </c:pt>
                <c:pt idx="3">
                  <c:v>403.75328378046356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A6-43B7-9F0A-38C836AAE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48512"/>
        <c:axId val="180850048"/>
      </c:lineChart>
      <c:catAx>
        <c:axId val="1808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850048"/>
        <c:crosses val="autoZero"/>
        <c:auto val="1"/>
        <c:lblAlgn val="ctr"/>
        <c:lblOffset val="100"/>
        <c:noMultiLvlLbl val="0"/>
      </c:catAx>
      <c:valAx>
        <c:axId val="180850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80848512"/>
        <c:crosses val="autoZero"/>
        <c:crossBetween val="between"/>
      </c:valAx>
    </c:plotArea>
    <c:legend>
      <c:legendPos val="r"/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6.8181788614713121E-2"/>
          <c:y val="0.84347059076631814"/>
          <c:w val="0.8781213918892109"/>
          <c:h val="0.11554580267630479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11800187820559"/>
          <c:y val="6.1187399872862001E-2"/>
          <c:w val="0.65084881056534594"/>
          <c:h val="0.6952620922384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3'!$P$3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3'!$P$4</c:f>
              <c:numCache>
                <c:formatCode>0</c:formatCode>
                <c:ptCount val="1"/>
                <c:pt idx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D-429C-9A88-738EE5962980}"/>
            </c:ext>
          </c:extLst>
        </c:ser>
        <c:ser>
          <c:idx val="1"/>
          <c:order val="1"/>
          <c:tx>
            <c:strRef>
              <c:f>'Figure 3'!$Q$3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3'!$Q$4</c:f>
              <c:numCache>
                <c:formatCode>0</c:formatCode>
                <c:ptCount val="1"/>
                <c:pt idx="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D-429C-9A88-738EE5962980}"/>
            </c:ext>
          </c:extLst>
        </c:ser>
        <c:ser>
          <c:idx val="2"/>
          <c:order val="2"/>
          <c:tx>
            <c:strRef>
              <c:f>'Figure 3'!$R$3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500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3'!$R$4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BD-429C-9A88-738EE5962980}"/>
            </c:ext>
          </c:extLst>
        </c:ser>
        <c:ser>
          <c:idx val="3"/>
          <c:order val="3"/>
          <c:tx>
            <c:strRef>
              <c:f>'Figure 3'!$S$3</c:f>
              <c:strCache>
                <c:ptCount val="1"/>
                <c:pt idx="0">
                  <c:v>INT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3'!$S$4</c:f>
              <c:numCache>
                <c:formatCode>0</c:formatCode>
                <c:ptCount val="1"/>
                <c:pt idx="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BD-429C-9A88-738EE5962980}"/>
            </c:ext>
          </c:extLst>
        </c:ser>
        <c:ser>
          <c:idx val="4"/>
          <c:order val="4"/>
          <c:tx>
            <c:strRef>
              <c:f>'Figure 3'!$T$3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3'!$T$4</c:f>
              <c:numCache>
                <c:formatCode>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FDBD-429C-9A88-738EE5962980}"/>
            </c:ext>
          </c:extLst>
        </c:ser>
        <c:ser>
          <c:idx val="5"/>
          <c:order val="5"/>
          <c:tx>
            <c:strRef>
              <c:f>'Figure 3'!$U$3</c:f>
              <c:strCache>
                <c:ptCount val="1"/>
                <c:pt idx="0">
                  <c:v>GB Storage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E-FDBD-429C-9A88-738EE596298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3'!$U$4</c:f>
              <c:numCache>
                <c:formatCode>0</c:formatCode>
                <c:ptCount val="1"/>
                <c:pt idx="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BD-429C-9A88-738EE5962980}"/>
            </c:ext>
          </c:extLst>
        </c:ser>
        <c:ser>
          <c:idx val="6"/>
          <c:order val="6"/>
          <c:tx>
            <c:strRef>
              <c:f>'Figure 3'!$V$3</c:f>
              <c:strCache>
                <c:ptCount val="1"/>
                <c:pt idx="0">
                  <c:v>NDM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3'!$V$4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FDBD-429C-9A88-738EE5962980}"/>
            </c:ext>
          </c:extLst>
        </c:ser>
        <c:ser>
          <c:idx val="8"/>
          <c:order val="7"/>
          <c:tx>
            <c:strRef>
              <c:f>'Figure 3'!$W$3</c:f>
              <c:strCache>
                <c:ptCount val="1"/>
                <c:pt idx="0">
                  <c:v>DM exc. generation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3'!$W$4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FDBD-429C-9A88-738EE5962980}"/>
            </c:ext>
          </c:extLst>
        </c:ser>
        <c:ser>
          <c:idx val="9"/>
          <c:order val="8"/>
          <c:tx>
            <c:strRef>
              <c:f>'Figure 3'!$X$3</c:f>
              <c:strCache>
                <c:ptCount val="1"/>
                <c:pt idx="0">
                  <c:v>Electricity generation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3'!$X$4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FDBD-429C-9A88-738EE5962980}"/>
            </c:ext>
          </c:extLst>
        </c:ser>
        <c:ser>
          <c:idx val="10"/>
          <c:order val="9"/>
          <c:tx>
            <c:strRef>
              <c:f>'Figure 3'!$Y$3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3'!$Y$4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FDBD-429C-9A88-738EE59629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848512"/>
        <c:axId val="180850048"/>
      </c:barChart>
      <c:lineChart>
        <c:grouping val="standard"/>
        <c:varyColors val="0"/>
        <c:ser>
          <c:idx val="7"/>
          <c:order val="10"/>
          <c:tx>
            <c:strRef>
              <c:f>'Figure 3'!$Z$3</c:f>
              <c:strCache>
                <c:ptCount val="1"/>
                <c:pt idx="0">
                  <c:v>Shrinkage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3'!$Z$4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DBD-429C-9A88-738EE5962980}"/>
            </c:ext>
          </c:extLst>
        </c:ser>
        <c:ser>
          <c:idx val="11"/>
          <c:order val="11"/>
          <c:tx>
            <c:strRef>
              <c:f>'Figure 3'!$AA$3</c:f>
              <c:strCache>
                <c:ptCount val="1"/>
                <c:pt idx="0">
                  <c:v>Totals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3'!$O$4</c:f>
              <c:strCache>
                <c:ptCount val="1"/>
                <c:pt idx="0">
                  <c:v>Peak supply</c:v>
                </c:pt>
              </c:strCache>
            </c:strRef>
          </c:cat>
          <c:val>
            <c:numRef>
              <c:f>'Figure 3'!$AA$4</c:f>
              <c:numCache>
                <c:formatCode>0</c:formatCode>
                <c:ptCount val="1"/>
                <c:pt idx="0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DBD-429C-9A88-738EE59629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848512"/>
        <c:axId val="180850048"/>
      </c:lineChart>
      <c:catAx>
        <c:axId val="18084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850048"/>
        <c:crosses val="autoZero"/>
        <c:auto val="1"/>
        <c:lblAlgn val="ctr"/>
        <c:lblOffset val="100"/>
        <c:noMultiLvlLbl val="0"/>
      </c:catAx>
      <c:valAx>
        <c:axId val="180850048"/>
        <c:scaling>
          <c:orientation val="minMax"/>
          <c:max val="65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crossAx val="18084851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4'!$C$5</c:f>
              <c:strCache>
                <c:ptCount val="1"/>
                <c:pt idx="0">
                  <c:v>NCS supply to Europe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4'!$B$6:$B$187</c:f>
              <c:numCache>
                <c:formatCode>d\-mmm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4'!$C$6:$C$187</c:f>
              <c:numCache>
                <c:formatCode>General</c:formatCode>
                <c:ptCount val="182"/>
                <c:pt idx="0">
                  <c:v>243.20000000000002</c:v>
                </c:pt>
                <c:pt idx="1">
                  <c:v>250.5</c:v>
                </c:pt>
                <c:pt idx="2">
                  <c:v>249.79999999999995</c:v>
                </c:pt>
                <c:pt idx="3">
                  <c:v>249.39999999999998</c:v>
                </c:pt>
                <c:pt idx="4">
                  <c:v>250.29999999999998</c:v>
                </c:pt>
                <c:pt idx="5">
                  <c:v>251.10000000000002</c:v>
                </c:pt>
                <c:pt idx="6">
                  <c:v>251.21</c:v>
                </c:pt>
                <c:pt idx="7">
                  <c:v>251</c:v>
                </c:pt>
                <c:pt idx="8">
                  <c:v>251.39</c:v>
                </c:pt>
                <c:pt idx="9">
                  <c:v>251.39999999999998</c:v>
                </c:pt>
                <c:pt idx="10">
                  <c:v>249.1</c:v>
                </c:pt>
                <c:pt idx="11">
                  <c:v>246.39999999999998</c:v>
                </c:pt>
                <c:pt idx="12">
                  <c:v>251.8</c:v>
                </c:pt>
                <c:pt idx="13">
                  <c:v>252.3</c:v>
                </c:pt>
                <c:pt idx="14">
                  <c:v>251.29999999999998</c:v>
                </c:pt>
                <c:pt idx="15">
                  <c:v>250.60000000000002</c:v>
                </c:pt>
                <c:pt idx="16">
                  <c:v>250.00000000000003</c:v>
                </c:pt>
                <c:pt idx="17">
                  <c:v>250.20000000000002</c:v>
                </c:pt>
                <c:pt idx="18">
                  <c:v>246.79999999999998</c:v>
                </c:pt>
                <c:pt idx="19">
                  <c:v>245.58999999999997</c:v>
                </c:pt>
                <c:pt idx="20">
                  <c:v>245.70000000000002</c:v>
                </c:pt>
                <c:pt idx="21">
                  <c:v>245.6</c:v>
                </c:pt>
                <c:pt idx="22">
                  <c:v>245.6</c:v>
                </c:pt>
                <c:pt idx="23">
                  <c:v>246.48999999999998</c:v>
                </c:pt>
                <c:pt idx="24">
                  <c:v>247.3</c:v>
                </c:pt>
                <c:pt idx="25">
                  <c:v>247.51000000000002</c:v>
                </c:pt>
                <c:pt idx="26">
                  <c:v>247.29</c:v>
                </c:pt>
                <c:pt idx="27">
                  <c:v>238.41000000000003</c:v>
                </c:pt>
                <c:pt idx="28">
                  <c:v>235.00000000000003</c:v>
                </c:pt>
                <c:pt idx="29">
                  <c:v>242.1</c:v>
                </c:pt>
                <c:pt idx="30">
                  <c:v>247.60000000000002</c:v>
                </c:pt>
                <c:pt idx="31">
                  <c:v>242.60000000000002</c:v>
                </c:pt>
                <c:pt idx="32">
                  <c:v>252.20000000000005</c:v>
                </c:pt>
                <c:pt idx="33">
                  <c:v>244.99</c:v>
                </c:pt>
                <c:pt idx="34">
                  <c:v>251.1</c:v>
                </c:pt>
                <c:pt idx="35">
                  <c:v>253.89</c:v>
                </c:pt>
                <c:pt idx="36">
                  <c:v>253.9</c:v>
                </c:pt>
                <c:pt idx="37">
                  <c:v>254</c:v>
                </c:pt>
                <c:pt idx="38">
                  <c:v>253.4</c:v>
                </c:pt>
                <c:pt idx="39">
                  <c:v>255.39999999999998</c:v>
                </c:pt>
                <c:pt idx="40">
                  <c:v>252.40000000000003</c:v>
                </c:pt>
                <c:pt idx="41">
                  <c:v>251.60000000000002</c:v>
                </c:pt>
                <c:pt idx="42">
                  <c:v>247.60000000000002</c:v>
                </c:pt>
                <c:pt idx="43">
                  <c:v>250.10000000000002</c:v>
                </c:pt>
                <c:pt idx="44">
                  <c:v>245</c:v>
                </c:pt>
                <c:pt idx="45">
                  <c:v>244.10000000000002</c:v>
                </c:pt>
                <c:pt idx="46">
                  <c:v>247.51000000000002</c:v>
                </c:pt>
                <c:pt idx="47">
                  <c:v>245.51000000000002</c:v>
                </c:pt>
                <c:pt idx="48">
                  <c:v>250.2</c:v>
                </c:pt>
                <c:pt idx="49">
                  <c:v>251.90000000000003</c:v>
                </c:pt>
                <c:pt idx="50">
                  <c:v>250.20000000000002</c:v>
                </c:pt>
                <c:pt idx="51">
                  <c:v>253.1</c:v>
                </c:pt>
                <c:pt idx="52">
                  <c:v>252.50000000000003</c:v>
                </c:pt>
                <c:pt idx="53">
                  <c:v>249.41</c:v>
                </c:pt>
                <c:pt idx="54">
                  <c:v>245.50000000000003</c:v>
                </c:pt>
                <c:pt idx="55">
                  <c:v>250.4</c:v>
                </c:pt>
                <c:pt idx="56">
                  <c:v>252.2</c:v>
                </c:pt>
                <c:pt idx="57">
                  <c:v>251.60000000000002</c:v>
                </c:pt>
                <c:pt idx="58">
                  <c:v>240.39999999999998</c:v>
                </c:pt>
                <c:pt idx="59">
                  <c:v>221.81</c:v>
                </c:pt>
                <c:pt idx="60">
                  <c:v>224.2</c:v>
                </c:pt>
                <c:pt idx="61">
                  <c:v>222.89999999999998</c:v>
                </c:pt>
                <c:pt idx="62">
                  <c:v>233.09999999999997</c:v>
                </c:pt>
                <c:pt idx="63">
                  <c:v>232.7</c:v>
                </c:pt>
                <c:pt idx="64">
                  <c:v>232.31</c:v>
                </c:pt>
                <c:pt idx="65">
                  <c:v>230.89999999999998</c:v>
                </c:pt>
                <c:pt idx="66">
                  <c:v>220.79999999999998</c:v>
                </c:pt>
                <c:pt idx="67">
                  <c:v>214.69</c:v>
                </c:pt>
                <c:pt idx="68">
                  <c:v>218.5</c:v>
                </c:pt>
                <c:pt idx="69">
                  <c:v>225.01000000000002</c:v>
                </c:pt>
                <c:pt idx="70">
                  <c:v>228.70000000000002</c:v>
                </c:pt>
                <c:pt idx="71">
                  <c:v>225.79999999999998</c:v>
                </c:pt>
                <c:pt idx="72">
                  <c:v>235.70000000000002</c:v>
                </c:pt>
                <c:pt idx="73">
                  <c:v>224.3</c:v>
                </c:pt>
                <c:pt idx="74">
                  <c:v>228.8</c:v>
                </c:pt>
                <c:pt idx="75">
                  <c:v>226.89999999999998</c:v>
                </c:pt>
                <c:pt idx="76">
                  <c:v>240.39999999999998</c:v>
                </c:pt>
                <c:pt idx="77">
                  <c:v>243.39999999999998</c:v>
                </c:pt>
                <c:pt idx="78">
                  <c:v>248.3</c:v>
                </c:pt>
                <c:pt idx="79">
                  <c:v>248.7</c:v>
                </c:pt>
                <c:pt idx="80">
                  <c:v>246.3</c:v>
                </c:pt>
                <c:pt idx="81">
                  <c:v>251.10000000000002</c:v>
                </c:pt>
                <c:pt idx="82">
                  <c:v>242.21000000000004</c:v>
                </c:pt>
                <c:pt idx="83">
                  <c:v>251.71000000000004</c:v>
                </c:pt>
                <c:pt idx="84">
                  <c:v>249.3</c:v>
                </c:pt>
                <c:pt idx="85">
                  <c:v>253.8</c:v>
                </c:pt>
                <c:pt idx="86">
                  <c:v>251.3</c:v>
                </c:pt>
                <c:pt idx="87">
                  <c:v>251</c:v>
                </c:pt>
                <c:pt idx="88">
                  <c:v>255.79999999999995</c:v>
                </c:pt>
                <c:pt idx="89">
                  <c:v>255.20000000000002</c:v>
                </c:pt>
                <c:pt idx="90">
                  <c:v>252.1</c:v>
                </c:pt>
                <c:pt idx="91">
                  <c:v>245.61</c:v>
                </c:pt>
                <c:pt idx="92">
                  <c:v>245.00000000000003</c:v>
                </c:pt>
                <c:pt idx="93">
                  <c:v>242.39999999999998</c:v>
                </c:pt>
                <c:pt idx="94">
                  <c:v>252.2</c:v>
                </c:pt>
                <c:pt idx="95">
                  <c:v>248</c:v>
                </c:pt>
                <c:pt idx="96">
                  <c:v>251.99999999999997</c:v>
                </c:pt>
                <c:pt idx="97">
                  <c:v>259</c:v>
                </c:pt>
                <c:pt idx="98">
                  <c:v>251.60000000000002</c:v>
                </c:pt>
                <c:pt idx="99">
                  <c:v>250.81</c:v>
                </c:pt>
                <c:pt idx="100">
                  <c:v>253.00000000000003</c:v>
                </c:pt>
                <c:pt idx="101">
                  <c:v>255</c:v>
                </c:pt>
                <c:pt idx="102">
                  <c:v>258.21000000000004</c:v>
                </c:pt>
                <c:pt idx="103">
                  <c:v>257.89999999999998</c:v>
                </c:pt>
                <c:pt idx="104">
                  <c:v>254.20000000000002</c:v>
                </c:pt>
                <c:pt idx="105">
                  <c:v>246.5</c:v>
                </c:pt>
                <c:pt idx="106">
                  <c:v>242.79999999999998</c:v>
                </c:pt>
                <c:pt idx="107">
                  <c:v>241.4</c:v>
                </c:pt>
                <c:pt idx="108">
                  <c:v>247.8</c:v>
                </c:pt>
                <c:pt idx="109">
                  <c:v>241.59999999999997</c:v>
                </c:pt>
                <c:pt idx="110">
                  <c:v>242.69</c:v>
                </c:pt>
                <c:pt idx="111">
                  <c:v>237.1</c:v>
                </c:pt>
                <c:pt idx="112">
                  <c:v>243.08999999999997</c:v>
                </c:pt>
                <c:pt idx="113">
                  <c:v>236.4</c:v>
                </c:pt>
                <c:pt idx="114">
                  <c:v>227.40000000000003</c:v>
                </c:pt>
                <c:pt idx="115">
                  <c:v>241.1</c:v>
                </c:pt>
                <c:pt idx="116">
                  <c:v>243</c:v>
                </c:pt>
                <c:pt idx="117">
                  <c:v>231.70000000000002</c:v>
                </c:pt>
                <c:pt idx="118">
                  <c:v>225.9</c:v>
                </c:pt>
                <c:pt idx="119">
                  <c:v>233.70000000000002</c:v>
                </c:pt>
                <c:pt idx="120">
                  <c:v>236.5</c:v>
                </c:pt>
                <c:pt idx="121">
                  <c:v>240.70000000000002</c:v>
                </c:pt>
                <c:pt idx="122">
                  <c:v>250.20000000000002</c:v>
                </c:pt>
                <c:pt idx="123">
                  <c:v>243.3</c:v>
                </c:pt>
                <c:pt idx="124">
                  <c:v>249.5</c:v>
                </c:pt>
                <c:pt idx="125">
                  <c:v>253.01</c:v>
                </c:pt>
                <c:pt idx="126">
                  <c:v>248.21000000000004</c:v>
                </c:pt>
                <c:pt idx="127">
                  <c:v>243.81</c:v>
                </c:pt>
                <c:pt idx="128">
                  <c:v>245.3</c:v>
                </c:pt>
                <c:pt idx="129">
                  <c:v>247.71</c:v>
                </c:pt>
                <c:pt idx="130">
                  <c:v>248.21</c:v>
                </c:pt>
                <c:pt idx="131">
                  <c:v>252.59999999999997</c:v>
                </c:pt>
                <c:pt idx="132">
                  <c:v>228.08999999999997</c:v>
                </c:pt>
                <c:pt idx="133">
                  <c:v>245.50000000000003</c:v>
                </c:pt>
                <c:pt idx="134">
                  <c:v>254.2</c:v>
                </c:pt>
                <c:pt idx="135">
                  <c:v>254.20999999999998</c:v>
                </c:pt>
                <c:pt idx="136">
                  <c:v>253</c:v>
                </c:pt>
                <c:pt idx="137">
                  <c:v>253.89999999999998</c:v>
                </c:pt>
                <c:pt idx="138">
                  <c:v>247.60000000000002</c:v>
                </c:pt>
                <c:pt idx="139">
                  <c:v>251.70000000000002</c:v>
                </c:pt>
                <c:pt idx="140">
                  <c:v>244.81</c:v>
                </c:pt>
                <c:pt idx="141">
                  <c:v>252.78999999999996</c:v>
                </c:pt>
                <c:pt idx="142">
                  <c:v>258.20999999999998</c:v>
                </c:pt>
                <c:pt idx="143">
                  <c:v>247.81</c:v>
                </c:pt>
                <c:pt idx="144">
                  <c:v>242.70000000000002</c:v>
                </c:pt>
                <c:pt idx="145">
                  <c:v>241.10000000000002</c:v>
                </c:pt>
                <c:pt idx="146">
                  <c:v>245.29999999999998</c:v>
                </c:pt>
                <c:pt idx="147">
                  <c:v>250.99999999999997</c:v>
                </c:pt>
                <c:pt idx="148">
                  <c:v>250.8</c:v>
                </c:pt>
                <c:pt idx="149">
                  <c:v>251.79999999999995</c:v>
                </c:pt>
                <c:pt idx="150">
                  <c:v>249.49999999999997</c:v>
                </c:pt>
                <c:pt idx="151">
                  <c:v>246.90000000000003</c:v>
                </c:pt>
                <c:pt idx="152">
                  <c:v>251.49999999999997</c:v>
                </c:pt>
                <c:pt idx="153">
                  <c:v>246.41000000000003</c:v>
                </c:pt>
                <c:pt idx="154">
                  <c:v>251.39999999999998</c:v>
                </c:pt>
                <c:pt idx="155">
                  <c:v>250.61</c:v>
                </c:pt>
                <c:pt idx="156">
                  <c:v>253.09999999999997</c:v>
                </c:pt>
                <c:pt idx="157">
                  <c:v>250.3</c:v>
                </c:pt>
                <c:pt idx="158">
                  <c:v>241.7</c:v>
                </c:pt>
                <c:pt idx="159">
                  <c:v>241.3</c:v>
                </c:pt>
                <c:pt idx="160">
                  <c:v>246.50000000000003</c:v>
                </c:pt>
                <c:pt idx="161">
                  <c:v>250.70000000000002</c:v>
                </c:pt>
                <c:pt idx="162">
                  <c:v>256.20000000000005</c:v>
                </c:pt>
                <c:pt idx="163">
                  <c:v>254.1</c:v>
                </c:pt>
                <c:pt idx="164">
                  <c:v>248.29999999999998</c:v>
                </c:pt>
                <c:pt idx="165">
                  <c:v>252.39999999999998</c:v>
                </c:pt>
                <c:pt idx="166">
                  <c:v>247.7</c:v>
                </c:pt>
                <c:pt idx="167">
                  <c:v>242.2</c:v>
                </c:pt>
                <c:pt idx="168">
                  <c:v>256.99</c:v>
                </c:pt>
                <c:pt idx="169">
                  <c:v>243.5</c:v>
                </c:pt>
                <c:pt idx="170">
                  <c:v>248.5</c:v>
                </c:pt>
                <c:pt idx="171">
                  <c:v>257.89999999999998</c:v>
                </c:pt>
                <c:pt idx="172">
                  <c:v>259.10000000000002</c:v>
                </c:pt>
                <c:pt idx="173">
                  <c:v>251</c:v>
                </c:pt>
                <c:pt idx="174">
                  <c:v>255.8</c:v>
                </c:pt>
                <c:pt idx="175">
                  <c:v>246.6</c:v>
                </c:pt>
                <c:pt idx="176">
                  <c:v>254</c:v>
                </c:pt>
                <c:pt idx="177">
                  <c:v>256.10000000000002</c:v>
                </c:pt>
                <c:pt idx="178">
                  <c:v>255.60000000000002</c:v>
                </c:pt>
                <c:pt idx="179">
                  <c:v>256.60000000000002</c:v>
                </c:pt>
                <c:pt idx="180">
                  <c:v>258.3</c:v>
                </c:pt>
                <c:pt idx="181">
                  <c:v>258.70000000000005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F-4569-89C0-D8B4860C29B6}"/>
            </c:ext>
          </c:extLst>
        </c:ser>
        <c:ser>
          <c:idx val="1"/>
          <c:order val="1"/>
          <c:tx>
            <c:strRef>
              <c:f>'Figure 4'!$D$5</c:f>
              <c:strCache>
                <c:ptCount val="1"/>
                <c:pt idx="0">
                  <c:v>NCS supply to GB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 w="22225">
              <a:solidFill>
                <a:srgbClr val="70AD47">
                  <a:lumMod val="50000"/>
                </a:srgbClr>
              </a:solidFill>
              <a:prstDash val="dash"/>
            </a:ln>
            <a:effectLst/>
          </c:spPr>
          <c:invertIfNegative val="0"/>
          <c:cat>
            <c:numRef>
              <c:f>'Figure 4'!$B$6:$B$187</c:f>
              <c:numCache>
                <c:formatCode>d\-mmm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4'!$D$6:$D$187</c:f>
              <c:numCache>
                <c:formatCode>General</c:formatCode>
                <c:ptCount val="182"/>
                <c:pt idx="0">
                  <c:v>80.400000000000006</c:v>
                </c:pt>
                <c:pt idx="1">
                  <c:v>81.5</c:v>
                </c:pt>
                <c:pt idx="2">
                  <c:v>81.600000000000009</c:v>
                </c:pt>
                <c:pt idx="3">
                  <c:v>74.100000000000009</c:v>
                </c:pt>
                <c:pt idx="4">
                  <c:v>74.900000000000006</c:v>
                </c:pt>
                <c:pt idx="5">
                  <c:v>79</c:v>
                </c:pt>
                <c:pt idx="6">
                  <c:v>71.789999999999992</c:v>
                </c:pt>
                <c:pt idx="7">
                  <c:v>65.2</c:v>
                </c:pt>
                <c:pt idx="8">
                  <c:v>74.5</c:v>
                </c:pt>
                <c:pt idx="9">
                  <c:v>74.3</c:v>
                </c:pt>
                <c:pt idx="10">
                  <c:v>75.900000000000006</c:v>
                </c:pt>
                <c:pt idx="11">
                  <c:v>72.800000000000011</c:v>
                </c:pt>
                <c:pt idx="12">
                  <c:v>65.5</c:v>
                </c:pt>
                <c:pt idx="13">
                  <c:v>71.2</c:v>
                </c:pt>
                <c:pt idx="14">
                  <c:v>76.900000000000006</c:v>
                </c:pt>
                <c:pt idx="15">
                  <c:v>85.2</c:v>
                </c:pt>
                <c:pt idx="16">
                  <c:v>71.599999999999994</c:v>
                </c:pt>
                <c:pt idx="17">
                  <c:v>56.1</c:v>
                </c:pt>
                <c:pt idx="18">
                  <c:v>62.9</c:v>
                </c:pt>
                <c:pt idx="19">
                  <c:v>73.800000000000011</c:v>
                </c:pt>
                <c:pt idx="20">
                  <c:v>75.599999999999994</c:v>
                </c:pt>
                <c:pt idx="21">
                  <c:v>78.099999999999994</c:v>
                </c:pt>
                <c:pt idx="22">
                  <c:v>78.099999999999994</c:v>
                </c:pt>
                <c:pt idx="23">
                  <c:v>79.400000000000006</c:v>
                </c:pt>
                <c:pt idx="24">
                  <c:v>68.7</c:v>
                </c:pt>
                <c:pt idx="25">
                  <c:v>67.09</c:v>
                </c:pt>
                <c:pt idx="26">
                  <c:v>56.1</c:v>
                </c:pt>
                <c:pt idx="27">
                  <c:v>51.89</c:v>
                </c:pt>
                <c:pt idx="28">
                  <c:v>58.6</c:v>
                </c:pt>
                <c:pt idx="29">
                  <c:v>75.900000000000006</c:v>
                </c:pt>
                <c:pt idx="30">
                  <c:v>60.2</c:v>
                </c:pt>
                <c:pt idx="31">
                  <c:v>61.5</c:v>
                </c:pt>
                <c:pt idx="32">
                  <c:v>64.399999999999991</c:v>
                </c:pt>
                <c:pt idx="33">
                  <c:v>72.399999999999991</c:v>
                </c:pt>
                <c:pt idx="34">
                  <c:v>70.599999999999994</c:v>
                </c:pt>
                <c:pt idx="35">
                  <c:v>62</c:v>
                </c:pt>
                <c:pt idx="36">
                  <c:v>59.599999999999994</c:v>
                </c:pt>
                <c:pt idx="37">
                  <c:v>58.39</c:v>
                </c:pt>
                <c:pt idx="38">
                  <c:v>60.9</c:v>
                </c:pt>
                <c:pt idx="39">
                  <c:v>56.3</c:v>
                </c:pt>
                <c:pt idx="40">
                  <c:v>61.7</c:v>
                </c:pt>
                <c:pt idx="41">
                  <c:v>63</c:v>
                </c:pt>
                <c:pt idx="42">
                  <c:v>67.7</c:v>
                </c:pt>
                <c:pt idx="43">
                  <c:v>66</c:v>
                </c:pt>
                <c:pt idx="44">
                  <c:v>50.500000000000007</c:v>
                </c:pt>
                <c:pt idx="45">
                  <c:v>53.699999999999996</c:v>
                </c:pt>
                <c:pt idx="46">
                  <c:v>54.089999999999996</c:v>
                </c:pt>
                <c:pt idx="47">
                  <c:v>55.59</c:v>
                </c:pt>
                <c:pt idx="48">
                  <c:v>67</c:v>
                </c:pt>
                <c:pt idx="49">
                  <c:v>65.899999999999991</c:v>
                </c:pt>
                <c:pt idx="50">
                  <c:v>64.099999999999994</c:v>
                </c:pt>
                <c:pt idx="51">
                  <c:v>74.400000000000006</c:v>
                </c:pt>
                <c:pt idx="52">
                  <c:v>77.099999999999994</c:v>
                </c:pt>
                <c:pt idx="53">
                  <c:v>85.59</c:v>
                </c:pt>
                <c:pt idx="54">
                  <c:v>73.099999999999994</c:v>
                </c:pt>
                <c:pt idx="55">
                  <c:v>86.9</c:v>
                </c:pt>
                <c:pt idx="56">
                  <c:v>86.600000000000009</c:v>
                </c:pt>
                <c:pt idx="57">
                  <c:v>86.2</c:v>
                </c:pt>
                <c:pt idx="58">
                  <c:v>83.3</c:v>
                </c:pt>
                <c:pt idx="59">
                  <c:v>95.58</c:v>
                </c:pt>
                <c:pt idx="60">
                  <c:v>101.69</c:v>
                </c:pt>
                <c:pt idx="61">
                  <c:v>92.490000000000009</c:v>
                </c:pt>
                <c:pt idx="62">
                  <c:v>101.8</c:v>
                </c:pt>
                <c:pt idx="63">
                  <c:v>98.199999999999989</c:v>
                </c:pt>
                <c:pt idx="64">
                  <c:v>107.89</c:v>
                </c:pt>
                <c:pt idx="65">
                  <c:v>104.8</c:v>
                </c:pt>
                <c:pt idx="66">
                  <c:v>113.9</c:v>
                </c:pt>
                <c:pt idx="67">
                  <c:v>102.7</c:v>
                </c:pt>
                <c:pt idx="68">
                  <c:v>98.5</c:v>
                </c:pt>
                <c:pt idx="69">
                  <c:v>100.59</c:v>
                </c:pt>
                <c:pt idx="70">
                  <c:v>105.1</c:v>
                </c:pt>
                <c:pt idx="71">
                  <c:v>99.4</c:v>
                </c:pt>
                <c:pt idx="72">
                  <c:v>99.1</c:v>
                </c:pt>
                <c:pt idx="73">
                  <c:v>109.2</c:v>
                </c:pt>
                <c:pt idx="74">
                  <c:v>103.3</c:v>
                </c:pt>
                <c:pt idx="75">
                  <c:v>107.5</c:v>
                </c:pt>
                <c:pt idx="76">
                  <c:v>94.8</c:v>
                </c:pt>
                <c:pt idx="77">
                  <c:v>89.300000000000011</c:v>
                </c:pt>
                <c:pt idx="78">
                  <c:v>83.8</c:v>
                </c:pt>
                <c:pt idx="79">
                  <c:v>82.300000000000011</c:v>
                </c:pt>
                <c:pt idx="80">
                  <c:v>72.2</c:v>
                </c:pt>
                <c:pt idx="81">
                  <c:v>85.2</c:v>
                </c:pt>
                <c:pt idx="82">
                  <c:v>93.89</c:v>
                </c:pt>
                <c:pt idx="83">
                  <c:v>75.39</c:v>
                </c:pt>
                <c:pt idx="84">
                  <c:v>87.7</c:v>
                </c:pt>
                <c:pt idx="85">
                  <c:v>83.3</c:v>
                </c:pt>
                <c:pt idx="86">
                  <c:v>83.7</c:v>
                </c:pt>
                <c:pt idx="87">
                  <c:v>85.3</c:v>
                </c:pt>
                <c:pt idx="88">
                  <c:v>81.600000000000009</c:v>
                </c:pt>
                <c:pt idx="89">
                  <c:v>78.900000000000006</c:v>
                </c:pt>
                <c:pt idx="90">
                  <c:v>84.6</c:v>
                </c:pt>
                <c:pt idx="91">
                  <c:v>91.990000000000009</c:v>
                </c:pt>
                <c:pt idx="92">
                  <c:v>93.6</c:v>
                </c:pt>
                <c:pt idx="93">
                  <c:v>96.5</c:v>
                </c:pt>
                <c:pt idx="94">
                  <c:v>85.300000000000011</c:v>
                </c:pt>
                <c:pt idx="95">
                  <c:v>84</c:v>
                </c:pt>
                <c:pt idx="96">
                  <c:v>88.200000000000017</c:v>
                </c:pt>
                <c:pt idx="97">
                  <c:v>82.300000000000011</c:v>
                </c:pt>
                <c:pt idx="98">
                  <c:v>86.5</c:v>
                </c:pt>
                <c:pt idx="99">
                  <c:v>87.79</c:v>
                </c:pt>
                <c:pt idx="100">
                  <c:v>90.1</c:v>
                </c:pt>
                <c:pt idx="101">
                  <c:v>87.100000000000009</c:v>
                </c:pt>
                <c:pt idx="102">
                  <c:v>81.789999999999992</c:v>
                </c:pt>
                <c:pt idx="103">
                  <c:v>80.8</c:v>
                </c:pt>
                <c:pt idx="104">
                  <c:v>83.6</c:v>
                </c:pt>
                <c:pt idx="105">
                  <c:v>88.800000000000011</c:v>
                </c:pt>
                <c:pt idx="106">
                  <c:v>91.6</c:v>
                </c:pt>
                <c:pt idx="107">
                  <c:v>93.6</c:v>
                </c:pt>
                <c:pt idx="108">
                  <c:v>82.5</c:v>
                </c:pt>
                <c:pt idx="109">
                  <c:v>83.600000000000009</c:v>
                </c:pt>
                <c:pt idx="110">
                  <c:v>74.7</c:v>
                </c:pt>
                <c:pt idx="111">
                  <c:v>82.6</c:v>
                </c:pt>
                <c:pt idx="112">
                  <c:v>78.8</c:v>
                </c:pt>
                <c:pt idx="113">
                  <c:v>74.400000000000006</c:v>
                </c:pt>
                <c:pt idx="114">
                  <c:v>77.7</c:v>
                </c:pt>
                <c:pt idx="115">
                  <c:v>78.099999999999994</c:v>
                </c:pt>
                <c:pt idx="116">
                  <c:v>94.7</c:v>
                </c:pt>
                <c:pt idx="117">
                  <c:v>81.900000000000006</c:v>
                </c:pt>
                <c:pt idx="118">
                  <c:v>66.900000000000006</c:v>
                </c:pt>
                <c:pt idx="119">
                  <c:v>68.599999999999994</c:v>
                </c:pt>
                <c:pt idx="120">
                  <c:v>82.3</c:v>
                </c:pt>
                <c:pt idx="121">
                  <c:v>70.900000000000006</c:v>
                </c:pt>
                <c:pt idx="122">
                  <c:v>71.599999999999994</c:v>
                </c:pt>
                <c:pt idx="123">
                  <c:v>76.5</c:v>
                </c:pt>
                <c:pt idx="124">
                  <c:v>77.5</c:v>
                </c:pt>
                <c:pt idx="125">
                  <c:v>82.89</c:v>
                </c:pt>
                <c:pt idx="126">
                  <c:v>84.89</c:v>
                </c:pt>
                <c:pt idx="127">
                  <c:v>86.19</c:v>
                </c:pt>
                <c:pt idx="128">
                  <c:v>84.3</c:v>
                </c:pt>
                <c:pt idx="129">
                  <c:v>83.09</c:v>
                </c:pt>
                <c:pt idx="130">
                  <c:v>81.59</c:v>
                </c:pt>
                <c:pt idx="131">
                  <c:v>80.3</c:v>
                </c:pt>
                <c:pt idx="132">
                  <c:v>46.3</c:v>
                </c:pt>
                <c:pt idx="133">
                  <c:v>75.599999999999994</c:v>
                </c:pt>
                <c:pt idx="134">
                  <c:v>80.8</c:v>
                </c:pt>
                <c:pt idx="135">
                  <c:v>84.29</c:v>
                </c:pt>
                <c:pt idx="136">
                  <c:v>80.5</c:v>
                </c:pt>
                <c:pt idx="137">
                  <c:v>79.500000000000014</c:v>
                </c:pt>
                <c:pt idx="138">
                  <c:v>80.7</c:v>
                </c:pt>
                <c:pt idx="139">
                  <c:v>61.9</c:v>
                </c:pt>
                <c:pt idx="140">
                  <c:v>66.290000000000006</c:v>
                </c:pt>
                <c:pt idx="141">
                  <c:v>65.100000000000009</c:v>
                </c:pt>
                <c:pt idx="142">
                  <c:v>84.29</c:v>
                </c:pt>
                <c:pt idx="143">
                  <c:v>89.69</c:v>
                </c:pt>
                <c:pt idx="144">
                  <c:v>97.4</c:v>
                </c:pt>
                <c:pt idx="145">
                  <c:v>85</c:v>
                </c:pt>
                <c:pt idx="146">
                  <c:v>87.4</c:v>
                </c:pt>
                <c:pt idx="147">
                  <c:v>85.9</c:v>
                </c:pt>
                <c:pt idx="148">
                  <c:v>83.800000000000011</c:v>
                </c:pt>
                <c:pt idx="149">
                  <c:v>87.100000000000009</c:v>
                </c:pt>
                <c:pt idx="150">
                  <c:v>91.4</c:v>
                </c:pt>
                <c:pt idx="151">
                  <c:v>95.2</c:v>
                </c:pt>
                <c:pt idx="152">
                  <c:v>91.4</c:v>
                </c:pt>
                <c:pt idx="153">
                  <c:v>91.190000000000012</c:v>
                </c:pt>
                <c:pt idx="154">
                  <c:v>83.500000000000014</c:v>
                </c:pt>
                <c:pt idx="155">
                  <c:v>85.190000000000012</c:v>
                </c:pt>
                <c:pt idx="156">
                  <c:v>81.100000000000009</c:v>
                </c:pt>
                <c:pt idx="157">
                  <c:v>61.5</c:v>
                </c:pt>
                <c:pt idx="158">
                  <c:v>77.600000000000009</c:v>
                </c:pt>
                <c:pt idx="159">
                  <c:v>76.2</c:v>
                </c:pt>
                <c:pt idx="160">
                  <c:v>67.599999999999994</c:v>
                </c:pt>
                <c:pt idx="161">
                  <c:v>78.900000000000006</c:v>
                </c:pt>
                <c:pt idx="162">
                  <c:v>76.400000000000006</c:v>
                </c:pt>
                <c:pt idx="163">
                  <c:v>77.900000000000006</c:v>
                </c:pt>
                <c:pt idx="164">
                  <c:v>75.400000000000006</c:v>
                </c:pt>
                <c:pt idx="165">
                  <c:v>73.8</c:v>
                </c:pt>
                <c:pt idx="166">
                  <c:v>78.5</c:v>
                </c:pt>
                <c:pt idx="167">
                  <c:v>82.8</c:v>
                </c:pt>
                <c:pt idx="168">
                  <c:v>69.400000000000006</c:v>
                </c:pt>
                <c:pt idx="169">
                  <c:v>78.8</c:v>
                </c:pt>
                <c:pt idx="170">
                  <c:v>83.5</c:v>
                </c:pt>
                <c:pt idx="171">
                  <c:v>75.900000000000006</c:v>
                </c:pt>
                <c:pt idx="172">
                  <c:v>74.599999999999994</c:v>
                </c:pt>
                <c:pt idx="173">
                  <c:v>70.2</c:v>
                </c:pt>
                <c:pt idx="174">
                  <c:v>72</c:v>
                </c:pt>
                <c:pt idx="175">
                  <c:v>66.900000000000006</c:v>
                </c:pt>
                <c:pt idx="176">
                  <c:v>69.7</c:v>
                </c:pt>
                <c:pt idx="177">
                  <c:v>71.5</c:v>
                </c:pt>
                <c:pt idx="178">
                  <c:v>76.2</c:v>
                </c:pt>
                <c:pt idx="179">
                  <c:v>81.499999999999986</c:v>
                </c:pt>
                <c:pt idx="180">
                  <c:v>80.300000000000011</c:v>
                </c:pt>
                <c:pt idx="181">
                  <c:v>83.899999999999991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F-4569-89C0-D8B4860C2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84439648"/>
        <c:axId val="684432104"/>
      </c:barChart>
      <c:lineChart>
        <c:grouping val="standard"/>
        <c:varyColors val="0"/>
        <c:ser>
          <c:idx val="2"/>
          <c:order val="2"/>
          <c:tx>
            <c:strRef>
              <c:f>'Figure 4'!$E$5</c:f>
              <c:strCache>
                <c:ptCount val="1"/>
                <c:pt idx="0">
                  <c:v>NCS capability to 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4'!$B$6:$B$187</c:f>
              <c:numCache>
                <c:formatCode>d\-mmm</c:formatCode>
                <c:ptCount val="182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  <c:pt idx="31">
                  <c:v>44866</c:v>
                </c:pt>
                <c:pt idx="32">
                  <c:v>44867</c:v>
                </c:pt>
                <c:pt idx="33">
                  <c:v>44868</c:v>
                </c:pt>
                <c:pt idx="34">
                  <c:v>44869</c:v>
                </c:pt>
                <c:pt idx="35">
                  <c:v>44870</c:v>
                </c:pt>
                <c:pt idx="36">
                  <c:v>44871</c:v>
                </c:pt>
                <c:pt idx="37">
                  <c:v>44872</c:v>
                </c:pt>
                <c:pt idx="38">
                  <c:v>44873</c:v>
                </c:pt>
                <c:pt idx="39">
                  <c:v>44874</c:v>
                </c:pt>
                <c:pt idx="40">
                  <c:v>44875</c:v>
                </c:pt>
                <c:pt idx="41">
                  <c:v>44876</c:v>
                </c:pt>
                <c:pt idx="42">
                  <c:v>44877</c:v>
                </c:pt>
                <c:pt idx="43">
                  <c:v>44878</c:v>
                </c:pt>
                <c:pt idx="44">
                  <c:v>44879</c:v>
                </c:pt>
                <c:pt idx="45">
                  <c:v>44880</c:v>
                </c:pt>
                <c:pt idx="46">
                  <c:v>44881</c:v>
                </c:pt>
                <c:pt idx="47">
                  <c:v>44882</c:v>
                </c:pt>
                <c:pt idx="48">
                  <c:v>44883</c:v>
                </c:pt>
                <c:pt idx="49">
                  <c:v>44884</c:v>
                </c:pt>
                <c:pt idx="50">
                  <c:v>44885</c:v>
                </c:pt>
                <c:pt idx="51">
                  <c:v>44886</c:v>
                </c:pt>
                <c:pt idx="52">
                  <c:v>44887</c:v>
                </c:pt>
                <c:pt idx="53">
                  <c:v>44888</c:v>
                </c:pt>
                <c:pt idx="54">
                  <c:v>44889</c:v>
                </c:pt>
                <c:pt idx="55">
                  <c:v>44890</c:v>
                </c:pt>
                <c:pt idx="56">
                  <c:v>44891</c:v>
                </c:pt>
                <c:pt idx="57">
                  <c:v>44892</c:v>
                </c:pt>
                <c:pt idx="58">
                  <c:v>44893</c:v>
                </c:pt>
                <c:pt idx="59">
                  <c:v>44894</c:v>
                </c:pt>
                <c:pt idx="60">
                  <c:v>44895</c:v>
                </c:pt>
                <c:pt idx="61">
                  <c:v>44896</c:v>
                </c:pt>
                <c:pt idx="62">
                  <c:v>44897</c:v>
                </c:pt>
                <c:pt idx="63">
                  <c:v>44898</c:v>
                </c:pt>
                <c:pt idx="64">
                  <c:v>44899</c:v>
                </c:pt>
                <c:pt idx="65">
                  <c:v>44900</c:v>
                </c:pt>
                <c:pt idx="66">
                  <c:v>44901</c:v>
                </c:pt>
                <c:pt idx="67">
                  <c:v>44902</c:v>
                </c:pt>
                <c:pt idx="68">
                  <c:v>44903</c:v>
                </c:pt>
                <c:pt idx="69">
                  <c:v>44904</c:v>
                </c:pt>
                <c:pt idx="70">
                  <c:v>44905</c:v>
                </c:pt>
                <c:pt idx="71">
                  <c:v>44906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44912</c:v>
                </c:pt>
                <c:pt idx="78">
                  <c:v>44913</c:v>
                </c:pt>
                <c:pt idx="79">
                  <c:v>44914</c:v>
                </c:pt>
                <c:pt idx="80">
                  <c:v>44915</c:v>
                </c:pt>
                <c:pt idx="81">
                  <c:v>44916</c:v>
                </c:pt>
                <c:pt idx="82">
                  <c:v>44917</c:v>
                </c:pt>
                <c:pt idx="83">
                  <c:v>44918</c:v>
                </c:pt>
                <c:pt idx="84">
                  <c:v>44919</c:v>
                </c:pt>
                <c:pt idx="85">
                  <c:v>44920</c:v>
                </c:pt>
                <c:pt idx="86">
                  <c:v>44921</c:v>
                </c:pt>
                <c:pt idx="87">
                  <c:v>44922</c:v>
                </c:pt>
                <c:pt idx="88">
                  <c:v>44923</c:v>
                </c:pt>
                <c:pt idx="89">
                  <c:v>44924</c:v>
                </c:pt>
                <c:pt idx="90">
                  <c:v>44925</c:v>
                </c:pt>
                <c:pt idx="91">
                  <c:v>44926</c:v>
                </c:pt>
                <c:pt idx="92">
                  <c:v>44927</c:v>
                </c:pt>
                <c:pt idx="93">
                  <c:v>44928</c:v>
                </c:pt>
                <c:pt idx="94">
                  <c:v>44929</c:v>
                </c:pt>
                <c:pt idx="95">
                  <c:v>44930</c:v>
                </c:pt>
                <c:pt idx="96">
                  <c:v>44931</c:v>
                </c:pt>
                <c:pt idx="97">
                  <c:v>44932</c:v>
                </c:pt>
                <c:pt idx="98">
                  <c:v>44933</c:v>
                </c:pt>
                <c:pt idx="99">
                  <c:v>44934</c:v>
                </c:pt>
                <c:pt idx="100">
                  <c:v>44935</c:v>
                </c:pt>
                <c:pt idx="101">
                  <c:v>44936</c:v>
                </c:pt>
                <c:pt idx="102">
                  <c:v>44937</c:v>
                </c:pt>
                <c:pt idx="103">
                  <c:v>44938</c:v>
                </c:pt>
                <c:pt idx="104">
                  <c:v>44939</c:v>
                </c:pt>
                <c:pt idx="105">
                  <c:v>44940</c:v>
                </c:pt>
                <c:pt idx="106">
                  <c:v>44941</c:v>
                </c:pt>
                <c:pt idx="107">
                  <c:v>44942</c:v>
                </c:pt>
                <c:pt idx="108">
                  <c:v>44943</c:v>
                </c:pt>
                <c:pt idx="109">
                  <c:v>44944</c:v>
                </c:pt>
                <c:pt idx="110">
                  <c:v>44945</c:v>
                </c:pt>
                <c:pt idx="111">
                  <c:v>44946</c:v>
                </c:pt>
                <c:pt idx="112">
                  <c:v>44947</c:v>
                </c:pt>
                <c:pt idx="113">
                  <c:v>44948</c:v>
                </c:pt>
                <c:pt idx="114">
                  <c:v>44949</c:v>
                </c:pt>
                <c:pt idx="115">
                  <c:v>44950</c:v>
                </c:pt>
                <c:pt idx="116">
                  <c:v>44951</c:v>
                </c:pt>
                <c:pt idx="117">
                  <c:v>44952</c:v>
                </c:pt>
                <c:pt idx="118">
                  <c:v>44953</c:v>
                </c:pt>
                <c:pt idx="119">
                  <c:v>44954</c:v>
                </c:pt>
                <c:pt idx="120">
                  <c:v>44955</c:v>
                </c:pt>
                <c:pt idx="121">
                  <c:v>44956</c:v>
                </c:pt>
                <c:pt idx="122">
                  <c:v>44957</c:v>
                </c:pt>
                <c:pt idx="123">
                  <c:v>44958</c:v>
                </c:pt>
                <c:pt idx="124">
                  <c:v>44959</c:v>
                </c:pt>
                <c:pt idx="125">
                  <c:v>44960</c:v>
                </c:pt>
                <c:pt idx="126">
                  <c:v>44961</c:v>
                </c:pt>
                <c:pt idx="127">
                  <c:v>44962</c:v>
                </c:pt>
                <c:pt idx="128">
                  <c:v>44963</c:v>
                </c:pt>
                <c:pt idx="129">
                  <c:v>44964</c:v>
                </c:pt>
                <c:pt idx="130">
                  <c:v>44965</c:v>
                </c:pt>
                <c:pt idx="131">
                  <c:v>44966</c:v>
                </c:pt>
                <c:pt idx="132">
                  <c:v>44967</c:v>
                </c:pt>
                <c:pt idx="133">
                  <c:v>44968</c:v>
                </c:pt>
                <c:pt idx="134">
                  <c:v>44969</c:v>
                </c:pt>
                <c:pt idx="135">
                  <c:v>44970</c:v>
                </c:pt>
                <c:pt idx="136">
                  <c:v>44971</c:v>
                </c:pt>
                <c:pt idx="137">
                  <c:v>44972</c:v>
                </c:pt>
                <c:pt idx="138">
                  <c:v>44973</c:v>
                </c:pt>
                <c:pt idx="139">
                  <c:v>44974</c:v>
                </c:pt>
                <c:pt idx="140">
                  <c:v>44975</c:v>
                </c:pt>
                <c:pt idx="141">
                  <c:v>44976</c:v>
                </c:pt>
                <c:pt idx="142">
                  <c:v>44977</c:v>
                </c:pt>
                <c:pt idx="143">
                  <c:v>44978</c:v>
                </c:pt>
                <c:pt idx="144">
                  <c:v>44979</c:v>
                </c:pt>
                <c:pt idx="145">
                  <c:v>44980</c:v>
                </c:pt>
                <c:pt idx="146">
                  <c:v>44981</c:v>
                </c:pt>
                <c:pt idx="147">
                  <c:v>44982</c:v>
                </c:pt>
                <c:pt idx="148">
                  <c:v>44983</c:v>
                </c:pt>
                <c:pt idx="149">
                  <c:v>44984</c:v>
                </c:pt>
                <c:pt idx="150">
                  <c:v>44985</c:v>
                </c:pt>
                <c:pt idx="151">
                  <c:v>44986</c:v>
                </c:pt>
                <c:pt idx="152">
                  <c:v>44987</c:v>
                </c:pt>
                <c:pt idx="153">
                  <c:v>44988</c:v>
                </c:pt>
                <c:pt idx="154">
                  <c:v>44989</c:v>
                </c:pt>
                <c:pt idx="155">
                  <c:v>44990</c:v>
                </c:pt>
                <c:pt idx="156">
                  <c:v>44991</c:v>
                </c:pt>
                <c:pt idx="157">
                  <c:v>44992</c:v>
                </c:pt>
                <c:pt idx="158">
                  <c:v>44993</c:v>
                </c:pt>
                <c:pt idx="159">
                  <c:v>44994</c:v>
                </c:pt>
                <c:pt idx="160">
                  <c:v>44995</c:v>
                </c:pt>
                <c:pt idx="161">
                  <c:v>44996</c:v>
                </c:pt>
                <c:pt idx="162">
                  <c:v>44997</c:v>
                </c:pt>
                <c:pt idx="163">
                  <c:v>44998</c:v>
                </c:pt>
                <c:pt idx="164">
                  <c:v>44999</c:v>
                </c:pt>
                <c:pt idx="165">
                  <c:v>45000</c:v>
                </c:pt>
                <c:pt idx="166">
                  <c:v>45001</c:v>
                </c:pt>
                <c:pt idx="167">
                  <c:v>45002</c:v>
                </c:pt>
                <c:pt idx="168">
                  <c:v>45003</c:v>
                </c:pt>
                <c:pt idx="169">
                  <c:v>45004</c:v>
                </c:pt>
                <c:pt idx="170">
                  <c:v>45005</c:v>
                </c:pt>
                <c:pt idx="171">
                  <c:v>45006</c:v>
                </c:pt>
                <c:pt idx="172">
                  <c:v>45007</c:v>
                </c:pt>
                <c:pt idx="173">
                  <c:v>45008</c:v>
                </c:pt>
                <c:pt idx="174">
                  <c:v>45009</c:v>
                </c:pt>
                <c:pt idx="175">
                  <c:v>45010</c:v>
                </c:pt>
                <c:pt idx="176">
                  <c:v>45011</c:v>
                </c:pt>
                <c:pt idx="177">
                  <c:v>45012</c:v>
                </c:pt>
                <c:pt idx="178">
                  <c:v>45013</c:v>
                </c:pt>
                <c:pt idx="179">
                  <c:v>45014</c:v>
                </c:pt>
                <c:pt idx="180">
                  <c:v>45015</c:v>
                </c:pt>
                <c:pt idx="181">
                  <c:v>45016</c:v>
                </c:pt>
              </c:numCache>
            </c:numRef>
          </c:cat>
          <c:val>
            <c:numRef>
              <c:f>'Figure 4'!$E$6:$E$187</c:f>
              <c:numCache>
                <c:formatCode>0.0</c:formatCode>
                <c:ptCount val="182"/>
                <c:pt idx="0">
                  <c:v>250</c:v>
                </c:pt>
                <c:pt idx="181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2F-4569-89C0-D8B4860C2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439648"/>
        <c:axId val="684432104"/>
      </c:lineChart>
      <c:dateAx>
        <c:axId val="684439648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432104"/>
        <c:crosses val="autoZero"/>
        <c:auto val="1"/>
        <c:lblOffset val="100"/>
        <c:baseTimeUnit val="days"/>
        <c:majorUnit val="1"/>
        <c:majorTimeUnit val="months"/>
      </c:dateAx>
      <c:valAx>
        <c:axId val="68443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/>
                  <a:t>Daily</a:t>
                </a:r>
                <a:r>
                  <a:rPr lang="en-GB" sz="800" baseline="0"/>
                  <a:t> supply </a:t>
                </a:r>
                <a:r>
                  <a:rPr lang="en-GB" sz="800"/>
                  <a:t>(mcm/d)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43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541024059222698E-2"/>
          <c:y val="4.194260485651214E-2"/>
          <c:w val="0.92041949413942015"/>
          <c:h val="0.9161147902869757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6'!$C$3:$F$3</c:f>
              <c:strCache>
                <c:ptCount val="4"/>
                <c:pt idx="0">
                  <c:v>Win 20/21</c:v>
                </c:pt>
                <c:pt idx="1">
                  <c:v>Win 21/22</c:v>
                </c:pt>
                <c:pt idx="2">
                  <c:v>Win 22/23</c:v>
                </c:pt>
                <c:pt idx="3">
                  <c:v>Win 23/24</c:v>
                </c:pt>
              </c:strCache>
            </c:strRef>
          </c:cat>
          <c:val>
            <c:numRef>
              <c:f>'Figure 6'!$C$4:$F$4</c:f>
              <c:numCache>
                <c:formatCode>General</c:formatCode>
                <c:ptCount val="4"/>
                <c:pt idx="0">
                  <c:v>9.1199999999999992</c:v>
                </c:pt>
                <c:pt idx="1">
                  <c:v>11.51</c:v>
                </c:pt>
                <c:pt idx="2">
                  <c:v>15.74</c:v>
                </c:pt>
                <c:pt idx="3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50-4309-B9AA-84DA8684B8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005279160"/>
        <c:axId val="1"/>
      </c:barChart>
      <c:catAx>
        <c:axId val="10052791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 w="9525" algn="ctr">
            <a:solidFill>
              <a:schemeClr val="tx1"/>
            </a:solidFill>
            <a:prstDash val="solid"/>
          </a:ln>
        </c:spPr>
        <c:crossAx val="1"/>
        <c:crosses val="min"/>
        <c:auto val="0"/>
        <c:lblAlgn val="ctr"/>
        <c:lblOffset val="100"/>
        <c:noMultiLvlLbl val="0"/>
      </c:catAx>
      <c:valAx>
        <c:axId val="1"/>
        <c:scaling>
          <c:orientation val="minMax"/>
          <c:max val="16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;&quot;-&quot;#,##0" sourceLinked="0"/>
        <c:majorTickMark val="out"/>
        <c:minorTickMark val="none"/>
        <c:tickLblPos val="nextTo"/>
        <c:spPr>
          <a:ln w="9525" algn="ctr">
            <a:solidFill>
              <a:schemeClr val="tx1"/>
            </a:solidFill>
            <a:prstDash val="solid"/>
          </a:ln>
        </c:spPr>
        <c:txPr>
          <a:bodyPr wrap="none"/>
          <a:lstStyle/>
          <a:p>
            <a:pPr>
              <a:defRPr sz="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279160"/>
        <c:crosses val="min"/>
        <c:crossBetween val="between"/>
        <c:majorUnit val="2"/>
      </c:valAx>
      <c:dTable>
        <c:showHorzBorder val="1"/>
        <c:showVertBorder val="1"/>
        <c:showOutline val="1"/>
        <c:showKeys val="1"/>
      </c:dTable>
    </c:plotArea>
    <c:plotVisOnly val="0"/>
    <c:dispBlanksAs val="gap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4</xdr:row>
      <xdr:rowOff>7620</xdr:rowOff>
    </xdr:from>
    <xdr:to>
      <xdr:col>6</xdr:col>
      <xdr:colOff>696797</xdr:colOff>
      <xdr:row>19</xdr:row>
      <xdr:rowOff>110132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38535FA-92AE-43DF-85AF-EDA071DC3A31}"/>
            </a:ext>
          </a:extLst>
        </xdr:cNvPr>
        <xdr:cNvGrpSpPr/>
      </xdr:nvGrpSpPr>
      <xdr:grpSpPr>
        <a:xfrm>
          <a:off x="1215390" y="922020"/>
          <a:ext cx="2853257" cy="3007637"/>
          <a:chOff x="0" y="0"/>
          <a:chExt cx="6576439" cy="221156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E2DBA7F8-36B7-BE9A-51C3-FEB9128B4E3B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0" y="0"/>
            <a:ext cx="6576439" cy="3497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C081F0E-CC16-EA2D-5C74-A69997612551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0" y="342722"/>
            <a:ext cx="6576439" cy="18688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266700</xdr:colOff>
      <xdr:row>3</xdr:row>
      <xdr:rowOff>175262</xdr:rowOff>
    </xdr:from>
    <xdr:to>
      <xdr:col>11</xdr:col>
      <xdr:colOff>276958</xdr:colOff>
      <xdr:row>20</xdr:row>
      <xdr:rowOff>127239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663C9290-98C4-4FF3-91CD-31C886D4B053}"/>
            </a:ext>
          </a:extLst>
        </xdr:cNvPr>
        <xdr:cNvGrpSpPr/>
      </xdr:nvGrpSpPr>
      <xdr:grpSpPr>
        <a:xfrm>
          <a:off x="266700" y="851537"/>
          <a:ext cx="6401533" cy="3285727"/>
          <a:chOff x="542191" y="3857929"/>
          <a:chExt cx="6576439" cy="2211565"/>
        </a:xfrm>
      </xdr:grpSpPr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888776DE-3D9F-8004-4B58-EB7474647DBF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542191" y="3857929"/>
            <a:ext cx="6576439" cy="3497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8379C36F-DF9F-EC43-533B-2E804FBF7D14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542191" y="4200651"/>
            <a:ext cx="6576439" cy="18688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495300</xdr:colOff>
      <xdr:row>24</xdr:row>
      <xdr:rowOff>0</xdr:rowOff>
    </xdr:from>
    <xdr:to>
      <xdr:col>12</xdr:col>
      <xdr:colOff>495300</xdr:colOff>
      <xdr:row>39</xdr:row>
      <xdr:rowOff>60960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6F49EADF-8CA5-4865-A34F-DF821B938E5A}"/>
            </a:ext>
            <a:ext uri="{147F2762-F138-4A5C-976F-8EAC2B608ADB}">
              <a16:predDERef xmlns:a16="http://schemas.microsoft.com/office/drawing/2014/main" pre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586740</xdr:colOff>
      <xdr:row>39</xdr:row>
      <xdr:rowOff>57150</xdr:rowOff>
    </xdr:from>
    <xdr:to>
      <xdr:col>13</xdr:col>
      <xdr:colOff>22860</xdr:colOff>
      <xdr:row>54</xdr:row>
      <xdr:rowOff>57150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D09E27E-FCE4-48C2-8325-DD224597A7A8}"/>
            </a:ext>
            <a:ext uri="{147F2762-F138-4A5C-976F-8EAC2B608ADB}">
              <a16:predDERef xmlns:a16="http://schemas.microsoft.com/office/drawing/2014/main" pre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30480</xdr:colOff>
      <xdr:row>24</xdr:row>
      <xdr:rowOff>19050</xdr:rowOff>
    </xdr:from>
    <xdr:to>
      <xdr:col>23</xdr:col>
      <xdr:colOff>30480</xdr:colOff>
      <xdr:row>39</xdr:row>
      <xdr:rowOff>19050</xdr:rowOff>
    </xdr:to>
    <xdr:graphicFrame macro="">
      <xdr:nvGraphicFramePr>
        <xdr:cNvPr id="10" name="Chart 16">
          <a:extLst>
            <a:ext uri="{FF2B5EF4-FFF2-40B4-BE49-F238E27FC236}">
              <a16:creationId xmlns:a16="http://schemas.microsoft.com/office/drawing/2014/main" id="{E68C43AD-BDC2-4A54-BA2C-BA01DDD30ED8}"/>
            </a:ext>
            <a:ext uri="{147F2762-F138-4A5C-976F-8EAC2B608ADB}">
              <a16:predDERef xmlns:a16="http://schemas.microsoft.com/office/drawing/2014/main" pre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68580</xdr:colOff>
      <xdr:row>39</xdr:row>
      <xdr:rowOff>80010</xdr:rowOff>
    </xdr:from>
    <xdr:to>
      <xdr:col>23</xdr:col>
      <xdr:colOff>190500</xdr:colOff>
      <xdr:row>54</xdr:row>
      <xdr:rowOff>80010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5A1CE2D-3BED-4FFA-9D63-08E27896FE3F}"/>
            </a:ext>
            <a:ext uri="{147F2762-F138-4A5C-976F-8EAC2B608ADB}">
              <a16:predDERef xmlns:a16="http://schemas.microsoft.com/office/drawing/2014/main" pre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13083</xdr:colOff>
      <xdr:row>2</xdr:row>
      <xdr:rowOff>0</xdr:rowOff>
    </xdr:from>
    <xdr:to>
      <xdr:col>18</xdr:col>
      <xdr:colOff>380999</xdr:colOff>
      <xdr:row>21</xdr:row>
      <xdr:rowOff>76200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AEC3EA2E-6398-48CE-BE21-30314AFC8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204788</xdr:colOff>
      <xdr:row>19</xdr:row>
      <xdr:rowOff>163830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ECD39D4-018F-4478-96E5-9AB0ADA0B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2</xdr:row>
      <xdr:rowOff>9525</xdr:rowOff>
    </xdr:from>
    <xdr:to>
      <xdr:col>7</xdr:col>
      <xdr:colOff>623293</xdr:colOff>
      <xdr:row>6</xdr:row>
      <xdr:rowOff>42272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85E3FC-E59E-593A-A201-C3FBE7F42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438150"/>
          <a:ext cx="8529043" cy="417612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85725</xdr:rowOff>
    </xdr:from>
    <xdr:to>
      <xdr:col>10</xdr:col>
      <xdr:colOff>327407</xdr:colOff>
      <xdr:row>20</xdr:row>
      <xdr:rowOff>26598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CC2253-A8C7-F437-2337-379FBECB3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" y="1990725"/>
          <a:ext cx="5870957" cy="356037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104775</xdr:rowOff>
    </xdr:from>
    <xdr:to>
      <xdr:col>11</xdr:col>
      <xdr:colOff>341560</xdr:colOff>
      <xdr:row>18</xdr:row>
      <xdr:rowOff>164497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CC4F74-0554-0A4F-5D4C-EA1F1CBF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295275"/>
          <a:ext cx="6523285" cy="329822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463550</xdr:colOff>
      <xdr:row>4</xdr:row>
      <xdr:rowOff>34924</xdr:rowOff>
    </xdr:from>
    <xdr:to>
      <xdr:col>55</xdr:col>
      <xdr:colOff>146050</xdr:colOff>
      <xdr:row>33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16FF58-BB56-4C6F-9730-95D7D78BB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106680</xdr:colOff>
      <xdr:row>1</xdr:row>
      <xdr:rowOff>289560</xdr:rowOff>
    </xdr:from>
    <xdr:to>
      <xdr:col>11</xdr:col>
      <xdr:colOff>579119</xdr:colOff>
      <xdr:row>17</xdr:row>
      <xdr:rowOff>144780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CE49022-11A6-4DE5-AB4B-B48B561F9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397900</xdr:colOff>
      <xdr:row>4</xdr:row>
      <xdr:rowOff>28202</xdr:rowOff>
    </xdr:from>
    <xdr:to>
      <xdr:col>23</xdr:col>
      <xdr:colOff>310962</xdr:colOff>
      <xdr:row>33</xdr:row>
      <xdr:rowOff>67796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6E945D1-7F1D-40F6-B338-358CEF215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2</xdr:row>
      <xdr:rowOff>137160</xdr:rowOff>
    </xdr:from>
    <xdr:to>
      <xdr:col>10</xdr:col>
      <xdr:colOff>43088</xdr:colOff>
      <xdr:row>17</xdr:row>
      <xdr:rowOff>32055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5B9199-7874-F328-9258-E483986E2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" y="502920"/>
          <a:ext cx="5819048" cy="263809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201659</xdr:colOff>
      <xdr:row>2</xdr:row>
      <xdr:rowOff>0</xdr:rowOff>
    </xdr:from>
    <xdr:to>
      <xdr:col>0</xdr:col>
      <xdr:colOff>437301</xdr:colOff>
      <xdr:row>15</xdr:row>
      <xdr:rowOff>69384</xdr:rowOff>
    </xdr:to>
    <xdr:sp macro="" textlink="">
      <xdr:nvSpPr>
        <xdr:cNvPr id="9" name="TextBox 32">
          <a:extLst>
            <a:ext uri="{FF2B5EF4-FFF2-40B4-BE49-F238E27FC236}">
              <a16:creationId xmlns:a16="http://schemas.microsoft.com/office/drawing/2014/main" id="{F9640338-8EE1-4465-A7EE-3AADA5C2893C}"/>
            </a:ext>
          </a:extLst>
        </xdr:cNvPr>
        <xdr:cNvSpPr txBox="1"/>
      </xdr:nvSpPr>
      <xdr:spPr bwMode="auto">
        <a:xfrm>
          <a:off x="201659" y="365760"/>
          <a:ext cx="235642" cy="244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0" tIns="0" rIns="0" bIns="0" numCol="1" rtlCol="0" anchor="t" anchorCtr="0" compatLnSpc="1">
          <a:prstTxWarp prst="textNoShape">
            <a:avLst/>
          </a:prstTxWarp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b="0" kern="0">
              <a:solidFill>
                <a:schemeClr val="tx1"/>
              </a:solidFill>
              <a:latin typeface="+mn-lt"/>
              <a:ea typeface="+mn-ea"/>
            </a:rPr>
            <a:t>500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kern="0"/>
            <a:t>450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b="0" kern="0">
              <a:solidFill>
                <a:schemeClr val="tx1"/>
              </a:solidFill>
              <a:latin typeface="+mn-lt"/>
              <a:ea typeface="+mn-ea"/>
            </a:rPr>
            <a:t>400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kern="0"/>
            <a:t>350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b="0" kern="0">
              <a:solidFill>
                <a:schemeClr val="tx1"/>
              </a:solidFill>
              <a:latin typeface="+mn-lt"/>
              <a:ea typeface="+mn-ea"/>
            </a:rPr>
            <a:t>30</a:t>
          </a:r>
          <a:r>
            <a:rPr lang="en-GB" sz="1100" kern="0"/>
            <a:t>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b="0" kern="0">
              <a:solidFill>
                <a:schemeClr val="tx1"/>
              </a:solidFill>
              <a:latin typeface="+mn-lt"/>
              <a:ea typeface="+mn-ea"/>
            </a:rPr>
            <a:t>250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kern="0"/>
            <a:t>200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kern="0"/>
            <a:t>150</a:t>
          </a:r>
        </a:p>
        <a:p>
          <a:pPr algn="l">
            <a:spcAft>
              <a:spcPts val="900"/>
            </a:spcAft>
            <a:buClr>
              <a:schemeClr val="tx1"/>
            </a:buClr>
          </a:pPr>
          <a:r>
            <a:rPr lang="en-GB" sz="1100" b="0" kern="0">
              <a:solidFill>
                <a:schemeClr val="tx1"/>
              </a:solidFill>
              <a:latin typeface="+mn-lt"/>
              <a:ea typeface="+mn-ea"/>
            </a:rPr>
            <a:t>100</a:t>
          </a:r>
          <a:endParaRPr lang="en-GB" sz="1800" b="0" kern="0">
            <a:solidFill>
              <a:schemeClr val="tx1"/>
            </a:solidFill>
            <a:latin typeface="+mn-lt"/>
            <a:ea typeface="+mn-ea"/>
          </a:endParaRPr>
        </a:p>
      </xdr:txBody>
    </xdr:sp>
    <xdr:clientData/>
  </xdr:twoCellAnchor>
  <xdr:twoCellAnchor>
    <xdr:from>
      <xdr:col>3</xdr:col>
      <xdr:colOff>350031</xdr:colOff>
      <xdr:row>14</xdr:row>
      <xdr:rowOff>140053</xdr:rowOff>
    </xdr:from>
    <xdr:to>
      <xdr:col>7</xdr:col>
      <xdr:colOff>457815</xdr:colOff>
      <xdr:row>16</xdr:row>
      <xdr:rowOff>35903</xdr:rowOff>
    </xdr:to>
    <xdr:sp macro="" textlink="">
      <xdr:nvSpPr>
        <xdr:cNvPr id="10" name="TextBox 37">
          <a:extLst>
            <a:ext uri="{FF2B5EF4-FFF2-40B4-BE49-F238E27FC236}">
              <a16:creationId xmlns:a16="http://schemas.microsoft.com/office/drawing/2014/main" id="{DEC8F497-206F-42C6-B4DC-16055A51BDBE}"/>
            </a:ext>
          </a:extLst>
        </xdr:cNvPr>
        <xdr:cNvSpPr txBox="1"/>
      </xdr:nvSpPr>
      <xdr:spPr bwMode="auto">
        <a:xfrm>
          <a:off x="2110251" y="2700373"/>
          <a:ext cx="2454744" cy="26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ea typeface="MS Gothic"/>
              <a:cs typeface="Arial"/>
            </a:rPr>
            <a:t>Winter (1 October – 31 March)</a:t>
          </a:r>
          <a:endParaRPr lang="en-GB" sz="1100"/>
        </a:p>
      </xdr:txBody>
    </xdr:sp>
    <xdr:clientData/>
  </xdr:twoCellAnchor>
  <xdr:twoCellAnchor>
    <xdr:from>
      <xdr:col>0</xdr:col>
      <xdr:colOff>0</xdr:colOff>
      <xdr:row>4</xdr:row>
      <xdr:rowOff>91471</xdr:rowOff>
    </xdr:from>
    <xdr:to>
      <xdr:col>0</xdr:col>
      <xdr:colOff>169277</xdr:colOff>
      <xdr:row>8</xdr:row>
      <xdr:rowOff>47472</xdr:rowOff>
    </xdr:to>
    <xdr:sp macro="" textlink="">
      <xdr:nvSpPr>
        <xdr:cNvPr id="11" name="TextBox 38">
          <a:extLst>
            <a:ext uri="{FF2B5EF4-FFF2-40B4-BE49-F238E27FC236}">
              <a16:creationId xmlns:a16="http://schemas.microsoft.com/office/drawing/2014/main" id="{1A765EA7-57A7-4591-BF37-31DBDDA3A97E}"/>
            </a:ext>
          </a:extLst>
        </xdr:cNvPr>
        <xdr:cNvSpPr txBox="1"/>
      </xdr:nvSpPr>
      <xdr:spPr bwMode="auto">
        <a:xfrm rot="16200000">
          <a:off x="-259122" y="1082113"/>
          <a:ext cx="687521" cy="16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0" tIns="0" rIns="0" bIns="0" numCol="1" rtlCol="0" anchor="t" anchorCtr="0" compatLnSpc="1">
          <a:prstTxWarp prst="textNoShape">
            <a:avLst/>
          </a:prstTxWarp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spcAft>
              <a:spcPts val="600"/>
            </a:spcAft>
            <a:buClr>
              <a:schemeClr val="tx1"/>
            </a:buClr>
          </a:pPr>
          <a:r>
            <a:rPr lang="en-GB" sz="1100" b="0" kern="0">
              <a:latin typeface="+mn-lt"/>
              <a:ea typeface="+mn-ea"/>
            </a:rPr>
            <a:t>mcm/d</a:t>
          </a:r>
        </a:p>
      </xdr:txBody>
    </xdr:sp>
    <xdr:clientData/>
  </xdr:twoCellAnchor>
  <xdr:twoCellAnchor>
    <xdr:from>
      <xdr:col>7</xdr:col>
      <xdr:colOff>513310</xdr:colOff>
      <xdr:row>2</xdr:row>
      <xdr:rowOff>47452</xdr:rowOff>
    </xdr:from>
    <xdr:to>
      <xdr:col>14</xdr:col>
      <xdr:colOff>387927</xdr:colOff>
      <xdr:row>15</xdr:row>
      <xdr:rowOff>28402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1FD390F4-FEC6-DF2B-CCB2-D8C387FE98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25516</xdr:colOff>
      <xdr:row>2</xdr:row>
      <xdr:rowOff>41564</xdr:rowOff>
    </xdr:from>
    <xdr:to>
      <xdr:col>7</xdr:col>
      <xdr:colOff>436418</xdr:colOff>
      <xdr:row>15</xdr:row>
      <xdr:rowOff>25354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51F4E1-508D-18D6-43F0-3821D5075F6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52880" y="401782"/>
          <a:ext cx="3943811" cy="232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160020</xdr:colOff>
      <xdr:row>1</xdr:row>
      <xdr:rowOff>518160</xdr:rowOff>
    </xdr:from>
    <xdr:to>
      <xdr:col>20</xdr:col>
      <xdr:colOff>114300</xdr:colOff>
      <xdr:row>19</xdr:row>
      <xdr:rowOff>88477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79062B70-675B-402C-B0E7-65CFA9EA9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38100</xdr:colOff>
      <xdr:row>1</xdr:row>
      <xdr:rowOff>472440</xdr:rowOff>
    </xdr:from>
    <xdr:to>
      <xdr:col>24</xdr:col>
      <xdr:colOff>129540</xdr:colOff>
      <xdr:row>19</xdr:row>
      <xdr:rowOff>106680</xdr:rowOff>
    </xdr:to>
    <xdr:graphicFrame macro="">
      <xdr:nvGraphicFramePr>
        <xdr:cNvPr id="30" name="Chart 12">
          <a:extLst>
            <a:ext uri="{FF2B5EF4-FFF2-40B4-BE49-F238E27FC236}">
              <a16:creationId xmlns:a16="http://schemas.microsoft.com/office/drawing/2014/main" id="{B22FADAE-79B5-4D3C-B398-49A0AAB4A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9</xdr:row>
      <xdr:rowOff>38100</xdr:rowOff>
    </xdr:from>
    <xdr:to>
      <xdr:col>6</xdr:col>
      <xdr:colOff>244929</xdr:colOff>
      <xdr:row>24</xdr:row>
      <xdr:rowOff>13063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3110BBE-8F86-4CBE-8D06-1BE1C80DA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160020</xdr:colOff>
      <xdr:row>1</xdr:row>
      <xdr:rowOff>518160</xdr:rowOff>
    </xdr:from>
    <xdr:to>
      <xdr:col>21</xdr:col>
      <xdr:colOff>114300</xdr:colOff>
      <xdr:row>19</xdr:row>
      <xdr:rowOff>88477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0322050F-1916-46E5-A89B-371BEF0DE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358140</xdr:colOff>
      <xdr:row>1</xdr:row>
      <xdr:rowOff>541020</xdr:rowOff>
    </xdr:from>
    <xdr:to>
      <xdr:col>25</xdr:col>
      <xdr:colOff>259080</xdr:colOff>
      <xdr:row>19</xdr:row>
      <xdr:rowOff>114300</xdr:rowOff>
    </xdr:to>
    <xdr:graphicFrame macro="">
      <xdr:nvGraphicFramePr>
        <xdr:cNvPr id="11" name="Chart 12">
          <a:extLst>
            <a:ext uri="{FF2B5EF4-FFF2-40B4-BE49-F238E27FC236}">
              <a16:creationId xmlns:a16="http://schemas.microsoft.com/office/drawing/2014/main" id="{86F929F7-313F-45EA-9DE9-C7CA0D967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292100</xdr:colOff>
      <xdr:row>1</xdr:row>
      <xdr:rowOff>17991</xdr:rowOff>
    </xdr:from>
    <xdr:to>
      <xdr:col>22</xdr:col>
      <xdr:colOff>546100</xdr:colOff>
      <xdr:row>31</xdr:row>
      <xdr:rowOff>114831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7B6AD9-9BC0-47D3-A89A-9A5592497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600074</xdr:colOff>
      <xdr:row>1</xdr:row>
      <xdr:rowOff>9525</xdr:rowOff>
    </xdr:from>
    <xdr:to>
      <xdr:col>25</xdr:col>
      <xdr:colOff>123580</xdr:colOff>
      <xdr:row>31</xdr:row>
      <xdr:rowOff>106365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70E52A-DC1E-4048-B46F-4A38B3869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130</xdr:row>
      <xdr:rowOff>0</xdr:rowOff>
    </xdr:from>
    <xdr:to>
      <xdr:col>7</xdr:col>
      <xdr:colOff>0</xdr:colOff>
      <xdr:row>160</xdr:row>
      <xdr:rowOff>96840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B678C89-9D4A-46D4-BBEA-ADB77A57A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</xdr:row>
      <xdr:rowOff>101601</xdr:rowOff>
    </xdr:from>
    <xdr:to>
      <xdr:col>15</xdr:col>
      <xdr:colOff>1</xdr:colOff>
      <xdr:row>13</xdr:row>
      <xdr:rowOff>1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AE030659-CA98-4B7C-91F6-1CA5353D0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8467</xdr:colOff>
      <xdr:row>14</xdr:row>
      <xdr:rowOff>33866</xdr:rowOff>
    </xdr:from>
    <xdr:to>
      <xdr:col>15</xdr:col>
      <xdr:colOff>25401</xdr:colOff>
      <xdr:row>26</xdr:row>
      <xdr:rowOff>90593</xdr:rowOff>
    </xdr:to>
    <xdr:graphicFrame macro="">
      <xdr:nvGraphicFramePr>
        <xdr:cNvPr id="11" name="Chart 13">
          <a:extLst>
            <a:ext uri="{FF2B5EF4-FFF2-40B4-BE49-F238E27FC236}">
              <a16:creationId xmlns:a16="http://schemas.microsoft.com/office/drawing/2014/main" id="{C6972D8B-E592-45CE-9C73-D464AAF30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28</xdr:row>
      <xdr:rowOff>8466</xdr:rowOff>
    </xdr:from>
    <xdr:to>
      <xdr:col>15</xdr:col>
      <xdr:colOff>16933</xdr:colOff>
      <xdr:row>40</xdr:row>
      <xdr:rowOff>16933</xdr:rowOff>
    </xdr:to>
    <xdr:graphicFrame macro="">
      <xdr:nvGraphicFramePr>
        <xdr:cNvPr id="10" name="Chart 14">
          <a:extLst>
            <a:ext uri="{FF2B5EF4-FFF2-40B4-BE49-F238E27FC236}">
              <a16:creationId xmlns:a16="http://schemas.microsoft.com/office/drawing/2014/main" id="{9197F3B5-A751-4EEE-88F9-36F943AA7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643466</xdr:colOff>
      <xdr:row>42</xdr:row>
      <xdr:rowOff>160866</xdr:rowOff>
    </xdr:from>
    <xdr:to>
      <xdr:col>15</xdr:col>
      <xdr:colOff>16933</xdr:colOff>
      <xdr:row>54</xdr:row>
      <xdr:rowOff>31326</xdr:rowOff>
    </xdr:to>
    <xdr:graphicFrame macro="">
      <xdr:nvGraphicFramePr>
        <xdr:cNvPr id="9" name="Chart 16">
          <a:extLst>
            <a:ext uri="{FF2B5EF4-FFF2-40B4-BE49-F238E27FC236}">
              <a16:creationId xmlns:a16="http://schemas.microsoft.com/office/drawing/2014/main" id="{E3C99F3B-5FE9-481B-AF3A-4C6E0CFB2D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15240</xdr:colOff>
      <xdr:row>11</xdr:row>
      <xdr:rowOff>0</xdr:rowOff>
    </xdr:to>
    <xdr:graphicFrame macro="">
      <xdr:nvGraphicFramePr>
        <xdr:cNvPr id="29" name="Chart 4">
          <a:extLst>
            <a:ext uri="{FF2B5EF4-FFF2-40B4-BE49-F238E27FC236}">
              <a16:creationId xmlns:a16="http://schemas.microsoft.com/office/drawing/2014/main" id="{8E395A3F-5870-4451-92AC-D606B685A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12</xdr:row>
      <xdr:rowOff>45720</xdr:rowOff>
    </xdr:from>
    <xdr:to>
      <xdr:col>14</xdr:col>
      <xdr:colOff>624840</xdr:colOff>
      <xdr:row>23</xdr:row>
      <xdr:rowOff>106680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88479334-1D40-4F23-9C47-9449E77E0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24</xdr:row>
      <xdr:rowOff>30480</xdr:rowOff>
    </xdr:from>
    <xdr:to>
      <xdr:col>15</xdr:col>
      <xdr:colOff>7620</xdr:colOff>
      <xdr:row>35</xdr:row>
      <xdr:rowOff>15240</xdr:rowOff>
    </xdr:to>
    <xdr:graphicFrame macro="">
      <xdr:nvGraphicFramePr>
        <xdr:cNvPr id="27" name="Chart 3">
          <a:extLst>
            <a:ext uri="{FF2B5EF4-FFF2-40B4-BE49-F238E27FC236}">
              <a16:creationId xmlns:a16="http://schemas.microsoft.com/office/drawing/2014/main" id="{AF23389D-D0FC-47D6-8E75-6663E0CED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15</xdr:col>
      <xdr:colOff>7620</xdr:colOff>
      <xdr:row>45</xdr:row>
      <xdr:rowOff>106680</xdr:rowOff>
    </xdr:to>
    <xdr:graphicFrame macro="">
      <xdr:nvGraphicFramePr>
        <xdr:cNvPr id="26" name="Chart 6">
          <a:extLst>
            <a:ext uri="{FF2B5EF4-FFF2-40B4-BE49-F238E27FC236}">
              <a16:creationId xmlns:a16="http://schemas.microsoft.com/office/drawing/2014/main" id="{66F9235D-2F62-4546-BF69-5ED00DD7D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403860</xdr:colOff>
      <xdr:row>2</xdr:row>
      <xdr:rowOff>83820</xdr:rowOff>
    </xdr:from>
    <xdr:to>
      <xdr:col>23</xdr:col>
      <xdr:colOff>13335</xdr:colOff>
      <xdr:row>27</xdr:row>
      <xdr:rowOff>174308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F10C2AFE-CF9F-46A6-801A-70B5BD76E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259080</xdr:rowOff>
    </xdr:from>
    <xdr:to>
      <xdr:col>9</xdr:col>
      <xdr:colOff>388620</xdr:colOff>
      <xdr:row>22</xdr:row>
      <xdr:rowOff>99060</xdr:rowOff>
    </xdr:to>
    <xdr:graphicFrame macro="">
      <xdr:nvGraphicFramePr>
        <xdr:cNvPr id="17" name="Chart 12">
          <a:extLst>
            <a:ext uri="{FF2B5EF4-FFF2-40B4-BE49-F238E27FC236}">
              <a16:creationId xmlns:a16="http://schemas.microsoft.com/office/drawing/2014/main" id="{50A85ED0-93C9-4247-B713-4EE2636C8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457200</xdr:colOff>
      <xdr:row>2</xdr:row>
      <xdr:rowOff>274320</xdr:rowOff>
    </xdr:from>
    <xdr:to>
      <xdr:col>12</xdr:col>
      <xdr:colOff>198120</xdr:colOff>
      <xdr:row>21</xdr:row>
      <xdr:rowOff>7620</xdr:rowOff>
    </xdr:to>
    <xdr:graphicFrame macro="">
      <xdr:nvGraphicFramePr>
        <xdr:cNvPr id="61" name="Chart 12">
          <a:extLst>
            <a:ext uri="{FF2B5EF4-FFF2-40B4-BE49-F238E27FC236}">
              <a16:creationId xmlns:a16="http://schemas.microsoft.com/office/drawing/2014/main" id="{F5CEAE6C-274B-4FF3-BB3E-159B039F0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0.38834</cdr:x>
      <cdr:y>0.01202</cdr:y>
    </cdr:from>
    <cdr:to>
      <cdr:x>0.65063</cdr:x>
      <cdr:y>0.11621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124894" y="36961"/>
          <a:ext cx="1435184" cy="320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Margin - 159 mcm/d</a:t>
          </a:r>
          <a:endParaRPr lang="en-GB" sz="1100" dirty="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434340</xdr:colOff>
      <xdr:row>4</xdr:row>
      <xdr:rowOff>45719</xdr:rowOff>
    </xdr:from>
    <xdr:to>
      <xdr:col>11</xdr:col>
      <xdr:colOff>448806</xdr:colOff>
      <xdr:row>19</xdr:row>
      <xdr:rowOff>142874</xdr:rowOff>
    </xdr:to>
    <xdr:graphicFrame macro="">
      <xdr:nvGraphicFramePr>
        <xdr:cNvPr id="4" name="Content Placeholder 8">
          <a:extLst>
            <a:ext uri="{FF2B5EF4-FFF2-40B4-BE49-F238E27FC236}">
              <a16:creationId xmlns:a16="http://schemas.microsoft.com/office/drawing/2014/main" id="{E6FFBEF2-BA4D-CFA3-DDC9-9B8411EAA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4</xdr:row>
      <xdr:rowOff>57150</xdr:rowOff>
    </xdr:from>
    <xdr:to>
      <xdr:col>7</xdr:col>
      <xdr:colOff>106064</xdr:colOff>
      <xdr:row>25</xdr:row>
      <xdr:rowOff>147354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358C01-6F1A-D2F5-1794-16834D9DB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819150"/>
          <a:ext cx="6078239" cy="3328704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4</xdr:row>
      <xdr:rowOff>47625</xdr:rowOff>
    </xdr:from>
    <xdr:to>
      <xdr:col>9</xdr:col>
      <xdr:colOff>318712</xdr:colOff>
      <xdr:row>25</xdr:row>
      <xdr:rowOff>156119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F85CA6-901F-D759-760B-6BDB6DFBD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5575" y="809625"/>
          <a:ext cx="2261812" cy="3346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4</xdr:row>
      <xdr:rowOff>175260</xdr:rowOff>
    </xdr:from>
    <xdr:to>
      <xdr:col>10</xdr:col>
      <xdr:colOff>64135</xdr:colOff>
      <xdr:row>16</xdr:row>
      <xdr:rowOff>138112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E9A6F8-310A-B83D-F57A-EC687A139E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590550</xdr:colOff>
      <xdr:row>2</xdr:row>
      <xdr:rowOff>9524</xdr:rowOff>
    </xdr:from>
    <xdr:to>
      <xdr:col>32</xdr:col>
      <xdr:colOff>228600</xdr:colOff>
      <xdr:row>27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1B53D9-34E9-4792-9A8B-E96169EA9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579120</xdr:colOff>
      <xdr:row>9</xdr:row>
      <xdr:rowOff>3811</xdr:rowOff>
    </xdr:from>
    <xdr:to>
      <xdr:col>16</xdr:col>
      <xdr:colOff>3810</xdr:colOff>
      <xdr:row>31</xdr:row>
      <xdr:rowOff>95251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C39E1B43-A8E1-4BD6-B025-216FE022B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7914BD4-955A-4C8D-8FDA-3558F6844C4D}" name="Table21" displayName="Table21" ref="A2:D9" totalsRowShown="0" headerRowDxfId="57" dataDxfId="56">
  <autoFilter ref="A2:D9" xr:uid="{C7914BD4-955A-4C8D-8FDA-3558F6844C4D}"/>
  <tableColumns count="4">
    <tableColumn id="1" xr3:uid="{6C3F8C28-58BD-42DB-B3C8-47606C900F27}" name="Type" dataDxfId="55"/>
    <tableColumn id="2" xr3:uid="{0C69635C-F776-4E52-BFDA-BB3F814F62FC}" name="Total winter demand (bcm)" dataDxfId="54"/>
    <tableColumn id="3" xr3:uid="{DFB7C494-61C4-4138-BB67-B67049801AA8}" name="Column1" dataDxfId="53"/>
    <tableColumn id="4" xr3:uid="{034F168B-B4FF-4331-AA5F-F51E28F2E283}" name="Column2" dataDxfId="5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F022548-2542-41B6-863F-A9FCFA72CE05}" name="Table812" displayName="Table812" ref="A6:C8" totalsRowShown="0" headerRowDxfId="4" dataDxfId="3">
  <autoFilter ref="A6:C8" xr:uid="{6F022548-2542-41B6-863F-A9FCFA72CE05}"/>
  <tableColumns count="3">
    <tableColumn id="1" xr3:uid="{43439F15-C13E-424B-8A4B-2701ED3E8006}" name="Storage % full" dataDxfId="2"/>
    <tableColumn id="2" xr3:uid="{9666DE19-DCA2-4DD7-8A3B-1A7C09565214}" name="Total storage stock on first day of cold snap (GWh)" dataDxfId="1"/>
    <tableColumn id="3" xr3:uid="{FB4F7BE0-90E9-4C19-B2EA-7000DB8B243F}" name="Total storage supply during cold snap (GWh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8ED3AD7-5D46-4BBB-BD8E-9CBC31591DFB}" name="Table22" displayName="Table22" ref="A13:D20" totalsRowShown="0" headerRowDxfId="51" dataDxfId="50">
  <autoFilter ref="A13:D20" xr:uid="{48ED3AD7-5D46-4BBB-BD8E-9CBC31591DFB}"/>
  <tableColumns count="4">
    <tableColumn id="1" xr3:uid="{C1820C39-71D6-489B-ACB0-B3C365ACE862}" name="Source" dataDxfId="49"/>
    <tableColumn id="2" xr3:uid="{5F4789B4-0CDE-424A-8ECB-2811A6737644}" name="Total winter supply (bcm)" dataDxfId="48"/>
    <tableColumn id="3" xr3:uid="{9504E38C-6EDA-4863-B0F5-E0313A3A51A7}" name="Total winter supply (%)" dataDxfId="47"/>
    <tableColumn id="5" xr3:uid="{CD4E43EA-DAD6-4233-BCFB-6FCBEB89CB52}" name="Utilisation (%)" dataDxfId="4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57C7E6E-8D63-47A6-9B6E-3A2ACE9EF86C}" name="Table2124" displayName="Table2124" ref="F2:I9" totalsRowShown="0" headerRowDxfId="45" dataDxfId="44">
  <tableColumns count="4">
    <tableColumn id="1" xr3:uid="{0DAC56CA-A9F1-42C2-A530-5F6F0C725D8A}" name="Type" dataDxfId="43"/>
    <tableColumn id="2" xr3:uid="{F9492F4E-FC3A-4D6B-815F-16784BC03B14}" name="Total winter demand (GWh)" dataDxfId="42"/>
    <tableColumn id="3" xr3:uid="{F6468160-CAF1-49D5-99CD-4BD9BA8E4C79}" name="Column1" dataDxfId="41"/>
    <tableColumn id="4" xr3:uid="{B6F54075-E08E-4598-8F35-55287B3E6E04}" name="Column2" dataDxfId="4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F7BB9D0-D28C-42FF-9565-19E283BA1A10}" name="Table2225" displayName="Table2225" ref="F13:I20" totalsRowShown="0" headerRowDxfId="39" dataDxfId="38">
  <autoFilter ref="F13:I20" xr:uid="{0F7BB9D0-D28C-42FF-9565-19E283BA1A10}"/>
  <tableColumns count="4">
    <tableColumn id="1" xr3:uid="{3F62DE77-228A-48CE-8C78-2E1AFD81CCCC}" name="Source" dataDxfId="37"/>
    <tableColumn id="2" xr3:uid="{D91793BD-388B-485F-AA91-31273F8BF277}" name="Total winter supply (GWh)" dataDxfId="36"/>
    <tableColumn id="3" xr3:uid="{84D4EFE6-63AD-4231-A3BD-9DBE582B00B3}" name="Total winter supply (%)" dataDxfId="35"/>
    <tableColumn id="5" xr3:uid="{833115DE-A5A8-4A8F-A8EC-EBFA107BA00D}" name="Utilisation (%)" dataDxfId="3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A8DF071-725E-4E84-9B44-4F5B5D01086C}" name="Table27" displayName="Table27" ref="A2:D9" totalsRowShown="0" headerRowDxfId="33" dataDxfId="32">
  <autoFilter ref="A2:D9" xr:uid="{9A8DF071-725E-4E84-9B44-4F5B5D01086C}"/>
  <tableColumns count="4">
    <tableColumn id="1" xr3:uid="{F3E53C0A-349E-40E1-838B-2D48CC0C9895}" name="Type" dataDxfId="31"/>
    <tableColumn id="2" xr3:uid="{B5B50ECB-AA38-42A0-AC68-821D73B5E015}" name="Total winter demand (bcm)" dataDxfId="30"/>
    <tableColumn id="3" xr3:uid="{93E7E9FE-4761-4844-B22A-7A690F811181}" name="Column1" dataDxfId="29"/>
    <tableColumn id="4" xr3:uid="{59540F8F-8E54-4612-AA48-108DECDA1A6E}" name="Column2" dataDxfId="2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E4F300F-9426-4FE4-B0DC-5E90BA6C60DF}" name="Table29" displayName="Table29" ref="A12:D19" totalsRowShown="0" headerRowDxfId="27" dataDxfId="26">
  <autoFilter ref="A12:D19" xr:uid="{9E4F300F-9426-4FE4-B0DC-5E90BA6C60DF}"/>
  <tableColumns count="4">
    <tableColumn id="1" xr3:uid="{44EAC4C4-B7E7-4697-94F7-45F77CA3C3C5}" name="Source" dataDxfId="25"/>
    <tableColumn id="2" xr3:uid="{B7217974-3A59-4C8E-B553-C625308B24DA}" name="Total winter supply (bcm)" dataDxfId="24"/>
    <tableColumn id="3" xr3:uid="{F91D8587-1853-4E75-9148-BC68AA2A10C1}" name="Column1" dataDxfId="23"/>
    <tableColumn id="5" xr3:uid="{D4AEB806-1EE0-47D9-BD61-034B27D2DFDD}" name="Utilisation (%)" dataDxfId="2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A877AAC-9D53-4F0D-8FFC-8418584EFC37}" name="Table2731" displayName="Table2731" ref="F2:I9" totalsRowShown="0" headerRowDxfId="21" dataDxfId="20">
  <autoFilter ref="F2:I9" xr:uid="{2A877AAC-9D53-4F0D-8FFC-8418584EFC37}"/>
  <tableColumns count="4">
    <tableColumn id="1" xr3:uid="{C53CBD4C-CD96-4037-B65A-733ABEB431B9}" name="Type" dataDxfId="19"/>
    <tableColumn id="2" xr3:uid="{BF13AE5A-D9E9-41B8-91DC-D49C59B5C34F}" name="Total winter demand (GWh)" dataDxfId="18"/>
    <tableColumn id="3" xr3:uid="{25E2E88E-F10C-4CC8-8559-C130116E08E9}" name="Column1" dataDxfId="17"/>
    <tableColumn id="4" xr3:uid="{179DAFD4-28C3-406B-9992-8A4C6EA4EA9C}" name="Column2" dataDxfId="1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A5DD4D7-EFE9-4C74-983E-427F9A5006E0}" name="Table2932" displayName="Table2932" ref="F12:I19" totalsRowShown="0" headerRowDxfId="15" dataDxfId="14">
  <autoFilter ref="F12:I19" xr:uid="{7A5DD4D7-EFE9-4C74-983E-427F9A5006E0}"/>
  <tableColumns count="4">
    <tableColumn id="1" xr3:uid="{EC22FB50-5ACE-4FD4-A552-B40CF90A0E20}" name="Source" dataDxfId="13"/>
    <tableColumn id="2" xr3:uid="{738DBF45-F3C7-48FC-A9EF-E97C49F11A83}" name="Total winter supply (GWh)" dataDxfId="12"/>
    <tableColumn id="3" xr3:uid="{54A19F75-FF5D-4463-971A-1336E3013AAB}" name="Column1" dataDxfId="11"/>
    <tableColumn id="5" xr3:uid="{37D2B9F9-BF3A-4158-BA04-A90AC511483C}" name="Utilisation (%)" dataDxfId="1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0C24ECC-06F3-4343-8349-79C292E76C27}" name="Table8" displayName="Table8" ref="A2:C4" totalsRowShown="0" headerRowDxfId="9" dataDxfId="8">
  <autoFilter ref="A2:C4" xr:uid="{D0C24ECC-06F3-4343-8349-79C292E76C27}"/>
  <tableColumns count="3">
    <tableColumn id="1" xr3:uid="{E8BA0127-E056-40CB-B6AD-CB97170C9F47}" name="Storage % full" dataDxfId="7"/>
    <tableColumn id="2" xr3:uid="{AF988B02-1E55-4E61-8C30-42B672CEC3ED}" name="Total storage stock on first day of cold snap (mcm)" dataDxfId="6"/>
    <tableColumn id="3" xr3:uid="{19EF4427-0608-44CE-90A5-C7C297C99EC2}" name="Total storage supply during cold snap (mcm)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Custom 147">
    <a:dk1>
      <a:srgbClr val="575756"/>
    </a:dk1>
    <a:lt1>
      <a:sysClr val="window" lastClr="FFFFFF"/>
    </a:lt1>
    <a:dk2>
      <a:srgbClr val="878787"/>
    </a:dk2>
    <a:lt2>
      <a:srgbClr val="DADADA"/>
    </a:lt2>
    <a:accent1>
      <a:srgbClr val="7CC400"/>
    </a:accent1>
    <a:accent2>
      <a:srgbClr val="007B34"/>
    </a:accent2>
    <a:accent3>
      <a:srgbClr val="00857A"/>
    </a:accent3>
    <a:accent4>
      <a:srgbClr val="004C9D"/>
    </a:accent4>
    <a:accent5>
      <a:srgbClr val="32C8FA"/>
    </a:accent5>
    <a:accent6>
      <a:srgbClr val="00B2A1"/>
    </a:accent6>
    <a:hlink>
      <a:srgbClr val="007B34"/>
    </a:hlink>
    <a:folHlink>
      <a:srgbClr val="007B34"/>
    </a:folHlink>
  </a:clrScheme>
  <a:fontScheme name="Custom 60">
    <a:majorFont>
      <a:latin typeface="Tenorite"/>
      <a:ea typeface=""/>
      <a:cs typeface=""/>
    </a:majorFont>
    <a:minorFont>
      <a:latin typeface="Tenorit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Custom 147">
    <a:dk1>
      <a:srgbClr val="575756"/>
    </a:dk1>
    <a:lt1>
      <a:sysClr val="window" lastClr="FFFFFF"/>
    </a:lt1>
    <a:dk2>
      <a:srgbClr val="878787"/>
    </a:dk2>
    <a:lt2>
      <a:srgbClr val="DADADA"/>
    </a:lt2>
    <a:accent1>
      <a:srgbClr val="7CC400"/>
    </a:accent1>
    <a:accent2>
      <a:srgbClr val="007B34"/>
    </a:accent2>
    <a:accent3>
      <a:srgbClr val="00857A"/>
    </a:accent3>
    <a:accent4>
      <a:srgbClr val="004C9D"/>
    </a:accent4>
    <a:accent5>
      <a:srgbClr val="32C8FA"/>
    </a:accent5>
    <a:accent6>
      <a:srgbClr val="00B2A1"/>
    </a:accent6>
    <a:hlink>
      <a:srgbClr val="007B34"/>
    </a:hlink>
    <a:folHlink>
      <a:srgbClr val="007B34"/>
    </a:folHlink>
  </a:clrScheme>
  <a:fontScheme name="Custom 60">
    <a:majorFont>
      <a:latin typeface="Tenorite"/>
      <a:ea typeface=""/>
      <a:cs typeface=""/>
    </a:majorFont>
    <a:minorFont>
      <a:latin typeface="Tenorit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NGMain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CC400"/>
    </a:accent1>
    <a:accent2>
      <a:srgbClr val="007B34"/>
    </a:accent2>
    <a:accent3>
      <a:srgbClr val="00857A"/>
    </a:accent3>
    <a:accent4>
      <a:srgbClr val="004C9D"/>
    </a:accent4>
    <a:accent5>
      <a:srgbClr val="32C8FA"/>
    </a:accent5>
    <a:accent6>
      <a:srgbClr val="00B2A1"/>
    </a:accent6>
    <a:hlink>
      <a:srgbClr val="007B34"/>
    </a:hlink>
    <a:folHlink>
      <a:srgbClr val="007B34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NGMain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CC400"/>
    </a:accent1>
    <a:accent2>
      <a:srgbClr val="007B34"/>
    </a:accent2>
    <a:accent3>
      <a:srgbClr val="00857A"/>
    </a:accent3>
    <a:accent4>
      <a:srgbClr val="004C9D"/>
    </a:accent4>
    <a:accent5>
      <a:srgbClr val="32C8FA"/>
    </a:accent5>
    <a:accent6>
      <a:srgbClr val="00B2A1"/>
    </a:accent6>
    <a:hlink>
      <a:srgbClr val="007B34"/>
    </a:hlink>
    <a:folHlink>
      <a:srgbClr val="007B34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Custom 147">
    <a:dk1>
      <a:srgbClr val="575756"/>
    </a:dk1>
    <a:lt1>
      <a:sysClr val="window" lastClr="FFFFFF"/>
    </a:lt1>
    <a:dk2>
      <a:srgbClr val="878787"/>
    </a:dk2>
    <a:lt2>
      <a:srgbClr val="DADADA"/>
    </a:lt2>
    <a:accent1>
      <a:srgbClr val="7CC400"/>
    </a:accent1>
    <a:accent2>
      <a:srgbClr val="007B34"/>
    </a:accent2>
    <a:accent3>
      <a:srgbClr val="00857A"/>
    </a:accent3>
    <a:accent4>
      <a:srgbClr val="004C9D"/>
    </a:accent4>
    <a:accent5>
      <a:srgbClr val="32C8FA"/>
    </a:accent5>
    <a:accent6>
      <a:srgbClr val="00B2A1"/>
    </a:accent6>
    <a:hlink>
      <a:srgbClr val="007B34"/>
    </a:hlink>
    <a:folHlink>
      <a:srgbClr val="007B34"/>
    </a:folHlink>
  </a:clrScheme>
  <a:fontScheme name="Custom 60">
    <a:majorFont>
      <a:latin typeface="Tenorite"/>
      <a:ea typeface=""/>
      <a:cs typeface=""/>
    </a:majorFont>
    <a:minorFont>
      <a:latin typeface="Tenorit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Custom 147">
    <a:dk1>
      <a:srgbClr val="575756"/>
    </a:dk1>
    <a:lt1>
      <a:sysClr val="window" lastClr="FFFFFF"/>
    </a:lt1>
    <a:dk2>
      <a:srgbClr val="878787"/>
    </a:dk2>
    <a:lt2>
      <a:srgbClr val="DADADA"/>
    </a:lt2>
    <a:accent1>
      <a:srgbClr val="7CC400"/>
    </a:accent1>
    <a:accent2>
      <a:srgbClr val="007B34"/>
    </a:accent2>
    <a:accent3>
      <a:srgbClr val="00857A"/>
    </a:accent3>
    <a:accent4>
      <a:srgbClr val="004C9D"/>
    </a:accent4>
    <a:accent5>
      <a:srgbClr val="32C8FA"/>
    </a:accent5>
    <a:accent6>
      <a:srgbClr val="00B2A1"/>
    </a:accent6>
    <a:hlink>
      <a:srgbClr val="007B34"/>
    </a:hlink>
    <a:folHlink>
      <a:srgbClr val="007B34"/>
    </a:folHlink>
  </a:clrScheme>
  <a:fontScheme name="Custom 60">
    <a:majorFont>
      <a:latin typeface="Tenorite"/>
      <a:ea typeface=""/>
      <a:cs typeface=""/>
    </a:majorFont>
    <a:minorFont>
      <a:latin typeface="Tenorit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4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26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10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7F7F1-BF27-4872-8302-5325C021F9AE}">
  <sheetPr>
    <tabColor rgb="FF00B050"/>
  </sheetPr>
  <dimension ref="A1:F37"/>
  <sheetViews>
    <sheetView workbookViewId="0"/>
  </sheetViews>
  <sheetFormatPr defaultColWidth="9.28515625" defaultRowHeight="15" x14ac:dyDescent="0.25"/>
  <cols>
    <col min="2" max="2" width="82.5703125" bestFit="1" customWidth="1"/>
    <col min="3" max="3" width="8.5703125" customWidth="1"/>
    <col min="4" max="4" width="10.42578125" bestFit="1" customWidth="1"/>
    <col min="5" max="5" width="83.28515625" bestFit="1" customWidth="1"/>
  </cols>
  <sheetData>
    <row r="1" spans="1:5" x14ac:dyDescent="0.25">
      <c r="A1" s="38" t="s">
        <v>1</v>
      </c>
      <c r="B1" s="38" t="s">
        <v>2</v>
      </c>
      <c r="C1" s="39"/>
      <c r="D1" s="38" t="s">
        <v>1</v>
      </c>
      <c r="E1" s="38" t="s">
        <v>2</v>
      </c>
    </row>
    <row r="2" spans="1:5" x14ac:dyDescent="0.25">
      <c r="A2" s="30" t="s">
        <v>3</v>
      </c>
      <c r="B2" s="30" t="s">
        <v>4</v>
      </c>
      <c r="C2" s="40"/>
      <c r="D2" s="30" t="s">
        <v>5</v>
      </c>
      <c r="E2" s="30" t="s">
        <v>6</v>
      </c>
    </row>
    <row r="3" spans="1:5" x14ac:dyDescent="0.25">
      <c r="A3" s="30" t="s">
        <v>7</v>
      </c>
      <c r="B3" s="32" t="s">
        <v>8</v>
      </c>
      <c r="C3" s="40"/>
      <c r="D3" s="30" t="s">
        <v>9</v>
      </c>
      <c r="E3" s="30" t="s">
        <v>10</v>
      </c>
    </row>
    <row r="4" spans="1:5" x14ac:dyDescent="0.25">
      <c r="A4" s="30" t="s">
        <v>11</v>
      </c>
      <c r="B4" s="30" t="s">
        <v>12</v>
      </c>
      <c r="C4" s="40"/>
      <c r="D4" s="30" t="s">
        <v>13</v>
      </c>
      <c r="E4" s="32" t="s">
        <v>14</v>
      </c>
    </row>
    <row r="5" spans="1:5" x14ac:dyDescent="0.25">
      <c r="A5" s="30" t="s">
        <v>11</v>
      </c>
      <c r="B5" s="32" t="s">
        <v>15</v>
      </c>
      <c r="C5" s="40"/>
      <c r="D5" s="30" t="s">
        <v>16</v>
      </c>
      <c r="E5" s="32" t="s">
        <v>17</v>
      </c>
    </row>
    <row r="6" spans="1:5" x14ac:dyDescent="0.25">
      <c r="A6" s="30" t="s">
        <v>18</v>
      </c>
      <c r="B6" s="68" t="s">
        <v>19</v>
      </c>
      <c r="C6" s="40"/>
      <c r="D6" s="30" t="s">
        <v>20</v>
      </c>
      <c r="E6" s="30" t="s">
        <v>21</v>
      </c>
    </row>
    <row r="7" spans="1:5" x14ac:dyDescent="0.25">
      <c r="A7" s="125" t="s">
        <v>22</v>
      </c>
      <c r="B7" s="69" t="s">
        <v>283</v>
      </c>
      <c r="C7" s="40"/>
      <c r="D7" s="30" t="s">
        <v>24</v>
      </c>
      <c r="E7" s="30" t="s">
        <v>25</v>
      </c>
    </row>
    <row r="8" spans="1:5" x14ac:dyDescent="0.25">
      <c r="A8" s="125" t="s">
        <v>26</v>
      </c>
      <c r="B8" s="69" t="s">
        <v>23</v>
      </c>
      <c r="C8" s="40"/>
      <c r="D8" s="30" t="s">
        <v>256</v>
      </c>
      <c r="E8" s="30" t="s">
        <v>28</v>
      </c>
    </row>
    <row r="9" spans="1:5" x14ac:dyDescent="0.25">
      <c r="A9" s="30" t="s">
        <v>29</v>
      </c>
      <c r="B9" s="54" t="s">
        <v>27</v>
      </c>
      <c r="C9" s="40"/>
      <c r="D9" s="30" t="s">
        <v>34</v>
      </c>
      <c r="E9" s="30" t="s">
        <v>31</v>
      </c>
    </row>
    <row r="10" spans="1:5" x14ac:dyDescent="0.25">
      <c r="A10" s="30" t="s">
        <v>32</v>
      </c>
      <c r="B10" s="30" t="s">
        <v>30</v>
      </c>
      <c r="C10" s="40"/>
      <c r="D10" s="30" t="s">
        <v>37</v>
      </c>
      <c r="E10" s="30" t="s">
        <v>35</v>
      </c>
    </row>
    <row r="11" spans="1:5" x14ac:dyDescent="0.25">
      <c r="A11" s="30" t="s">
        <v>36</v>
      </c>
      <c r="B11" s="30" t="s">
        <v>33</v>
      </c>
      <c r="C11" s="40"/>
      <c r="D11" s="30" t="s">
        <v>39</v>
      </c>
      <c r="E11" s="30" t="s">
        <v>38</v>
      </c>
    </row>
    <row r="12" spans="1:5" x14ac:dyDescent="0.25">
      <c r="A12" s="30" t="s">
        <v>36</v>
      </c>
      <c r="B12" s="30" t="s">
        <v>288</v>
      </c>
      <c r="C12" s="40"/>
      <c r="D12" s="30" t="s">
        <v>41</v>
      </c>
      <c r="E12" s="30" t="s">
        <v>40</v>
      </c>
    </row>
    <row r="13" spans="1:5" x14ac:dyDescent="0.25">
      <c r="A13" s="30"/>
      <c r="B13" s="30"/>
      <c r="C13" s="40"/>
      <c r="D13" s="30" t="s">
        <v>43</v>
      </c>
      <c r="E13" s="30" t="s">
        <v>42</v>
      </c>
    </row>
    <row r="14" spans="1:5" x14ac:dyDescent="0.25">
      <c r="A14" s="30"/>
      <c r="B14" s="30"/>
      <c r="C14" s="40"/>
      <c r="D14" s="30" t="s">
        <v>45</v>
      </c>
      <c r="E14" s="32" t="s">
        <v>44</v>
      </c>
    </row>
    <row r="15" spans="1:5" x14ac:dyDescent="0.25">
      <c r="A15" s="30"/>
      <c r="B15" s="30"/>
      <c r="C15" s="40"/>
      <c r="D15" s="30" t="s">
        <v>47</v>
      </c>
      <c r="E15" s="30" t="s">
        <v>46</v>
      </c>
    </row>
    <row r="16" spans="1:5" x14ac:dyDescent="0.25">
      <c r="A16" s="30"/>
      <c r="B16" s="30"/>
      <c r="C16" s="40"/>
      <c r="D16" s="30" t="s">
        <v>49</v>
      </c>
      <c r="E16" s="30" t="s">
        <v>48</v>
      </c>
    </row>
    <row r="17" spans="1:6" x14ac:dyDescent="0.25">
      <c r="A17" s="30"/>
      <c r="B17" s="30"/>
      <c r="C17" s="40"/>
      <c r="D17" s="30" t="s">
        <v>51</v>
      </c>
      <c r="E17" s="32" t="s">
        <v>50</v>
      </c>
    </row>
    <row r="18" spans="1:6" x14ac:dyDescent="0.25">
      <c r="A18" s="30"/>
      <c r="B18" s="30"/>
      <c r="C18" s="40"/>
      <c r="D18" s="30" t="s">
        <v>53</v>
      </c>
      <c r="E18" s="30" t="s">
        <v>52</v>
      </c>
    </row>
    <row r="19" spans="1:6" x14ac:dyDescent="0.25">
      <c r="A19" s="30"/>
      <c r="B19" s="30"/>
      <c r="C19" s="40"/>
      <c r="D19" s="30" t="s">
        <v>267</v>
      </c>
      <c r="E19" s="30" t="s">
        <v>54</v>
      </c>
    </row>
    <row r="20" spans="1:6" x14ac:dyDescent="0.25">
      <c r="A20" s="30"/>
      <c r="B20" s="30"/>
      <c r="C20" s="40"/>
      <c r="D20" s="30" t="s">
        <v>268</v>
      </c>
      <c r="E20" s="30" t="s">
        <v>55</v>
      </c>
    </row>
    <row r="21" spans="1:6" x14ac:dyDescent="0.25">
      <c r="A21" s="30"/>
      <c r="B21" s="30"/>
      <c r="C21" s="40"/>
      <c r="D21" s="30" t="s">
        <v>269</v>
      </c>
      <c r="E21" s="126" t="s">
        <v>56</v>
      </c>
    </row>
    <row r="22" spans="1:6" x14ac:dyDescent="0.25">
      <c r="A22" s="30"/>
      <c r="B22" s="30"/>
      <c r="C22" s="40"/>
      <c r="D22" s="30" t="s">
        <v>58</v>
      </c>
      <c r="E22" s="30" t="s">
        <v>57</v>
      </c>
    </row>
    <row r="23" spans="1:6" x14ac:dyDescent="0.25">
      <c r="A23" s="30"/>
      <c r="B23" s="30"/>
      <c r="C23" s="40"/>
      <c r="D23" s="30" t="s">
        <v>60</v>
      </c>
      <c r="E23" s="30" t="s">
        <v>59</v>
      </c>
    </row>
    <row r="24" spans="1:6" x14ac:dyDescent="0.25">
      <c r="A24" s="30"/>
      <c r="B24" s="30"/>
      <c r="C24" s="40"/>
      <c r="D24" s="30" t="s">
        <v>270</v>
      </c>
      <c r="E24" s="30" t="s">
        <v>61</v>
      </c>
    </row>
    <row r="29" spans="1:6" x14ac:dyDescent="0.25">
      <c r="C29" t="s">
        <v>62</v>
      </c>
    </row>
    <row r="30" spans="1:6" x14ac:dyDescent="0.25">
      <c r="C30" s="41"/>
      <c r="D30" s="41"/>
      <c r="E30" s="41"/>
      <c r="F30" s="41"/>
    </row>
    <row r="31" spans="1:6" x14ac:dyDescent="0.25">
      <c r="C31" s="42"/>
      <c r="D31" s="42"/>
      <c r="E31" s="42"/>
      <c r="F31" s="42"/>
    </row>
    <row r="32" spans="1:6" x14ac:dyDescent="0.25">
      <c r="B32" s="43"/>
      <c r="C32" s="44"/>
      <c r="D32" s="44"/>
      <c r="E32" s="44"/>
      <c r="F32" s="44"/>
    </row>
    <row r="33" spans="2:6" x14ac:dyDescent="0.25">
      <c r="B33" s="43"/>
      <c r="C33" s="44"/>
      <c r="D33" s="44"/>
      <c r="E33" s="44"/>
      <c r="F33" s="44"/>
    </row>
    <row r="34" spans="2:6" x14ac:dyDescent="0.25">
      <c r="B34" s="43"/>
      <c r="C34" s="44"/>
      <c r="D34" s="44"/>
      <c r="E34" s="44"/>
      <c r="F34" s="44"/>
    </row>
    <row r="35" spans="2:6" x14ac:dyDescent="0.25">
      <c r="B35" s="43"/>
      <c r="C35" s="44"/>
      <c r="D35" s="44"/>
      <c r="E35" s="44"/>
      <c r="F35" s="44"/>
    </row>
    <row r="36" spans="2:6" x14ac:dyDescent="0.25">
      <c r="B36" s="43"/>
      <c r="C36" s="44"/>
      <c r="D36" s="44"/>
      <c r="E36" s="44"/>
      <c r="F36" s="44"/>
    </row>
    <row r="37" spans="2:6" x14ac:dyDescent="0.25">
      <c r="B37" s="45"/>
      <c r="C37" s="46"/>
      <c r="D37" s="46"/>
      <c r="E37" s="46"/>
      <c r="F37" s="46"/>
    </row>
  </sheetData>
  <phoneticPr fontId="14" type="noConversion"/>
  <pageMargins left="0.7" right="0.7" top="0.75" bottom="0.75" header="0.3" footer="0.3"/>
  <pageSetup paperSize="9" orientation="portrait" r:id="rId1"/>
  <customProperties>
    <customPr name="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CE893-D5DB-4203-A986-0752D96CA487}">
  <sheetPr>
    <tabColor rgb="FF00B050"/>
  </sheetPr>
  <dimension ref="A1:V1137"/>
  <sheetViews>
    <sheetView zoomScaleNormal="100" workbookViewId="0">
      <pane xSplit="2" ySplit="1" topLeftCell="C2" activePane="bottomRight" state="frozen"/>
      <selection pane="topRight" activeCell="M28" sqref="M28"/>
      <selection pane="bottomLeft" activeCell="M28" sqref="M28"/>
      <selection pane="bottomRight" activeCell="C2" sqref="C2"/>
    </sheetView>
  </sheetViews>
  <sheetFormatPr defaultColWidth="9.42578125" defaultRowHeight="15" x14ac:dyDescent="0.25"/>
  <cols>
    <col min="1" max="1" width="1.5703125" style="58" customWidth="1"/>
    <col min="2" max="2" width="11.7109375" style="58" customWidth="1"/>
    <col min="3" max="3" width="9.42578125" style="58"/>
    <col min="4" max="4" width="10.42578125" style="58" bestFit="1" customWidth="1"/>
    <col min="5" max="5" width="9.42578125" style="58"/>
    <col min="6" max="6" width="10.42578125" style="58" bestFit="1" customWidth="1"/>
    <col min="7" max="7" width="9.42578125" style="58"/>
    <col min="8" max="8" width="10.42578125" style="58" bestFit="1" customWidth="1"/>
    <col min="9" max="16384" width="9.42578125" style="58"/>
  </cols>
  <sheetData>
    <row r="1" spans="1:22" s="56" customFormat="1" ht="22.5" customHeight="1" x14ac:dyDescent="0.25">
      <c r="A1" s="56" t="s">
        <v>176</v>
      </c>
      <c r="C1" s="57"/>
    </row>
    <row r="2" spans="1:22" x14ac:dyDescent="0.25">
      <c r="B2" s="59"/>
      <c r="V2" s="66"/>
    </row>
    <row r="3" spans="1:22" x14ac:dyDescent="0.25">
      <c r="B3" s="59"/>
      <c r="C3" s="58" t="s">
        <v>177</v>
      </c>
      <c r="D3" s="58" t="s">
        <v>178</v>
      </c>
      <c r="E3" s="58" t="s">
        <v>179</v>
      </c>
      <c r="F3" s="58" t="s">
        <v>180</v>
      </c>
      <c r="V3" s="66"/>
    </row>
    <row r="4" spans="1:22" x14ac:dyDescent="0.25">
      <c r="B4" s="59"/>
      <c r="C4" s="58">
        <v>9.1199999999999992</v>
      </c>
      <c r="D4" s="58">
        <v>11.51</v>
      </c>
      <c r="E4" s="58">
        <v>15.74</v>
      </c>
      <c r="F4" s="58">
        <v>11.6</v>
      </c>
      <c r="V4" s="66"/>
    </row>
    <row r="5" spans="1:22" x14ac:dyDescent="0.25">
      <c r="B5" s="59"/>
      <c r="V5" s="66"/>
    </row>
    <row r="6" spans="1:22" x14ac:dyDescent="0.25">
      <c r="B6" s="59"/>
      <c r="V6" s="66"/>
    </row>
    <row r="7" spans="1:22" x14ac:dyDescent="0.25">
      <c r="B7" s="59"/>
      <c r="V7" s="66"/>
    </row>
    <row r="8" spans="1:22" x14ac:dyDescent="0.25">
      <c r="B8" s="59"/>
      <c r="V8" s="66"/>
    </row>
    <row r="9" spans="1:22" x14ac:dyDescent="0.25">
      <c r="B9" s="59"/>
      <c r="V9" s="66"/>
    </row>
    <row r="10" spans="1:22" x14ac:dyDescent="0.25">
      <c r="B10" s="59"/>
      <c r="V10" s="66"/>
    </row>
    <row r="11" spans="1:22" x14ac:dyDescent="0.25">
      <c r="B11" s="59"/>
      <c r="V11" s="66"/>
    </row>
    <row r="12" spans="1:22" x14ac:dyDescent="0.25">
      <c r="B12" s="59"/>
      <c r="V12" s="66"/>
    </row>
    <row r="13" spans="1:22" x14ac:dyDescent="0.25">
      <c r="B13" s="59"/>
      <c r="V13" s="66"/>
    </row>
    <row r="14" spans="1:22" x14ac:dyDescent="0.25">
      <c r="B14" s="59"/>
      <c r="V14" s="66"/>
    </row>
    <row r="15" spans="1:22" x14ac:dyDescent="0.25">
      <c r="B15" s="59"/>
      <c r="V15" s="66"/>
    </row>
    <row r="16" spans="1:22" x14ac:dyDescent="0.25">
      <c r="B16" s="59"/>
      <c r="V16" s="66"/>
    </row>
    <row r="17" spans="2:22" x14ac:dyDescent="0.25">
      <c r="B17" s="59"/>
      <c r="V17" s="66"/>
    </row>
    <row r="18" spans="2:22" x14ac:dyDescent="0.25">
      <c r="B18" s="59"/>
      <c r="C18" s="58" t="s">
        <v>276</v>
      </c>
      <c r="V18" s="66"/>
    </row>
    <row r="19" spans="2:22" x14ac:dyDescent="0.25">
      <c r="B19" s="59"/>
      <c r="V19" s="66"/>
    </row>
    <row r="20" spans="2:22" x14ac:dyDescent="0.25">
      <c r="B20" s="59"/>
      <c r="V20" s="66"/>
    </row>
    <row r="21" spans="2:22" x14ac:dyDescent="0.25">
      <c r="B21" s="59"/>
      <c r="D21" s="208"/>
      <c r="E21" s="208"/>
      <c r="F21" s="208"/>
      <c r="G21" s="208"/>
      <c r="H21" s="208"/>
      <c r="I21" s="208"/>
      <c r="V21" s="66"/>
    </row>
    <row r="22" spans="2:22" x14ac:dyDescent="0.25">
      <c r="B22" s="59"/>
      <c r="D22" s="28"/>
      <c r="E22"/>
      <c r="F22" s="28"/>
      <c r="G22"/>
      <c r="H22" s="28"/>
      <c r="I22"/>
      <c r="V22" s="66"/>
    </row>
    <row r="23" spans="2:22" x14ac:dyDescent="0.25">
      <c r="B23" s="59"/>
      <c r="D23" s="28"/>
      <c r="E23"/>
      <c r="F23" s="28"/>
      <c r="G23"/>
      <c r="H23" s="28"/>
      <c r="I23"/>
      <c r="V23" s="66"/>
    </row>
    <row r="24" spans="2:22" x14ac:dyDescent="0.25">
      <c r="B24" s="59"/>
      <c r="D24" s="28"/>
      <c r="E24"/>
      <c r="F24" s="28"/>
      <c r="G24"/>
      <c r="H24" s="28"/>
      <c r="I24"/>
      <c r="V24" s="66"/>
    </row>
    <row r="25" spans="2:22" x14ac:dyDescent="0.25">
      <c r="B25" s="59"/>
      <c r="D25" s="28"/>
      <c r="E25"/>
      <c r="F25" s="28"/>
      <c r="G25"/>
      <c r="H25" s="28"/>
      <c r="I25"/>
      <c r="V25" s="66"/>
    </row>
    <row r="26" spans="2:22" x14ac:dyDescent="0.25">
      <c r="B26" s="59"/>
      <c r="D26" s="28"/>
      <c r="E26"/>
      <c r="F26" s="28"/>
      <c r="G26"/>
      <c r="H26" s="28"/>
      <c r="I26"/>
      <c r="V26" s="66"/>
    </row>
    <row r="27" spans="2:22" x14ac:dyDescent="0.25">
      <c r="B27" s="59"/>
      <c r="D27" s="28"/>
      <c r="E27"/>
      <c r="F27" s="28"/>
      <c r="G27"/>
      <c r="H27" s="28"/>
      <c r="I27"/>
      <c r="V27" s="66"/>
    </row>
    <row r="28" spans="2:22" x14ac:dyDescent="0.25">
      <c r="B28" s="59"/>
      <c r="D28" s="28"/>
      <c r="E28"/>
      <c r="F28" s="28"/>
      <c r="G28"/>
      <c r="H28" s="28"/>
      <c r="I28"/>
      <c r="V28" s="66"/>
    </row>
    <row r="29" spans="2:22" x14ac:dyDescent="0.25">
      <c r="B29" s="59"/>
      <c r="D29" s="28"/>
      <c r="E29"/>
      <c r="F29" s="28"/>
      <c r="G29"/>
      <c r="H29" s="28"/>
      <c r="I29"/>
      <c r="V29" s="66"/>
    </row>
    <row r="30" spans="2:22" x14ac:dyDescent="0.25">
      <c r="B30" s="59"/>
      <c r="D30" s="28"/>
      <c r="E30"/>
      <c r="F30" s="28"/>
      <c r="G30"/>
      <c r="H30" s="28"/>
      <c r="I30"/>
      <c r="V30" s="66"/>
    </row>
    <row r="31" spans="2:22" x14ac:dyDescent="0.25">
      <c r="B31" s="59"/>
      <c r="D31" s="28"/>
      <c r="E31"/>
      <c r="F31" s="28"/>
      <c r="G31"/>
      <c r="H31" s="28"/>
      <c r="I31"/>
      <c r="V31" s="66"/>
    </row>
    <row r="32" spans="2:22" x14ac:dyDescent="0.25">
      <c r="B32" s="59"/>
      <c r="D32" s="28"/>
      <c r="E32"/>
      <c r="F32" s="28"/>
      <c r="G32"/>
      <c r="H32" s="28"/>
      <c r="I32"/>
      <c r="V32" s="66"/>
    </row>
    <row r="33" spans="2:22" x14ac:dyDescent="0.25">
      <c r="B33" s="59"/>
      <c r="D33" s="28"/>
      <c r="E33"/>
      <c r="F33" s="28"/>
      <c r="G33"/>
      <c r="H33" s="28"/>
      <c r="I33"/>
      <c r="V33" s="66"/>
    </row>
    <row r="34" spans="2:22" x14ac:dyDescent="0.25">
      <c r="B34" s="59"/>
      <c r="D34" s="28"/>
      <c r="E34"/>
      <c r="F34" s="28"/>
      <c r="G34"/>
      <c r="H34" s="28"/>
      <c r="I34"/>
      <c r="V34" s="66"/>
    </row>
    <row r="35" spans="2:22" x14ac:dyDescent="0.25">
      <c r="B35" s="59"/>
      <c r="D35" s="28"/>
      <c r="E35"/>
      <c r="F35" s="28"/>
      <c r="G35"/>
      <c r="H35" s="28"/>
      <c r="I35"/>
      <c r="V35" s="66"/>
    </row>
    <row r="36" spans="2:22" x14ac:dyDescent="0.25">
      <c r="B36" s="59"/>
      <c r="D36" s="28"/>
      <c r="E36"/>
      <c r="F36" s="28"/>
      <c r="G36"/>
      <c r="H36" s="28"/>
      <c r="I36"/>
      <c r="V36" s="66"/>
    </row>
    <row r="37" spans="2:22" x14ac:dyDescent="0.25">
      <c r="B37" s="59"/>
      <c r="D37" s="28"/>
      <c r="E37"/>
      <c r="F37" s="28"/>
      <c r="G37"/>
      <c r="H37" s="28"/>
      <c r="I37"/>
      <c r="V37" s="66"/>
    </row>
    <row r="38" spans="2:22" x14ac:dyDescent="0.25">
      <c r="B38" s="59"/>
      <c r="D38" s="28"/>
      <c r="E38"/>
      <c r="F38" s="28"/>
      <c r="G38"/>
      <c r="H38" s="28"/>
      <c r="I38"/>
      <c r="V38" s="66"/>
    </row>
    <row r="39" spans="2:22" x14ac:dyDescent="0.25">
      <c r="B39" s="59"/>
      <c r="D39" s="28"/>
      <c r="E39"/>
      <c r="F39" s="28"/>
      <c r="G39"/>
      <c r="H39" s="28"/>
      <c r="I39"/>
      <c r="V39" s="66"/>
    </row>
    <row r="40" spans="2:22" x14ac:dyDescent="0.25">
      <c r="B40" s="59"/>
      <c r="D40" s="28"/>
      <c r="E40"/>
      <c r="F40" s="28"/>
      <c r="G40"/>
      <c r="H40" s="28"/>
      <c r="I40"/>
      <c r="V40" s="66"/>
    </row>
    <row r="41" spans="2:22" x14ac:dyDescent="0.25">
      <c r="B41" s="59"/>
      <c r="D41" s="28"/>
      <c r="E41"/>
      <c r="F41" s="28"/>
      <c r="G41"/>
      <c r="H41" s="28"/>
      <c r="I41"/>
      <c r="V41" s="66"/>
    </row>
    <row r="42" spans="2:22" x14ac:dyDescent="0.25">
      <c r="B42" s="59"/>
      <c r="D42" s="28"/>
      <c r="E42"/>
      <c r="F42" s="28"/>
      <c r="G42"/>
      <c r="H42" s="28"/>
      <c r="I42"/>
      <c r="V42" s="66"/>
    </row>
    <row r="43" spans="2:22" x14ac:dyDescent="0.25">
      <c r="B43" s="59"/>
      <c r="D43" s="28"/>
      <c r="E43"/>
      <c r="F43" s="28"/>
      <c r="G43"/>
      <c r="H43" s="28"/>
      <c r="I43"/>
      <c r="V43" s="66"/>
    </row>
    <row r="44" spans="2:22" x14ac:dyDescent="0.25">
      <c r="B44" s="59"/>
      <c r="D44" s="28"/>
      <c r="E44"/>
      <c r="F44" s="28"/>
      <c r="G44"/>
      <c r="H44" s="28"/>
      <c r="I44"/>
      <c r="V44" s="66"/>
    </row>
    <row r="45" spans="2:22" x14ac:dyDescent="0.25">
      <c r="B45" s="59"/>
      <c r="D45" s="28"/>
      <c r="E45"/>
      <c r="F45" s="28"/>
      <c r="G45"/>
      <c r="H45" s="28"/>
      <c r="I45"/>
      <c r="V45" s="66"/>
    </row>
    <row r="46" spans="2:22" x14ac:dyDescent="0.25">
      <c r="B46" s="59"/>
      <c r="D46" s="28"/>
      <c r="E46"/>
      <c r="F46" s="28"/>
      <c r="G46"/>
      <c r="H46" s="28"/>
      <c r="I46"/>
      <c r="V46" s="66"/>
    </row>
    <row r="47" spans="2:22" x14ac:dyDescent="0.25">
      <c r="B47" s="59"/>
      <c r="D47" s="28"/>
      <c r="E47"/>
      <c r="F47" s="28"/>
      <c r="G47"/>
      <c r="H47" s="28"/>
      <c r="I47"/>
      <c r="V47" s="66"/>
    </row>
    <row r="48" spans="2:22" x14ac:dyDescent="0.25">
      <c r="B48" s="59"/>
      <c r="D48" s="28"/>
      <c r="E48"/>
      <c r="F48" s="28"/>
      <c r="G48"/>
      <c r="H48" s="28"/>
      <c r="I48"/>
      <c r="V48" s="66"/>
    </row>
    <row r="49" spans="2:22" x14ac:dyDescent="0.25">
      <c r="B49" s="59"/>
      <c r="D49" s="28"/>
      <c r="E49"/>
      <c r="F49" s="28"/>
      <c r="G49"/>
      <c r="H49" s="28"/>
      <c r="I49"/>
      <c r="V49" s="66"/>
    </row>
    <row r="50" spans="2:22" x14ac:dyDescent="0.25">
      <c r="B50" s="59"/>
      <c r="D50" s="28"/>
      <c r="E50"/>
      <c r="F50" s="28"/>
      <c r="G50"/>
      <c r="H50" s="28"/>
      <c r="I50"/>
      <c r="V50" s="66"/>
    </row>
    <row r="51" spans="2:22" x14ac:dyDescent="0.25">
      <c r="B51" s="59"/>
      <c r="D51" s="28"/>
      <c r="E51"/>
      <c r="F51" s="28"/>
      <c r="G51"/>
      <c r="H51" s="28"/>
      <c r="I51"/>
      <c r="V51" s="66"/>
    </row>
    <row r="52" spans="2:22" x14ac:dyDescent="0.25">
      <c r="B52" s="59"/>
      <c r="D52" s="28"/>
      <c r="E52"/>
      <c r="F52" s="28"/>
      <c r="G52"/>
      <c r="H52" s="28"/>
      <c r="I52"/>
      <c r="V52" s="66"/>
    </row>
    <row r="53" spans="2:22" x14ac:dyDescent="0.25">
      <c r="B53" s="59"/>
      <c r="D53" s="28"/>
      <c r="E53"/>
      <c r="F53" s="28"/>
      <c r="G53"/>
      <c r="H53" s="28"/>
      <c r="I53"/>
      <c r="V53" s="66"/>
    </row>
    <row r="54" spans="2:22" x14ac:dyDescent="0.25">
      <c r="B54" s="59"/>
      <c r="D54" s="28"/>
      <c r="E54"/>
      <c r="F54" s="28"/>
      <c r="G54"/>
      <c r="H54" s="28"/>
      <c r="I54"/>
      <c r="V54" s="66"/>
    </row>
    <row r="55" spans="2:22" x14ac:dyDescent="0.25">
      <c r="B55" s="59"/>
      <c r="D55" s="28"/>
      <c r="E55"/>
      <c r="F55" s="28"/>
      <c r="G55"/>
      <c r="H55" s="28"/>
      <c r="I55"/>
      <c r="V55" s="66"/>
    </row>
    <row r="56" spans="2:22" x14ac:dyDescent="0.25">
      <c r="B56" s="59"/>
      <c r="D56" s="28"/>
      <c r="E56"/>
      <c r="F56" s="28"/>
      <c r="G56"/>
      <c r="H56" s="28"/>
      <c r="I56"/>
      <c r="V56" s="66"/>
    </row>
    <row r="57" spans="2:22" x14ac:dyDescent="0.25">
      <c r="B57" s="59"/>
      <c r="D57" s="28"/>
      <c r="E57"/>
      <c r="F57" s="28"/>
      <c r="G57"/>
      <c r="H57" s="28"/>
      <c r="I57"/>
      <c r="V57" s="66"/>
    </row>
    <row r="58" spans="2:22" x14ac:dyDescent="0.25">
      <c r="B58" s="59"/>
      <c r="D58" s="28"/>
      <c r="E58"/>
      <c r="F58" s="28"/>
      <c r="G58"/>
      <c r="H58" s="28"/>
      <c r="I58"/>
      <c r="V58" s="66"/>
    </row>
    <row r="59" spans="2:22" x14ac:dyDescent="0.25">
      <c r="B59" s="59"/>
      <c r="D59" s="28"/>
      <c r="E59"/>
      <c r="F59" s="28"/>
      <c r="G59"/>
      <c r="H59" s="28"/>
      <c r="I59"/>
      <c r="V59" s="66"/>
    </row>
    <row r="60" spans="2:22" x14ac:dyDescent="0.25">
      <c r="B60" s="59"/>
      <c r="D60" s="28"/>
      <c r="E60"/>
      <c r="F60" s="28"/>
      <c r="G60"/>
      <c r="H60" s="28"/>
      <c r="I60"/>
      <c r="V60" s="66"/>
    </row>
    <row r="61" spans="2:22" x14ac:dyDescent="0.25">
      <c r="B61" s="59"/>
      <c r="D61" s="28"/>
      <c r="E61"/>
      <c r="F61" s="28"/>
      <c r="G61"/>
      <c r="H61" s="28"/>
      <c r="I61"/>
      <c r="V61" s="66"/>
    </row>
    <row r="62" spans="2:22" x14ac:dyDescent="0.25">
      <c r="B62" s="59"/>
      <c r="D62" s="28"/>
      <c r="E62"/>
      <c r="F62" s="28"/>
      <c r="G62"/>
      <c r="H62" s="28"/>
      <c r="I62"/>
      <c r="V62" s="66"/>
    </row>
    <row r="63" spans="2:22" x14ac:dyDescent="0.25">
      <c r="B63" s="59"/>
      <c r="D63" s="28"/>
      <c r="E63"/>
      <c r="F63" s="28"/>
      <c r="G63"/>
      <c r="H63" s="28"/>
      <c r="I63"/>
      <c r="V63" s="66"/>
    </row>
    <row r="64" spans="2:22" x14ac:dyDescent="0.25">
      <c r="B64" s="59"/>
      <c r="D64" s="28"/>
      <c r="E64"/>
      <c r="F64" s="28"/>
      <c r="G64"/>
      <c r="H64" s="28"/>
      <c r="I64"/>
      <c r="V64" s="66"/>
    </row>
    <row r="65" spans="2:22" x14ac:dyDescent="0.25">
      <c r="B65" s="59"/>
      <c r="D65" s="28"/>
      <c r="E65"/>
      <c r="F65" s="28"/>
      <c r="G65"/>
      <c r="H65" s="28"/>
      <c r="I65"/>
      <c r="V65" s="66"/>
    </row>
    <row r="66" spans="2:22" x14ac:dyDescent="0.25">
      <c r="B66" s="59"/>
      <c r="D66" s="28"/>
      <c r="E66"/>
      <c r="F66" s="28"/>
      <c r="G66"/>
      <c r="H66" s="28"/>
      <c r="I66"/>
      <c r="V66" s="66"/>
    </row>
    <row r="67" spans="2:22" x14ac:dyDescent="0.25">
      <c r="B67" s="59"/>
      <c r="D67" s="28"/>
      <c r="E67"/>
      <c r="F67" s="28"/>
      <c r="G67"/>
      <c r="H67" s="28"/>
      <c r="I67"/>
      <c r="V67" s="66"/>
    </row>
    <row r="68" spans="2:22" x14ac:dyDescent="0.25">
      <c r="B68" s="59"/>
      <c r="D68" s="28"/>
      <c r="E68"/>
      <c r="F68" s="28"/>
      <c r="G68"/>
      <c r="H68" s="28"/>
      <c r="I68"/>
      <c r="V68" s="66"/>
    </row>
    <row r="69" spans="2:22" x14ac:dyDescent="0.25">
      <c r="B69" s="59"/>
      <c r="D69" s="28"/>
      <c r="E69"/>
      <c r="F69" s="28"/>
      <c r="G69"/>
      <c r="H69" s="28"/>
      <c r="I69"/>
      <c r="V69" s="66"/>
    </row>
    <row r="70" spans="2:22" x14ac:dyDescent="0.25">
      <c r="B70" s="59"/>
      <c r="D70" s="28"/>
      <c r="E70"/>
      <c r="F70" s="28"/>
      <c r="G70"/>
      <c r="H70" s="28"/>
      <c r="I70"/>
      <c r="V70" s="66"/>
    </row>
    <row r="71" spans="2:22" x14ac:dyDescent="0.25">
      <c r="B71" s="59"/>
      <c r="D71" s="28"/>
      <c r="E71"/>
      <c r="F71" s="28"/>
      <c r="G71"/>
      <c r="H71" s="28"/>
      <c r="I71"/>
      <c r="V71" s="66"/>
    </row>
    <row r="72" spans="2:22" x14ac:dyDescent="0.25">
      <c r="B72" s="59"/>
      <c r="D72" s="28"/>
      <c r="E72"/>
      <c r="F72" s="28"/>
      <c r="G72"/>
      <c r="H72" s="28"/>
      <c r="I72"/>
      <c r="V72" s="66"/>
    </row>
    <row r="73" spans="2:22" x14ac:dyDescent="0.25">
      <c r="B73" s="59"/>
      <c r="D73" s="28"/>
      <c r="E73"/>
      <c r="F73" s="28"/>
      <c r="G73"/>
      <c r="H73" s="28"/>
      <c r="I73"/>
      <c r="V73" s="66"/>
    </row>
    <row r="74" spans="2:22" x14ac:dyDescent="0.25">
      <c r="B74" s="59"/>
      <c r="D74" s="28"/>
      <c r="E74"/>
      <c r="F74" s="28"/>
      <c r="G74"/>
      <c r="H74" s="28"/>
      <c r="I74"/>
      <c r="V74" s="66"/>
    </row>
    <row r="75" spans="2:22" x14ac:dyDescent="0.25">
      <c r="B75" s="59"/>
      <c r="D75" s="28"/>
      <c r="E75"/>
      <c r="F75" s="28"/>
      <c r="G75"/>
      <c r="H75" s="28"/>
      <c r="I75"/>
      <c r="V75" s="66"/>
    </row>
    <row r="76" spans="2:22" x14ac:dyDescent="0.25">
      <c r="B76" s="59"/>
      <c r="D76" s="28"/>
      <c r="E76"/>
      <c r="F76" s="28"/>
      <c r="G76"/>
      <c r="H76" s="28"/>
      <c r="I76"/>
      <c r="V76" s="66"/>
    </row>
    <row r="77" spans="2:22" x14ac:dyDescent="0.25">
      <c r="B77" s="59"/>
      <c r="D77" s="28"/>
      <c r="E77"/>
      <c r="F77" s="28"/>
      <c r="G77"/>
      <c r="H77" s="28"/>
      <c r="I77"/>
      <c r="V77" s="66"/>
    </row>
    <row r="78" spans="2:22" x14ac:dyDescent="0.25">
      <c r="B78" s="59"/>
      <c r="D78" s="28"/>
      <c r="E78"/>
      <c r="F78" s="28"/>
      <c r="G78"/>
      <c r="H78" s="28"/>
      <c r="I78"/>
      <c r="V78" s="66"/>
    </row>
    <row r="79" spans="2:22" x14ac:dyDescent="0.25">
      <c r="B79" s="59"/>
      <c r="D79" s="28"/>
      <c r="E79"/>
      <c r="F79" s="28"/>
      <c r="G79"/>
      <c r="H79" s="28"/>
      <c r="I79"/>
      <c r="V79" s="66"/>
    </row>
    <row r="80" spans="2:22" x14ac:dyDescent="0.25">
      <c r="B80" s="59"/>
      <c r="D80" s="28"/>
      <c r="E80"/>
      <c r="F80" s="28"/>
      <c r="G80"/>
      <c r="H80" s="28"/>
      <c r="I80"/>
      <c r="V80" s="66"/>
    </row>
    <row r="81" spans="2:22" x14ac:dyDescent="0.25">
      <c r="B81" s="59"/>
      <c r="D81" s="28"/>
      <c r="E81"/>
      <c r="F81" s="28"/>
      <c r="G81"/>
      <c r="H81" s="28"/>
      <c r="I81"/>
      <c r="V81" s="66"/>
    </row>
    <row r="82" spans="2:22" x14ac:dyDescent="0.25">
      <c r="B82" s="59"/>
      <c r="D82" s="28"/>
      <c r="E82"/>
      <c r="F82" s="28"/>
      <c r="G82"/>
      <c r="H82" s="28"/>
      <c r="I82"/>
      <c r="V82" s="66"/>
    </row>
    <row r="83" spans="2:22" x14ac:dyDescent="0.25">
      <c r="B83" s="59"/>
      <c r="D83" s="28"/>
      <c r="E83"/>
      <c r="F83" s="28"/>
      <c r="G83"/>
      <c r="H83" s="28"/>
      <c r="I83"/>
      <c r="V83" s="66"/>
    </row>
    <row r="84" spans="2:22" x14ac:dyDescent="0.25">
      <c r="B84" s="59"/>
      <c r="D84" s="28"/>
      <c r="E84"/>
      <c r="F84" s="28"/>
      <c r="G84"/>
      <c r="H84" s="28"/>
      <c r="I84"/>
      <c r="V84" s="66"/>
    </row>
    <row r="85" spans="2:22" x14ac:dyDescent="0.25">
      <c r="B85" s="59"/>
      <c r="D85" s="28"/>
      <c r="E85"/>
      <c r="F85" s="28"/>
      <c r="G85"/>
      <c r="H85" s="28"/>
      <c r="I85"/>
      <c r="V85" s="66"/>
    </row>
    <row r="86" spans="2:22" x14ac:dyDescent="0.25">
      <c r="B86" s="59"/>
      <c r="D86" s="28"/>
      <c r="E86"/>
      <c r="F86" s="28"/>
      <c r="G86"/>
      <c r="H86" s="28"/>
      <c r="I86"/>
      <c r="V86" s="66"/>
    </row>
    <row r="87" spans="2:22" x14ac:dyDescent="0.25">
      <c r="B87" s="59"/>
      <c r="D87" s="28"/>
      <c r="E87"/>
      <c r="F87" s="28"/>
      <c r="G87"/>
      <c r="H87" s="28"/>
      <c r="I87"/>
      <c r="V87" s="66"/>
    </row>
    <row r="88" spans="2:22" x14ac:dyDescent="0.25">
      <c r="B88" s="59"/>
      <c r="D88" s="28"/>
      <c r="E88"/>
      <c r="F88" s="28"/>
      <c r="G88"/>
      <c r="H88" s="28"/>
      <c r="I88"/>
      <c r="V88" s="66"/>
    </row>
    <row r="89" spans="2:22" x14ac:dyDescent="0.25">
      <c r="B89" s="59"/>
      <c r="D89" s="28"/>
      <c r="E89"/>
      <c r="F89" s="28"/>
      <c r="G89"/>
      <c r="H89" s="28"/>
      <c r="I89"/>
      <c r="V89" s="66"/>
    </row>
    <row r="90" spans="2:22" x14ac:dyDescent="0.25">
      <c r="B90" s="59"/>
      <c r="D90" s="28"/>
      <c r="E90"/>
      <c r="F90" s="28"/>
      <c r="G90"/>
      <c r="H90" s="28"/>
      <c r="I90"/>
      <c r="V90" s="66"/>
    </row>
    <row r="91" spans="2:22" x14ac:dyDescent="0.25">
      <c r="B91" s="59"/>
      <c r="D91" s="28"/>
      <c r="E91"/>
      <c r="F91" s="28"/>
      <c r="G91"/>
      <c r="H91" s="28"/>
      <c r="I91"/>
      <c r="V91" s="66"/>
    </row>
    <row r="92" spans="2:22" x14ac:dyDescent="0.25">
      <c r="B92" s="59"/>
      <c r="D92" s="28"/>
      <c r="E92"/>
      <c r="F92" s="28"/>
      <c r="G92"/>
      <c r="H92" s="28"/>
      <c r="I92"/>
      <c r="V92" s="66"/>
    </row>
    <row r="93" spans="2:22" x14ac:dyDescent="0.25">
      <c r="B93" s="59"/>
      <c r="D93" s="28"/>
      <c r="E93"/>
      <c r="F93" s="28"/>
      <c r="G93"/>
      <c r="H93" s="28"/>
      <c r="I93"/>
      <c r="V93" s="66"/>
    </row>
    <row r="94" spans="2:22" x14ac:dyDescent="0.25">
      <c r="B94" s="59"/>
      <c r="D94" s="28"/>
      <c r="E94"/>
      <c r="F94" s="28"/>
      <c r="G94"/>
      <c r="H94" s="28"/>
      <c r="I94"/>
      <c r="V94" s="66"/>
    </row>
    <row r="95" spans="2:22" x14ac:dyDescent="0.25">
      <c r="B95" s="59"/>
      <c r="D95" s="28"/>
      <c r="E95"/>
      <c r="F95" s="28"/>
      <c r="G95"/>
      <c r="H95" s="28"/>
      <c r="I95"/>
      <c r="V95" s="66"/>
    </row>
    <row r="96" spans="2:22" x14ac:dyDescent="0.25">
      <c r="B96" s="59"/>
      <c r="D96" s="28"/>
      <c r="E96"/>
      <c r="F96" s="28"/>
      <c r="G96"/>
      <c r="H96" s="28"/>
      <c r="I96"/>
      <c r="V96" s="66"/>
    </row>
    <row r="97" spans="2:22" x14ac:dyDescent="0.25">
      <c r="B97" s="59"/>
      <c r="D97" s="28"/>
      <c r="E97"/>
      <c r="F97" s="28"/>
      <c r="G97"/>
      <c r="H97" s="28"/>
      <c r="I97"/>
      <c r="V97" s="66"/>
    </row>
    <row r="98" spans="2:22" x14ac:dyDescent="0.25">
      <c r="B98" s="59"/>
      <c r="D98" s="28"/>
      <c r="E98"/>
      <c r="F98" s="28"/>
      <c r="G98"/>
      <c r="H98" s="28"/>
      <c r="I98"/>
      <c r="V98" s="66"/>
    </row>
    <row r="99" spans="2:22" x14ac:dyDescent="0.25">
      <c r="B99" s="59"/>
      <c r="D99" s="28"/>
      <c r="E99"/>
      <c r="F99" s="28"/>
      <c r="G99"/>
      <c r="H99" s="28"/>
      <c r="I99"/>
      <c r="V99" s="66"/>
    </row>
    <row r="100" spans="2:22" x14ac:dyDescent="0.25">
      <c r="B100" s="59"/>
      <c r="D100" s="28"/>
      <c r="E100"/>
      <c r="F100" s="28"/>
      <c r="G100"/>
      <c r="H100" s="28"/>
      <c r="I100"/>
      <c r="V100" s="66"/>
    </row>
    <row r="101" spans="2:22" x14ac:dyDescent="0.25">
      <c r="B101" s="59"/>
      <c r="D101" s="28"/>
      <c r="E101"/>
      <c r="F101" s="28"/>
      <c r="G101"/>
      <c r="H101" s="28"/>
      <c r="I101"/>
      <c r="V101" s="66"/>
    </row>
    <row r="102" spans="2:22" x14ac:dyDescent="0.25">
      <c r="B102" s="59"/>
      <c r="D102" s="28"/>
      <c r="E102"/>
      <c r="F102" s="28"/>
      <c r="G102"/>
      <c r="H102" s="28"/>
      <c r="I102"/>
      <c r="V102" s="66"/>
    </row>
    <row r="103" spans="2:22" x14ac:dyDescent="0.25">
      <c r="B103" s="59"/>
      <c r="D103" s="28"/>
      <c r="E103"/>
      <c r="F103" s="28"/>
      <c r="G103"/>
      <c r="H103" s="28"/>
      <c r="I103"/>
      <c r="V103" s="66"/>
    </row>
    <row r="104" spans="2:22" x14ac:dyDescent="0.25">
      <c r="B104" s="59"/>
      <c r="D104" s="28"/>
      <c r="E104"/>
      <c r="F104" s="28"/>
      <c r="G104"/>
      <c r="H104" s="28"/>
      <c r="I104"/>
      <c r="V104" s="66"/>
    </row>
    <row r="105" spans="2:22" x14ac:dyDescent="0.25">
      <c r="B105" s="59"/>
      <c r="D105" s="28"/>
      <c r="E105"/>
      <c r="F105" s="28"/>
      <c r="G105"/>
      <c r="H105" s="28"/>
      <c r="I105"/>
      <c r="V105" s="66"/>
    </row>
    <row r="106" spans="2:22" x14ac:dyDescent="0.25">
      <c r="B106" s="59"/>
      <c r="D106" s="28"/>
      <c r="E106"/>
      <c r="F106" s="28"/>
      <c r="G106"/>
      <c r="H106" s="28"/>
      <c r="I106"/>
      <c r="V106" s="66"/>
    </row>
    <row r="107" spans="2:22" x14ac:dyDescent="0.25">
      <c r="B107" s="59"/>
      <c r="D107" s="28"/>
      <c r="E107"/>
      <c r="F107" s="28"/>
      <c r="G107"/>
      <c r="H107" s="28"/>
      <c r="I107"/>
      <c r="V107" s="66"/>
    </row>
    <row r="108" spans="2:22" x14ac:dyDescent="0.25">
      <c r="B108" s="59"/>
      <c r="D108" s="28"/>
      <c r="E108"/>
      <c r="F108" s="28"/>
      <c r="G108"/>
      <c r="H108" s="28"/>
      <c r="I108"/>
      <c r="V108" s="66"/>
    </row>
    <row r="109" spans="2:22" x14ac:dyDescent="0.25">
      <c r="B109" s="59"/>
      <c r="D109" s="28"/>
      <c r="E109"/>
      <c r="F109" s="28"/>
      <c r="G109"/>
      <c r="H109" s="28"/>
      <c r="I109"/>
      <c r="V109" s="66"/>
    </row>
    <row r="110" spans="2:22" x14ac:dyDescent="0.25">
      <c r="B110" s="59"/>
      <c r="D110" s="28"/>
      <c r="E110"/>
      <c r="F110" s="28"/>
      <c r="G110"/>
      <c r="H110" s="28"/>
      <c r="I110"/>
      <c r="V110" s="66"/>
    </row>
    <row r="111" spans="2:22" x14ac:dyDescent="0.25">
      <c r="B111" s="59"/>
      <c r="D111" s="28"/>
      <c r="E111"/>
      <c r="F111" s="28"/>
      <c r="G111"/>
      <c r="H111" s="28"/>
      <c r="I111"/>
      <c r="V111" s="66"/>
    </row>
    <row r="112" spans="2:22" x14ac:dyDescent="0.25">
      <c r="B112" s="59"/>
      <c r="D112" s="28"/>
      <c r="E112"/>
      <c r="F112" s="28"/>
      <c r="G112"/>
      <c r="H112" s="28"/>
      <c r="I112"/>
      <c r="V112" s="66"/>
    </row>
    <row r="113" spans="2:22" x14ac:dyDescent="0.25">
      <c r="B113" s="59"/>
      <c r="D113" s="28"/>
      <c r="E113"/>
      <c r="F113" s="28"/>
      <c r="G113"/>
      <c r="H113" s="28"/>
      <c r="I113"/>
      <c r="V113" s="66"/>
    </row>
    <row r="114" spans="2:22" x14ac:dyDescent="0.25">
      <c r="B114" s="59"/>
      <c r="D114" s="28"/>
      <c r="E114"/>
      <c r="F114" s="28"/>
      <c r="G114"/>
      <c r="H114" s="28"/>
      <c r="I114"/>
      <c r="V114" s="66"/>
    </row>
    <row r="115" spans="2:22" x14ac:dyDescent="0.25">
      <c r="B115" s="59"/>
      <c r="D115" s="28"/>
      <c r="E115"/>
      <c r="F115" s="28"/>
      <c r="G115"/>
      <c r="H115" s="28"/>
      <c r="I115"/>
      <c r="V115" s="66"/>
    </row>
    <row r="116" spans="2:22" x14ac:dyDescent="0.25">
      <c r="B116" s="59"/>
      <c r="D116" s="28"/>
      <c r="E116"/>
      <c r="F116" s="28"/>
      <c r="G116"/>
      <c r="H116" s="28"/>
      <c r="I116"/>
      <c r="V116" s="66"/>
    </row>
    <row r="117" spans="2:22" x14ac:dyDescent="0.25">
      <c r="B117" s="59"/>
      <c r="D117" s="28"/>
      <c r="E117"/>
      <c r="F117" s="28"/>
      <c r="G117"/>
      <c r="H117" s="28"/>
      <c r="I117"/>
      <c r="V117" s="66"/>
    </row>
    <row r="118" spans="2:22" x14ac:dyDescent="0.25">
      <c r="B118" s="59"/>
      <c r="D118" s="28"/>
      <c r="E118"/>
      <c r="F118" s="28"/>
      <c r="G118"/>
      <c r="H118" s="28"/>
      <c r="I118"/>
      <c r="V118" s="66"/>
    </row>
    <row r="119" spans="2:22" x14ac:dyDescent="0.25">
      <c r="B119" s="59"/>
      <c r="D119" s="28"/>
      <c r="E119"/>
      <c r="F119" s="28"/>
      <c r="G119"/>
      <c r="H119" s="28"/>
      <c r="I119"/>
      <c r="V119" s="66"/>
    </row>
    <row r="120" spans="2:22" x14ac:dyDescent="0.25">
      <c r="B120" s="59"/>
      <c r="D120" s="28"/>
      <c r="E120"/>
      <c r="F120" s="28"/>
      <c r="G120"/>
      <c r="H120" s="28"/>
      <c r="I120"/>
      <c r="V120" s="66"/>
    </row>
    <row r="121" spans="2:22" x14ac:dyDescent="0.25">
      <c r="B121" s="59"/>
      <c r="D121" s="28"/>
      <c r="E121"/>
      <c r="F121" s="28"/>
      <c r="G121"/>
      <c r="H121" s="28"/>
      <c r="I121"/>
      <c r="V121" s="66"/>
    </row>
    <row r="122" spans="2:22" x14ac:dyDescent="0.25">
      <c r="B122" s="59"/>
      <c r="D122" s="28"/>
      <c r="E122"/>
      <c r="F122" s="28"/>
      <c r="G122"/>
      <c r="H122" s="28"/>
      <c r="I122"/>
      <c r="V122" s="66"/>
    </row>
    <row r="123" spans="2:22" x14ac:dyDescent="0.25">
      <c r="B123" s="59"/>
      <c r="D123" s="28"/>
      <c r="E123"/>
      <c r="F123" s="28"/>
      <c r="G123"/>
      <c r="H123" s="28"/>
      <c r="I123"/>
    </row>
    <row r="124" spans="2:22" x14ac:dyDescent="0.25">
      <c r="B124" s="59"/>
      <c r="D124" s="28"/>
      <c r="E124"/>
      <c r="F124" s="28"/>
      <c r="G124"/>
      <c r="H124" s="28"/>
      <c r="I124"/>
    </row>
    <row r="125" spans="2:22" x14ac:dyDescent="0.25">
      <c r="B125" s="59"/>
      <c r="D125" s="28"/>
      <c r="E125"/>
      <c r="F125" s="28"/>
      <c r="G125"/>
      <c r="H125" s="28"/>
      <c r="I125"/>
    </row>
    <row r="126" spans="2:22" x14ac:dyDescent="0.25">
      <c r="B126" s="59"/>
      <c r="D126" s="28"/>
      <c r="E126"/>
      <c r="F126" s="28"/>
      <c r="G126"/>
      <c r="H126" s="28"/>
      <c r="I126"/>
    </row>
    <row r="127" spans="2:22" x14ac:dyDescent="0.25">
      <c r="B127" s="59"/>
      <c r="D127" s="28"/>
      <c r="E127"/>
      <c r="F127" s="28"/>
      <c r="G127"/>
      <c r="H127" s="28"/>
      <c r="I127"/>
    </row>
    <row r="128" spans="2:22" x14ac:dyDescent="0.25">
      <c r="B128" s="59"/>
      <c r="D128" s="28"/>
      <c r="E128"/>
      <c r="F128" s="28"/>
      <c r="G128"/>
      <c r="H128" s="28"/>
      <c r="I128"/>
    </row>
    <row r="129" spans="2:9" x14ac:dyDescent="0.25">
      <c r="B129" s="59"/>
      <c r="D129" s="28"/>
      <c r="E129"/>
      <c r="F129" s="28"/>
      <c r="G129"/>
      <c r="H129" s="28"/>
      <c r="I129"/>
    </row>
    <row r="130" spans="2:9" x14ac:dyDescent="0.25">
      <c r="B130" s="59"/>
      <c r="D130" s="28"/>
      <c r="E130"/>
      <c r="F130" s="28"/>
      <c r="G130"/>
      <c r="H130" s="28"/>
      <c r="I130"/>
    </row>
    <row r="131" spans="2:9" x14ac:dyDescent="0.25">
      <c r="B131" s="59"/>
      <c r="D131" s="28"/>
      <c r="E131"/>
      <c r="F131" s="28"/>
      <c r="G131"/>
      <c r="H131" s="28"/>
      <c r="I131"/>
    </row>
    <row r="132" spans="2:9" x14ac:dyDescent="0.25">
      <c r="B132" s="59"/>
      <c r="D132" s="28"/>
      <c r="E132"/>
      <c r="F132" s="28"/>
      <c r="G132"/>
      <c r="H132" s="28"/>
      <c r="I132"/>
    </row>
    <row r="133" spans="2:9" x14ac:dyDescent="0.25">
      <c r="B133" s="59"/>
      <c r="D133" s="28"/>
      <c r="E133"/>
      <c r="F133" s="28"/>
      <c r="G133"/>
      <c r="H133" s="28"/>
      <c r="I133"/>
    </row>
    <row r="134" spans="2:9" x14ac:dyDescent="0.25">
      <c r="B134" s="59"/>
      <c r="D134" s="28"/>
      <c r="E134"/>
      <c r="F134" s="28"/>
      <c r="G134"/>
      <c r="H134" s="28"/>
      <c r="I134"/>
    </row>
    <row r="135" spans="2:9" x14ac:dyDescent="0.25">
      <c r="B135" s="59"/>
      <c r="D135" s="28"/>
      <c r="E135"/>
      <c r="F135" s="28"/>
      <c r="G135"/>
      <c r="H135" s="28"/>
      <c r="I135"/>
    </row>
    <row r="136" spans="2:9" x14ac:dyDescent="0.25">
      <c r="B136" s="59"/>
      <c r="D136" s="28"/>
      <c r="E136"/>
      <c r="F136" s="28"/>
      <c r="G136"/>
      <c r="H136" s="28"/>
      <c r="I136"/>
    </row>
    <row r="137" spans="2:9" x14ac:dyDescent="0.25">
      <c r="B137" s="59"/>
      <c r="D137" s="28"/>
      <c r="E137"/>
      <c r="F137" s="28"/>
      <c r="G137"/>
      <c r="H137" s="28"/>
      <c r="I137"/>
    </row>
    <row r="138" spans="2:9" x14ac:dyDescent="0.25">
      <c r="B138" s="59"/>
      <c r="D138" s="28"/>
      <c r="E138"/>
      <c r="F138" s="28"/>
      <c r="G138"/>
      <c r="H138" s="28"/>
      <c r="I138"/>
    </row>
    <row r="139" spans="2:9" x14ac:dyDescent="0.25">
      <c r="B139" s="59"/>
      <c r="D139" s="28"/>
      <c r="E139"/>
      <c r="F139" s="28"/>
      <c r="G139"/>
      <c r="H139" s="28"/>
      <c r="I139"/>
    </row>
    <row r="140" spans="2:9" x14ac:dyDescent="0.25">
      <c r="B140" s="59"/>
      <c r="D140" s="28"/>
      <c r="E140"/>
      <c r="F140" s="28"/>
      <c r="G140"/>
      <c r="H140" s="28"/>
      <c r="I140"/>
    </row>
    <row r="141" spans="2:9" x14ac:dyDescent="0.25">
      <c r="B141" s="59"/>
      <c r="D141" s="28"/>
      <c r="E141"/>
      <c r="F141" s="28"/>
      <c r="G141"/>
      <c r="H141" s="28"/>
      <c r="I141"/>
    </row>
    <row r="142" spans="2:9" x14ac:dyDescent="0.25">
      <c r="B142" s="59"/>
      <c r="D142" s="28"/>
      <c r="E142"/>
      <c r="F142" s="28"/>
      <c r="G142"/>
      <c r="H142" s="28"/>
      <c r="I142"/>
    </row>
    <row r="143" spans="2:9" x14ac:dyDescent="0.25">
      <c r="B143" s="59"/>
      <c r="D143" s="28"/>
      <c r="E143"/>
      <c r="F143" s="28"/>
      <c r="G143"/>
      <c r="H143" s="28"/>
      <c r="I143"/>
    </row>
    <row r="144" spans="2:9" x14ac:dyDescent="0.25">
      <c r="B144" s="59"/>
      <c r="D144" s="28"/>
      <c r="E144"/>
      <c r="F144" s="28"/>
      <c r="G144"/>
      <c r="H144" s="28"/>
      <c r="I144"/>
    </row>
    <row r="145" spans="2:9" x14ac:dyDescent="0.25">
      <c r="B145" s="59"/>
      <c r="D145" s="28"/>
      <c r="E145"/>
      <c r="F145" s="28"/>
      <c r="G145"/>
      <c r="H145" s="28"/>
      <c r="I145"/>
    </row>
    <row r="146" spans="2:9" x14ac:dyDescent="0.25">
      <c r="B146" s="59"/>
      <c r="D146" s="28"/>
      <c r="E146"/>
      <c r="F146" s="28"/>
      <c r="G146"/>
      <c r="H146" s="28"/>
      <c r="I146"/>
    </row>
    <row r="147" spans="2:9" x14ac:dyDescent="0.25">
      <c r="B147" s="59"/>
      <c r="D147" s="28"/>
      <c r="E147"/>
      <c r="F147" s="28"/>
      <c r="G147"/>
      <c r="H147" s="28"/>
      <c r="I147"/>
    </row>
    <row r="148" spans="2:9" x14ac:dyDescent="0.25">
      <c r="B148" s="59"/>
      <c r="D148" s="28"/>
      <c r="E148"/>
      <c r="F148" s="28"/>
      <c r="G148"/>
      <c r="H148" s="28"/>
      <c r="I148"/>
    </row>
    <row r="149" spans="2:9" x14ac:dyDescent="0.25">
      <c r="B149" s="59"/>
      <c r="D149" s="28"/>
      <c r="E149"/>
      <c r="F149" s="28"/>
      <c r="G149"/>
      <c r="H149" s="28"/>
      <c r="I149"/>
    </row>
    <row r="150" spans="2:9" x14ac:dyDescent="0.25">
      <c r="B150" s="59"/>
      <c r="D150" s="28"/>
      <c r="E150"/>
      <c r="F150" s="28"/>
      <c r="G150"/>
      <c r="H150" s="28"/>
      <c r="I150"/>
    </row>
    <row r="151" spans="2:9" x14ac:dyDescent="0.25">
      <c r="B151" s="59"/>
      <c r="D151" s="28"/>
      <c r="E151"/>
      <c r="F151" s="28"/>
      <c r="G151"/>
      <c r="H151" s="28"/>
      <c r="I151"/>
    </row>
    <row r="152" spans="2:9" x14ac:dyDescent="0.25">
      <c r="B152" s="59"/>
      <c r="D152" s="28"/>
      <c r="E152"/>
      <c r="F152" s="28"/>
      <c r="G152"/>
      <c r="H152" s="28"/>
      <c r="I152"/>
    </row>
    <row r="153" spans="2:9" x14ac:dyDescent="0.25">
      <c r="B153" s="59"/>
      <c r="D153" s="28"/>
      <c r="E153"/>
      <c r="F153" s="28"/>
      <c r="G153"/>
      <c r="H153" s="28"/>
      <c r="I153"/>
    </row>
    <row r="154" spans="2:9" x14ac:dyDescent="0.25">
      <c r="B154" s="59"/>
      <c r="D154" s="28"/>
      <c r="E154"/>
      <c r="F154" s="28"/>
      <c r="G154"/>
      <c r="H154" s="28"/>
      <c r="I154"/>
    </row>
    <row r="155" spans="2:9" x14ac:dyDescent="0.25">
      <c r="B155" s="59"/>
      <c r="D155" s="28"/>
      <c r="E155"/>
      <c r="F155" s="28"/>
      <c r="G155"/>
      <c r="H155" s="28"/>
      <c r="I155"/>
    </row>
    <row r="156" spans="2:9" x14ac:dyDescent="0.25">
      <c r="B156" s="59"/>
      <c r="D156" s="28"/>
      <c r="E156"/>
      <c r="F156" s="28"/>
      <c r="G156"/>
      <c r="H156" s="28"/>
      <c r="I156"/>
    </row>
    <row r="157" spans="2:9" x14ac:dyDescent="0.25">
      <c r="B157" s="59"/>
      <c r="D157" s="28"/>
      <c r="E157"/>
      <c r="F157" s="28"/>
      <c r="G157"/>
      <c r="H157" s="28"/>
      <c r="I157"/>
    </row>
    <row r="158" spans="2:9" x14ac:dyDescent="0.25">
      <c r="B158" s="59"/>
      <c r="D158" s="28"/>
      <c r="E158"/>
      <c r="F158" s="28"/>
      <c r="G158"/>
      <c r="H158" s="28"/>
      <c r="I158"/>
    </row>
    <row r="159" spans="2:9" x14ac:dyDescent="0.25">
      <c r="B159" s="59"/>
      <c r="D159" s="28"/>
      <c r="E159"/>
      <c r="F159" s="28"/>
      <c r="G159"/>
      <c r="H159" s="28"/>
      <c r="I159"/>
    </row>
    <row r="160" spans="2:9" x14ac:dyDescent="0.25">
      <c r="B160" s="59"/>
      <c r="D160" s="28"/>
      <c r="E160"/>
      <c r="F160" s="28"/>
      <c r="G160"/>
      <c r="H160" s="28"/>
      <c r="I160"/>
    </row>
    <row r="161" spans="2:9" x14ac:dyDescent="0.25">
      <c r="B161" s="59"/>
      <c r="D161" s="28"/>
      <c r="E161"/>
      <c r="F161" s="28"/>
      <c r="G161"/>
      <c r="H161" s="28"/>
      <c r="I161"/>
    </row>
    <row r="162" spans="2:9" x14ac:dyDescent="0.25">
      <c r="B162" s="59"/>
      <c r="D162" s="28"/>
      <c r="E162"/>
      <c r="F162" s="28"/>
      <c r="G162"/>
      <c r="H162" s="28"/>
      <c r="I162"/>
    </row>
    <row r="163" spans="2:9" x14ac:dyDescent="0.25">
      <c r="B163" s="59"/>
      <c r="D163" s="28"/>
      <c r="E163"/>
      <c r="F163" s="28"/>
      <c r="G163"/>
      <c r="H163" s="28"/>
      <c r="I163"/>
    </row>
    <row r="164" spans="2:9" x14ac:dyDescent="0.25">
      <c r="B164" s="59"/>
      <c r="D164" s="28"/>
      <c r="E164"/>
      <c r="F164" s="28"/>
      <c r="G164"/>
      <c r="H164" s="28"/>
      <c r="I164"/>
    </row>
    <row r="165" spans="2:9" x14ac:dyDescent="0.25">
      <c r="B165" s="59"/>
      <c r="D165" s="28"/>
      <c r="E165"/>
      <c r="F165" s="28"/>
      <c r="G165"/>
      <c r="H165" s="28"/>
      <c r="I165"/>
    </row>
    <row r="166" spans="2:9" x14ac:dyDescent="0.25">
      <c r="B166" s="59"/>
      <c r="D166" s="28"/>
      <c r="E166"/>
      <c r="F166" s="28"/>
      <c r="G166"/>
      <c r="H166" s="28"/>
      <c r="I166"/>
    </row>
    <row r="167" spans="2:9" x14ac:dyDescent="0.25">
      <c r="B167" s="59"/>
      <c r="D167" s="28"/>
      <c r="E167"/>
      <c r="F167" s="28"/>
      <c r="G167"/>
      <c r="H167" s="28"/>
      <c r="I167"/>
    </row>
    <row r="168" spans="2:9" x14ac:dyDescent="0.25">
      <c r="B168" s="59"/>
      <c r="D168" s="28"/>
      <c r="E168"/>
      <c r="F168" s="28"/>
      <c r="G168"/>
      <c r="H168" s="28"/>
      <c r="I168"/>
    </row>
    <row r="169" spans="2:9" x14ac:dyDescent="0.25">
      <c r="B169" s="59"/>
      <c r="D169" s="28"/>
      <c r="E169"/>
      <c r="F169" s="28"/>
      <c r="G169"/>
      <c r="H169" s="28"/>
      <c r="I169"/>
    </row>
    <row r="170" spans="2:9" x14ac:dyDescent="0.25">
      <c r="B170" s="59"/>
      <c r="D170" s="28"/>
      <c r="E170"/>
      <c r="F170" s="28"/>
      <c r="G170"/>
      <c r="H170" s="28"/>
      <c r="I170"/>
    </row>
    <row r="171" spans="2:9" x14ac:dyDescent="0.25">
      <c r="B171" s="59"/>
      <c r="D171" s="28"/>
      <c r="E171"/>
      <c r="F171" s="28"/>
      <c r="G171"/>
      <c r="H171" s="28"/>
      <c r="I171"/>
    </row>
    <row r="172" spans="2:9" x14ac:dyDescent="0.25">
      <c r="B172" s="59"/>
      <c r="D172" s="28"/>
      <c r="E172"/>
      <c r="F172" s="28"/>
      <c r="G172"/>
      <c r="H172" s="28"/>
      <c r="I172"/>
    </row>
    <row r="173" spans="2:9" x14ac:dyDescent="0.25">
      <c r="B173" s="59"/>
      <c r="D173" s="28"/>
      <c r="E173"/>
      <c r="F173" s="28"/>
      <c r="G173"/>
      <c r="H173" s="28"/>
      <c r="I173"/>
    </row>
    <row r="174" spans="2:9" x14ac:dyDescent="0.25">
      <c r="B174" s="59"/>
      <c r="D174" s="28"/>
      <c r="E174"/>
      <c r="F174" s="28"/>
      <c r="G174"/>
      <c r="H174" s="28"/>
      <c r="I174"/>
    </row>
    <row r="175" spans="2:9" x14ac:dyDescent="0.25">
      <c r="B175" s="59"/>
      <c r="D175" s="28"/>
      <c r="E175"/>
      <c r="F175" s="28"/>
      <c r="G175"/>
      <c r="H175" s="28"/>
      <c r="I175"/>
    </row>
    <row r="176" spans="2:9" x14ac:dyDescent="0.25">
      <c r="B176" s="59"/>
      <c r="D176" s="28"/>
      <c r="E176"/>
      <c r="F176" s="28"/>
      <c r="G176"/>
      <c r="H176" s="28"/>
      <c r="I176"/>
    </row>
    <row r="177" spans="2:9" x14ac:dyDescent="0.25">
      <c r="B177" s="59"/>
      <c r="D177" s="28"/>
      <c r="E177"/>
      <c r="F177" s="28"/>
      <c r="G177"/>
      <c r="H177" s="28"/>
      <c r="I177"/>
    </row>
    <row r="178" spans="2:9" x14ac:dyDescent="0.25">
      <c r="B178" s="59"/>
      <c r="D178" s="28"/>
      <c r="E178"/>
      <c r="F178" s="28"/>
      <c r="G178"/>
      <c r="H178" s="28"/>
      <c r="I178"/>
    </row>
    <row r="179" spans="2:9" x14ac:dyDescent="0.25">
      <c r="B179" s="59"/>
      <c r="D179" s="28"/>
      <c r="E179"/>
      <c r="F179" s="28"/>
      <c r="G179"/>
      <c r="H179" s="28"/>
      <c r="I179"/>
    </row>
    <row r="180" spans="2:9" x14ac:dyDescent="0.25">
      <c r="B180" s="59"/>
      <c r="D180" s="28"/>
      <c r="E180"/>
      <c r="F180" s="28"/>
      <c r="G180"/>
      <c r="H180" s="28"/>
      <c r="I180"/>
    </row>
    <row r="181" spans="2:9" x14ac:dyDescent="0.25">
      <c r="B181" s="59"/>
      <c r="D181" s="28"/>
      <c r="E181"/>
      <c r="F181" s="28"/>
      <c r="G181"/>
      <c r="H181" s="28"/>
      <c r="I181"/>
    </row>
    <row r="182" spans="2:9" x14ac:dyDescent="0.25">
      <c r="B182" s="59"/>
      <c r="D182" s="28"/>
      <c r="E182"/>
      <c r="F182" s="28"/>
      <c r="G182"/>
      <c r="H182" s="28"/>
      <c r="I182"/>
    </row>
    <row r="183" spans="2:9" x14ac:dyDescent="0.25">
      <c r="B183" s="59"/>
      <c r="D183" s="28"/>
      <c r="E183"/>
      <c r="F183" s="28"/>
      <c r="G183"/>
      <c r="H183" s="28"/>
      <c r="I183"/>
    </row>
    <row r="184" spans="2:9" x14ac:dyDescent="0.25">
      <c r="B184" s="59"/>
      <c r="D184" s="28"/>
      <c r="E184"/>
      <c r="F184" s="28"/>
      <c r="G184"/>
      <c r="H184" s="28"/>
      <c r="I184"/>
    </row>
    <row r="185" spans="2:9" x14ac:dyDescent="0.25">
      <c r="B185" s="59"/>
      <c r="D185" s="28"/>
      <c r="E185"/>
      <c r="F185" s="28"/>
      <c r="G185"/>
      <c r="H185" s="28"/>
      <c r="I185"/>
    </row>
    <row r="186" spans="2:9" x14ac:dyDescent="0.25">
      <c r="B186" s="59"/>
      <c r="D186" s="28"/>
      <c r="E186"/>
      <c r="F186" s="28"/>
      <c r="G186"/>
      <c r="H186" s="28"/>
      <c r="I186"/>
    </row>
    <row r="187" spans="2:9" x14ac:dyDescent="0.25">
      <c r="B187" s="59"/>
      <c r="D187" s="28"/>
      <c r="E187"/>
      <c r="F187" s="28"/>
      <c r="G187"/>
      <c r="H187" s="28"/>
      <c r="I187"/>
    </row>
    <row r="188" spans="2:9" x14ac:dyDescent="0.25">
      <c r="B188" s="59"/>
      <c r="D188" s="28"/>
      <c r="E188"/>
      <c r="F188" s="28"/>
      <c r="G188"/>
      <c r="H188" s="28"/>
      <c r="I188"/>
    </row>
    <row r="189" spans="2:9" x14ac:dyDescent="0.25">
      <c r="B189" s="59"/>
      <c r="D189" s="28"/>
      <c r="E189"/>
      <c r="F189" s="28"/>
      <c r="G189"/>
      <c r="H189" s="28"/>
      <c r="I189"/>
    </row>
    <row r="190" spans="2:9" x14ac:dyDescent="0.25">
      <c r="B190" s="59"/>
      <c r="D190" s="28"/>
      <c r="E190"/>
      <c r="F190" s="28"/>
      <c r="G190"/>
      <c r="H190" s="28"/>
      <c r="I190"/>
    </row>
    <row r="191" spans="2:9" x14ac:dyDescent="0.25">
      <c r="B191" s="59"/>
      <c r="D191" s="28"/>
      <c r="E191"/>
      <c r="F191" s="28"/>
      <c r="G191"/>
      <c r="H191" s="28"/>
      <c r="I191"/>
    </row>
    <row r="192" spans="2:9" x14ac:dyDescent="0.25">
      <c r="B192" s="59"/>
      <c r="D192" s="28"/>
      <c r="E192"/>
      <c r="F192" s="28"/>
      <c r="G192"/>
      <c r="H192" s="28"/>
      <c r="I192"/>
    </row>
    <row r="193" spans="2:9" x14ac:dyDescent="0.25">
      <c r="B193" s="59"/>
      <c r="D193" s="28"/>
      <c r="E193"/>
      <c r="F193" s="28"/>
      <c r="G193"/>
      <c r="H193" s="28"/>
      <c r="I193"/>
    </row>
    <row r="194" spans="2:9" x14ac:dyDescent="0.25">
      <c r="B194" s="59"/>
      <c r="D194" s="28"/>
      <c r="E194"/>
      <c r="F194" s="28"/>
      <c r="G194"/>
      <c r="H194" s="28"/>
      <c r="I194"/>
    </row>
    <row r="195" spans="2:9" x14ac:dyDescent="0.25">
      <c r="B195" s="59"/>
      <c r="D195" s="28"/>
      <c r="E195"/>
      <c r="F195" s="28"/>
      <c r="G195"/>
      <c r="H195" s="28"/>
      <c r="I195"/>
    </row>
    <row r="196" spans="2:9" x14ac:dyDescent="0.25">
      <c r="B196" s="59"/>
      <c r="D196" s="28"/>
      <c r="E196"/>
      <c r="F196" s="28"/>
      <c r="G196"/>
      <c r="H196" s="28"/>
      <c r="I196"/>
    </row>
    <row r="197" spans="2:9" x14ac:dyDescent="0.25">
      <c r="B197" s="59"/>
      <c r="D197" s="28"/>
      <c r="E197"/>
      <c r="F197" s="28"/>
      <c r="G197"/>
      <c r="H197" s="28"/>
      <c r="I197"/>
    </row>
    <row r="198" spans="2:9" x14ac:dyDescent="0.25">
      <c r="B198" s="59"/>
      <c r="D198" s="28"/>
      <c r="E198"/>
      <c r="F198" s="28"/>
      <c r="G198"/>
      <c r="H198" s="28"/>
      <c r="I198"/>
    </row>
    <row r="199" spans="2:9" x14ac:dyDescent="0.25">
      <c r="B199" s="59"/>
      <c r="D199" s="28"/>
      <c r="E199"/>
      <c r="F199" s="28"/>
      <c r="G199"/>
      <c r="H199" s="28"/>
      <c r="I199"/>
    </row>
    <row r="200" spans="2:9" x14ac:dyDescent="0.25">
      <c r="B200" s="59"/>
      <c r="D200" s="28"/>
      <c r="E200"/>
      <c r="F200" s="28"/>
      <c r="G200"/>
      <c r="H200" s="28"/>
      <c r="I200"/>
    </row>
    <row r="201" spans="2:9" x14ac:dyDescent="0.25">
      <c r="B201" s="59"/>
      <c r="D201" s="28"/>
      <c r="E201"/>
      <c r="F201" s="28"/>
      <c r="G201"/>
      <c r="H201" s="28"/>
      <c r="I201"/>
    </row>
    <row r="202" spans="2:9" x14ac:dyDescent="0.25">
      <c r="B202" s="59"/>
      <c r="D202" s="28"/>
      <c r="E202"/>
      <c r="F202" s="28"/>
      <c r="G202"/>
      <c r="H202" s="28"/>
      <c r="I202"/>
    </row>
    <row r="203" spans="2:9" x14ac:dyDescent="0.25">
      <c r="B203" s="59"/>
      <c r="D203" s="28"/>
      <c r="E203"/>
      <c r="F203" s="28"/>
      <c r="G203"/>
      <c r="H203" s="28"/>
      <c r="I203"/>
    </row>
    <row r="204" spans="2:9" x14ac:dyDescent="0.25">
      <c r="B204" s="59"/>
    </row>
    <row r="205" spans="2:9" x14ac:dyDescent="0.25">
      <c r="B205" s="59"/>
    </row>
    <row r="206" spans="2:9" x14ac:dyDescent="0.25">
      <c r="B206" s="59"/>
    </row>
    <row r="207" spans="2:9" x14ac:dyDescent="0.25">
      <c r="B207" s="59"/>
    </row>
    <row r="208" spans="2:9" x14ac:dyDescent="0.25">
      <c r="B208" s="59"/>
    </row>
    <row r="209" spans="2:2" x14ac:dyDescent="0.25">
      <c r="B209" s="59"/>
    </row>
    <row r="210" spans="2:2" x14ac:dyDescent="0.25">
      <c r="B210" s="59"/>
    </row>
    <row r="211" spans="2:2" x14ac:dyDescent="0.25">
      <c r="B211" s="59"/>
    </row>
    <row r="212" spans="2:2" x14ac:dyDescent="0.25">
      <c r="B212" s="59"/>
    </row>
    <row r="213" spans="2:2" x14ac:dyDescent="0.25">
      <c r="B213" s="59"/>
    </row>
    <row r="214" spans="2:2" x14ac:dyDescent="0.25">
      <c r="B214" s="59"/>
    </row>
    <row r="215" spans="2:2" x14ac:dyDescent="0.25">
      <c r="B215" s="59"/>
    </row>
    <row r="216" spans="2:2" x14ac:dyDescent="0.25">
      <c r="B216" s="59"/>
    </row>
    <row r="217" spans="2:2" x14ac:dyDescent="0.25">
      <c r="B217" s="59"/>
    </row>
    <row r="218" spans="2:2" x14ac:dyDescent="0.25">
      <c r="B218" s="59"/>
    </row>
    <row r="219" spans="2:2" x14ac:dyDescent="0.25">
      <c r="B219" s="59"/>
    </row>
    <row r="220" spans="2:2" x14ac:dyDescent="0.25">
      <c r="B220" s="59"/>
    </row>
    <row r="221" spans="2:2" x14ac:dyDescent="0.25">
      <c r="B221" s="59"/>
    </row>
    <row r="222" spans="2:2" x14ac:dyDescent="0.25">
      <c r="B222" s="59"/>
    </row>
    <row r="223" spans="2:2" x14ac:dyDescent="0.25">
      <c r="B223" s="59"/>
    </row>
    <row r="224" spans="2:2" x14ac:dyDescent="0.25">
      <c r="B224" s="59"/>
    </row>
    <row r="225" spans="2:2" x14ac:dyDescent="0.25">
      <c r="B225" s="59"/>
    </row>
    <row r="226" spans="2:2" x14ac:dyDescent="0.25">
      <c r="B226" s="59"/>
    </row>
    <row r="227" spans="2:2" x14ac:dyDescent="0.25">
      <c r="B227" s="59"/>
    </row>
    <row r="228" spans="2:2" x14ac:dyDescent="0.25">
      <c r="B228" s="59"/>
    </row>
    <row r="229" spans="2:2" x14ac:dyDescent="0.25">
      <c r="B229" s="59"/>
    </row>
    <row r="230" spans="2:2" x14ac:dyDescent="0.25">
      <c r="B230" s="59"/>
    </row>
    <row r="231" spans="2:2" x14ac:dyDescent="0.25">
      <c r="B231" s="59"/>
    </row>
    <row r="232" spans="2:2" x14ac:dyDescent="0.25">
      <c r="B232" s="59"/>
    </row>
    <row r="233" spans="2:2" x14ac:dyDescent="0.25">
      <c r="B233" s="59"/>
    </row>
    <row r="234" spans="2:2" x14ac:dyDescent="0.25">
      <c r="B234" s="59"/>
    </row>
    <row r="235" spans="2:2" x14ac:dyDescent="0.25">
      <c r="B235" s="59"/>
    </row>
    <row r="236" spans="2:2" x14ac:dyDescent="0.25">
      <c r="B236" s="59"/>
    </row>
    <row r="237" spans="2:2" x14ac:dyDescent="0.25">
      <c r="B237" s="59"/>
    </row>
    <row r="238" spans="2:2" x14ac:dyDescent="0.25">
      <c r="B238" s="59"/>
    </row>
    <row r="239" spans="2:2" x14ac:dyDescent="0.25">
      <c r="B239" s="59"/>
    </row>
    <row r="240" spans="2:2" x14ac:dyDescent="0.25">
      <c r="B240" s="59"/>
    </row>
    <row r="241" spans="2:2" x14ac:dyDescent="0.25">
      <c r="B241" s="59"/>
    </row>
    <row r="242" spans="2:2" x14ac:dyDescent="0.25">
      <c r="B242" s="59"/>
    </row>
    <row r="243" spans="2:2" x14ac:dyDescent="0.25">
      <c r="B243" s="59"/>
    </row>
    <row r="244" spans="2:2" x14ac:dyDescent="0.25">
      <c r="B244" s="59"/>
    </row>
    <row r="245" spans="2:2" x14ac:dyDescent="0.25">
      <c r="B245" s="59"/>
    </row>
    <row r="246" spans="2:2" x14ac:dyDescent="0.25">
      <c r="B246" s="59"/>
    </row>
    <row r="247" spans="2:2" x14ac:dyDescent="0.25">
      <c r="B247" s="59"/>
    </row>
    <row r="248" spans="2:2" x14ac:dyDescent="0.25">
      <c r="B248" s="59"/>
    </row>
    <row r="249" spans="2:2" x14ac:dyDescent="0.25">
      <c r="B249" s="59"/>
    </row>
    <row r="250" spans="2:2" x14ac:dyDescent="0.25">
      <c r="B250" s="59"/>
    </row>
    <row r="251" spans="2:2" x14ac:dyDescent="0.25">
      <c r="B251" s="59"/>
    </row>
    <row r="252" spans="2:2" x14ac:dyDescent="0.25">
      <c r="B252" s="59"/>
    </row>
    <row r="253" spans="2:2" x14ac:dyDescent="0.25">
      <c r="B253" s="59"/>
    </row>
    <row r="254" spans="2:2" x14ac:dyDescent="0.25">
      <c r="B254" s="59"/>
    </row>
    <row r="255" spans="2:2" x14ac:dyDescent="0.25">
      <c r="B255" s="59"/>
    </row>
    <row r="256" spans="2:2" x14ac:dyDescent="0.25">
      <c r="B256" s="59"/>
    </row>
    <row r="257" spans="2:2" x14ac:dyDescent="0.25">
      <c r="B257" s="59"/>
    </row>
    <row r="258" spans="2:2" x14ac:dyDescent="0.25">
      <c r="B258" s="59"/>
    </row>
    <row r="259" spans="2:2" x14ac:dyDescent="0.25">
      <c r="B259" s="59"/>
    </row>
    <row r="260" spans="2:2" x14ac:dyDescent="0.25">
      <c r="B260" s="59"/>
    </row>
    <row r="261" spans="2:2" x14ac:dyDescent="0.25">
      <c r="B261" s="59"/>
    </row>
    <row r="262" spans="2:2" x14ac:dyDescent="0.25">
      <c r="B262" s="59"/>
    </row>
    <row r="263" spans="2:2" x14ac:dyDescent="0.25">
      <c r="B263" s="59"/>
    </row>
    <row r="264" spans="2:2" x14ac:dyDescent="0.25">
      <c r="B264" s="59"/>
    </row>
    <row r="265" spans="2:2" x14ac:dyDescent="0.25">
      <c r="B265" s="59"/>
    </row>
    <row r="266" spans="2:2" x14ac:dyDescent="0.25">
      <c r="B266" s="59"/>
    </row>
    <row r="267" spans="2:2" x14ac:dyDescent="0.25">
      <c r="B267" s="59"/>
    </row>
    <row r="268" spans="2:2" x14ac:dyDescent="0.25">
      <c r="B268" s="59"/>
    </row>
    <row r="269" spans="2:2" x14ac:dyDescent="0.25">
      <c r="B269" s="59"/>
    </row>
    <row r="270" spans="2:2" x14ac:dyDescent="0.25">
      <c r="B270" s="59"/>
    </row>
    <row r="271" spans="2:2" x14ac:dyDescent="0.25">
      <c r="B271" s="59"/>
    </row>
    <row r="272" spans="2:2" x14ac:dyDescent="0.25">
      <c r="B272" s="59"/>
    </row>
    <row r="273" spans="2:2" x14ac:dyDescent="0.25">
      <c r="B273" s="59"/>
    </row>
    <row r="274" spans="2:2" x14ac:dyDescent="0.25">
      <c r="B274" s="59"/>
    </row>
    <row r="275" spans="2:2" x14ac:dyDescent="0.25">
      <c r="B275" s="59"/>
    </row>
    <row r="276" spans="2:2" x14ac:dyDescent="0.25">
      <c r="B276" s="59"/>
    </row>
    <row r="277" spans="2:2" x14ac:dyDescent="0.25">
      <c r="B277" s="59"/>
    </row>
    <row r="278" spans="2:2" x14ac:dyDescent="0.25">
      <c r="B278" s="59"/>
    </row>
    <row r="279" spans="2:2" x14ac:dyDescent="0.25">
      <c r="B279" s="59"/>
    </row>
    <row r="280" spans="2:2" x14ac:dyDescent="0.25">
      <c r="B280" s="59"/>
    </row>
    <row r="281" spans="2:2" x14ac:dyDescent="0.25">
      <c r="B281" s="59"/>
    </row>
    <row r="282" spans="2:2" x14ac:dyDescent="0.25">
      <c r="B282" s="59"/>
    </row>
    <row r="283" spans="2:2" x14ac:dyDescent="0.25">
      <c r="B283" s="59"/>
    </row>
    <row r="284" spans="2:2" x14ac:dyDescent="0.25">
      <c r="B284" s="59"/>
    </row>
    <row r="285" spans="2:2" x14ac:dyDescent="0.25">
      <c r="B285" s="59"/>
    </row>
    <row r="286" spans="2:2" x14ac:dyDescent="0.25">
      <c r="B286" s="59"/>
    </row>
    <row r="287" spans="2:2" x14ac:dyDescent="0.25">
      <c r="B287" s="59"/>
    </row>
    <row r="288" spans="2:2" x14ac:dyDescent="0.25">
      <c r="B288" s="59"/>
    </row>
    <row r="289" spans="2:2" x14ac:dyDescent="0.25">
      <c r="B289" s="59"/>
    </row>
    <row r="290" spans="2:2" x14ac:dyDescent="0.25">
      <c r="B290" s="59"/>
    </row>
    <row r="291" spans="2:2" x14ac:dyDescent="0.25">
      <c r="B291" s="59"/>
    </row>
    <row r="292" spans="2:2" x14ac:dyDescent="0.25">
      <c r="B292" s="59"/>
    </row>
    <row r="293" spans="2:2" x14ac:dyDescent="0.25">
      <c r="B293" s="59"/>
    </row>
    <row r="294" spans="2:2" x14ac:dyDescent="0.25">
      <c r="B294" s="59"/>
    </row>
    <row r="295" spans="2:2" x14ac:dyDescent="0.25">
      <c r="B295" s="59"/>
    </row>
    <row r="296" spans="2:2" x14ac:dyDescent="0.25">
      <c r="B296" s="59"/>
    </row>
    <row r="297" spans="2:2" x14ac:dyDescent="0.25">
      <c r="B297" s="59"/>
    </row>
    <row r="298" spans="2:2" x14ac:dyDescent="0.25">
      <c r="B298" s="59"/>
    </row>
    <row r="299" spans="2:2" x14ac:dyDescent="0.25">
      <c r="B299" s="59"/>
    </row>
    <row r="300" spans="2:2" x14ac:dyDescent="0.25">
      <c r="B300" s="59"/>
    </row>
    <row r="301" spans="2:2" x14ac:dyDescent="0.25">
      <c r="B301" s="59"/>
    </row>
    <row r="302" spans="2:2" x14ac:dyDescent="0.25">
      <c r="B302" s="59"/>
    </row>
    <row r="303" spans="2:2" x14ac:dyDescent="0.25">
      <c r="B303" s="59"/>
    </row>
    <row r="304" spans="2:2" x14ac:dyDescent="0.25">
      <c r="B304" s="59"/>
    </row>
    <row r="305" spans="2:2" x14ac:dyDescent="0.25">
      <c r="B305" s="59"/>
    </row>
    <row r="306" spans="2:2" x14ac:dyDescent="0.25">
      <c r="B306" s="59"/>
    </row>
    <row r="307" spans="2:2" x14ac:dyDescent="0.25">
      <c r="B307" s="59"/>
    </row>
    <row r="308" spans="2:2" x14ac:dyDescent="0.25">
      <c r="B308" s="59"/>
    </row>
    <row r="309" spans="2:2" x14ac:dyDescent="0.25">
      <c r="B309" s="59"/>
    </row>
    <row r="310" spans="2:2" x14ac:dyDescent="0.25">
      <c r="B310" s="59"/>
    </row>
    <row r="311" spans="2:2" x14ac:dyDescent="0.25">
      <c r="B311" s="59"/>
    </row>
    <row r="312" spans="2:2" x14ac:dyDescent="0.25">
      <c r="B312" s="59"/>
    </row>
    <row r="313" spans="2:2" x14ac:dyDescent="0.25">
      <c r="B313" s="59"/>
    </row>
    <row r="314" spans="2:2" x14ac:dyDescent="0.25">
      <c r="B314" s="59"/>
    </row>
    <row r="315" spans="2:2" x14ac:dyDescent="0.25">
      <c r="B315" s="59"/>
    </row>
    <row r="316" spans="2:2" x14ac:dyDescent="0.25">
      <c r="B316" s="59"/>
    </row>
    <row r="317" spans="2:2" x14ac:dyDescent="0.25">
      <c r="B317" s="59"/>
    </row>
    <row r="318" spans="2:2" x14ac:dyDescent="0.25">
      <c r="B318" s="59"/>
    </row>
    <row r="319" spans="2:2" x14ac:dyDescent="0.25">
      <c r="B319" s="59"/>
    </row>
    <row r="320" spans="2:2" x14ac:dyDescent="0.25">
      <c r="B320" s="59"/>
    </row>
    <row r="321" spans="2:2" x14ac:dyDescent="0.25">
      <c r="B321" s="59"/>
    </row>
    <row r="322" spans="2:2" x14ac:dyDescent="0.25">
      <c r="B322" s="59"/>
    </row>
    <row r="323" spans="2:2" x14ac:dyDescent="0.25">
      <c r="B323" s="59"/>
    </row>
    <row r="324" spans="2:2" x14ac:dyDescent="0.25">
      <c r="B324" s="59"/>
    </row>
    <row r="325" spans="2:2" x14ac:dyDescent="0.25">
      <c r="B325" s="59"/>
    </row>
    <row r="326" spans="2:2" x14ac:dyDescent="0.25">
      <c r="B326" s="59"/>
    </row>
    <row r="327" spans="2:2" x14ac:dyDescent="0.25">
      <c r="B327" s="59"/>
    </row>
    <row r="328" spans="2:2" x14ac:dyDescent="0.25">
      <c r="B328" s="59"/>
    </row>
    <row r="329" spans="2:2" x14ac:dyDescent="0.25">
      <c r="B329" s="59"/>
    </row>
    <row r="330" spans="2:2" x14ac:dyDescent="0.25">
      <c r="B330" s="59"/>
    </row>
    <row r="331" spans="2:2" x14ac:dyDescent="0.25">
      <c r="B331" s="59"/>
    </row>
    <row r="332" spans="2:2" x14ac:dyDescent="0.25">
      <c r="B332" s="59"/>
    </row>
    <row r="333" spans="2:2" x14ac:dyDescent="0.25">
      <c r="B333" s="59"/>
    </row>
    <row r="334" spans="2:2" x14ac:dyDescent="0.25">
      <c r="B334" s="59"/>
    </row>
    <row r="335" spans="2:2" x14ac:dyDescent="0.25">
      <c r="B335" s="59"/>
    </row>
    <row r="336" spans="2:2" x14ac:dyDescent="0.25">
      <c r="B336" s="59"/>
    </row>
    <row r="337" spans="2:2" x14ac:dyDescent="0.25">
      <c r="B337" s="59"/>
    </row>
    <row r="338" spans="2:2" x14ac:dyDescent="0.25">
      <c r="B338" s="59"/>
    </row>
    <row r="339" spans="2:2" x14ac:dyDescent="0.25">
      <c r="B339" s="59"/>
    </row>
    <row r="340" spans="2:2" x14ac:dyDescent="0.25">
      <c r="B340" s="59"/>
    </row>
    <row r="341" spans="2:2" x14ac:dyDescent="0.25">
      <c r="B341" s="59"/>
    </row>
    <row r="342" spans="2:2" x14ac:dyDescent="0.25">
      <c r="B342" s="59"/>
    </row>
    <row r="343" spans="2:2" x14ac:dyDescent="0.25">
      <c r="B343" s="59"/>
    </row>
    <row r="344" spans="2:2" x14ac:dyDescent="0.25">
      <c r="B344" s="59"/>
    </row>
    <row r="345" spans="2:2" x14ac:dyDescent="0.25">
      <c r="B345" s="59"/>
    </row>
    <row r="346" spans="2:2" x14ac:dyDescent="0.25">
      <c r="B346" s="59"/>
    </row>
    <row r="347" spans="2:2" x14ac:dyDescent="0.25">
      <c r="B347" s="59"/>
    </row>
    <row r="348" spans="2:2" x14ac:dyDescent="0.25">
      <c r="B348" s="59"/>
    </row>
    <row r="349" spans="2:2" x14ac:dyDescent="0.25">
      <c r="B349" s="59"/>
    </row>
    <row r="350" spans="2:2" x14ac:dyDescent="0.25">
      <c r="B350" s="59"/>
    </row>
    <row r="351" spans="2:2" x14ac:dyDescent="0.25">
      <c r="B351" s="59"/>
    </row>
    <row r="352" spans="2:2" x14ac:dyDescent="0.25">
      <c r="B352" s="59"/>
    </row>
    <row r="353" spans="2:2" x14ac:dyDescent="0.25">
      <c r="B353" s="59"/>
    </row>
    <row r="354" spans="2:2" x14ac:dyDescent="0.25">
      <c r="B354" s="59"/>
    </row>
    <row r="355" spans="2:2" x14ac:dyDescent="0.25">
      <c r="B355" s="59"/>
    </row>
    <row r="356" spans="2:2" x14ac:dyDescent="0.25">
      <c r="B356" s="59"/>
    </row>
    <row r="357" spans="2:2" x14ac:dyDescent="0.25">
      <c r="B357" s="59"/>
    </row>
    <row r="358" spans="2:2" x14ac:dyDescent="0.25">
      <c r="B358" s="59"/>
    </row>
    <row r="359" spans="2:2" x14ac:dyDescent="0.25">
      <c r="B359" s="59"/>
    </row>
    <row r="360" spans="2:2" x14ac:dyDescent="0.25">
      <c r="B360" s="59"/>
    </row>
    <row r="361" spans="2:2" x14ac:dyDescent="0.25">
      <c r="B361" s="59"/>
    </row>
    <row r="362" spans="2:2" x14ac:dyDescent="0.25">
      <c r="B362" s="59"/>
    </row>
    <row r="363" spans="2:2" x14ac:dyDescent="0.25">
      <c r="B363" s="59"/>
    </row>
    <row r="364" spans="2:2" x14ac:dyDescent="0.25">
      <c r="B364" s="59"/>
    </row>
    <row r="365" spans="2:2" x14ac:dyDescent="0.25">
      <c r="B365" s="59"/>
    </row>
    <row r="366" spans="2:2" x14ac:dyDescent="0.25">
      <c r="B366" s="59"/>
    </row>
    <row r="367" spans="2:2" x14ac:dyDescent="0.25">
      <c r="B367" s="59"/>
    </row>
    <row r="368" spans="2:2" x14ac:dyDescent="0.25">
      <c r="B368" s="59"/>
    </row>
    <row r="369" spans="2:2" x14ac:dyDescent="0.25">
      <c r="B369" s="59"/>
    </row>
    <row r="370" spans="2:2" x14ac:dyDescent="0.25">
      <c r="B370" s="59"/>
    </row>
    <row r="371" spans="2:2" x14ac:dyDescent="0.25">
      <c r="B371" s="59"/>
    </row>
    <row r="372" spans="2:2" x14ac:dyDescent="0.25">
      <c r="B372" s="59"/>
    </row>
    <row r="373" spans="2:2" x14ac:dyDescent="0.25">
      <c r="B373" s="59"/>
    </row>
    <row r="374" spans="2:2" x14ac:dyDescent="0.25">
      <c r="B374" s="59"/>
    </row>
    <row r="375" spans="2:2" x14ac:dyDescent="0.25">
      <c r="B375" s="59"/>
    </row>
    <row r="376" spans="2:2" x14ac:dyDescent="0.25">
      <c r="B376" s="59"/>
    </row>
    <row r="377" spans="2:2" x14ac:dyDescent="0.25">
      <c r="B377" s="59"/>
    </row>
    <row r="378" spans="2:2" x14ac:dyDescent="0.25">
      <c r="B378" s="59"/>
    </row>
    <row r="379" spans="2:2" x14ac:dyDescent="0.25">
      <c r="B379" s="59"/>
    </row>
    <row r="380" spans="2:2" x14ac:dyDescent="0.25">
      <c r="B380" s="59"/>
    </row>
    <row r="381" spans="2:2" x14ac:dyDescent="0.25">
      <c r="B381" s="59"/>
    </row>
    <row r="382" spans="2:2" x14ac:dyDescent="0.25">
      <c r="B382" s="59"/>
    </row>
    <row r="383" spans="2:2" x14ac:dyDescent="0.25">
      <c r="B383" s="59"/>
    </row>
    <row r="384" spans="2:2" x14ac:dyDescent="0.25">
      <c r="B384" s="59"/>
    </row>
    <row r="385" spans="2:2" x14ac:dyDescent="0.25">
      <c r="B385" s="59"/>
    </row>
    <row r="386" spans="2:2" x14ac:dyDescent="0.25">
      <c r="B386" s="59"/>
    </row>
    <row r="387" spans="2:2" x14ac:dyDescent="0.25">
      <c r="B387" s="59"/>
    </row>
    <row r="388" spans="2:2" x14ac:dyDescent="0.25">
      <c r="B388" s="59"/>
    </row>
    <row r="389" spans="2:2" x14ac:dyDescent="0.25">
      <c r="B389" s="59"/>
    </row>
    <row r="390" spans="2:2" x14ac:dyDescent="0.25">
      <c r="B390" s="59"/>
    </row>
    <row r="391" spans="2:2" x14ac:dyDescent="0.25">
      <c r="B391" s="59"/>
    </row>
    <row r="392" spans="2:2" x14ac:dyDescent="0.25">
      <c r="B392" s="59"/>
    </row>
    <row r="393" spans="2:2" x14ac:dyDescent="0.25">
      <c r="B393" s="59"/>
    </row>
    <row r="394" spans="2:2" x14ac:dyDescent="0.25">
      <c r="B394" s="59"/>
    </row>
    <row r="395" spans="2:2" x14ac:dyDescent="0.25">
      <c r="B395" s="59"/>
    </row>
    <row r="396" spans="2:2" x14ac:dyDescent="0.25">
      <c r="B396" s="59"/>
    </row>
    <row r="397" spans="2:2" x14ac:dyDescent="0.25">
      <c r="B397" s="59"/>
    </row>
    <row r="398" spans="2:2" x14ac:dyDescent="0.25">
      <c r="B398" s="59"/>
    </row>
    <row r="399" spans="2:2" x14ac:dyDescent="0.25">
      <c r="B399" s="59"/>
    </row>
    <row r="400" spans="2:2" x14ac:dyDescent="0.25">
      <c r="B400" s="59"/>
    </row>
    <row r="401" spans="2:2" x14ac:dyDescent="0.25">
      <c r="B401" s="59"/>
    </row>
    <row r="402" spans="2:2" x14ac:dyDescent="0.25">
      <c r="B402" s="59"/>
    </row>
    <row r="403" spans="2:2" x14ac:dyDescent="0.25">
      <c r="B403" s="59"/>
    </row>
    <row r="404" spans="2:2" x14ac:dyDescent="0.25">
      <c r="B404" s="59"/>
    </row>
    <row r="405" spans="2:2" x14ac:dyDescent="0.25">
      <c r="B405" s="59"/>
    </row>
    <row r="406" spans="2:2" x14ac:dyDescent="0.25">
      <c r="B406" s="59"/>
    </row>
    <row r="407" spans="2:2" x14ac:dyDescent="0.25">
      <c r="B407" s="59"/>
    </row>
    <row r="408" spans="2:2" x14ac:dyDescent="0.25">
      <c r="B408" s="59"/>
    </row>
    <row r="409" spans="2:2" x14ac:dyDescent="0.25">
      <c r="B409" s="59"/>
    </row>
    <row r="410" spans="2:2" x14ac:dyDescent="0.25">
      <c r="B410" s="59"/>
    </row>
    <row r="411" spans="2:2" x14ac:dyDescent="0.25">
      <c r="B411" s="59"/>
    </row>
    <row r="412" spans="2:2" x14ac:dyDescent="0.25">
      <c r="B412" s="59"/>
    </row>
    <row r="413" spans="2:2" x14ac:dyDescent="0.25">
      <c r="B413" s="59"/>
    </row>
    <row r="414" spans="2:2" x14ac:dyDescent="0.25">
      <c r="B414" s="59"/>
    </row>
    <row r="415" spans="2:2" x14ac:dyDescent="0.25">
      <c r="B415" s="59"/>
    </row>
    <row r="416" spans="2:2" x14ac:dyDescent="0.25">
      <c r="B416" s="59"/>
    </row>
    <row r="417" spans="2:2" x14ac:dyDescent="0.25">
      <c r="B417" s="59"/>
    </row>
    <row r="418" spans="2:2" x14ac:dyDescent="0.25">
      <c r="B418" s="59"/>
    </row>
    <row r="419" spans="2:2" x14ac:dyDescent="0.25">
      <c r="B419" s="59"/>
    </row>
    <row r="420" spans="2:2" x14ac:dyDescent="0.25">
      <c r="B420" s="59"/>
    </row>
    <row r="421" spans="2:2" x14ac:dyDescent="0.25">
      <c r="B421" s="59"/>
    </row>
    <row r="422" spans="2:2" x14ac:dyDescent="0.25">
      <c r="B422" s="59"/>
    </row>
    <row r="423" spans="2:2" x14ac:dyDescent="0.25">
      <c r="B423" s="59"/>
    </row>
    <row r="424" spans="2:2" x14ac:dyDescent="0.25">
      <c r="B424" s="59"/>
    </row>
    <row r="425" spans="2:2" x14ac:dyDescent="0.25">
      <c r="B425" s="59"/>
    </row>
    <row r="426" spans="2:2" x14ac:dyDescent="0.25">
      <c r="B426" s="59"/>
    </row>
    <row r="427" spans="2:2" x14ac:dyDescent="0.25">
      <c r="B427" s="59"/>
    </row>
    <row r="428" spans="2:2" x14ac:dyDescent="0.25">
      <c r="B428" s="59"/>
    </row>
    <row r="429" spans="2:2" x14ac:dyDescent="0.25">
      <c r="B429" s="59"/>
    </row>
    <row r="430" spans="2:2" x14ac:dyDescent="0.25">
      <c r="B430" s="59"/>
    </row>
    <row r="431" spans="2:2" x14ac:dyDescent="0.25">
      <c r="B431" s="59"/>
    </row>
    <row r="432" spans="2:2" x14ac:dyDescent="0.25">
      <c r="B432" s="59"/>
    </row>
    <row r="433" spans="2:2" x14ac:dyDescent="0.25">
      <c r="B433" s="59"/>
    </row>
    <row r="434" spans="2:2" x14ac:dyDescent="0.25">
      <c r="B434" s="59"/>
    </row>
    <row r="435" spans="2:2" x14ac:dyDescent="0.25">
      <c r="B435" s="59"/>
    </row>
    <row r="436" spans="2:2" x14ac:dyDescent="0.25">
      <c r="B436" s="59"/>
    </row>
    <row r="437" spans="2:2" x14ac:dyDescent="0.25">
      <c r="B437" s="59"/>
    </row>
    <row r="438" spans="2:2" x14ac:dyDescent="0.25">
      <c r="B438" s="59"/>
    </row>
    <row r="439" spans="2:2" x14ac:dyDescent="0.25">
      <c r="B439" s="59"/>
    </row>
    <row r="440" spans="2:2" x14ac:dyDescent="0.25">
      <c r="B440" s="59"/>
    </row>
    <row r="441" spans="2:2" x14ac:dyDescent="0.25">
      <c r="B441" s="59"/>
    </row>
    <row r="442" spans="2:2" x14ac:dyDescent="0.25">
      <c r="B442" s="59"/>
    </row>
    <row r="443" spans="2:2" x14ac:dyDescent="0.25">
      <c r="B443" s="59"/>
    </row>
    <row r="444" spans="2:2" x14ac:dyDescent="0.25">
      <c r="B444" s="59"/>
    </row>
    <row r="445" spans="2:2" x14ac:dyDescent="0.25">
      <c r="B445" s="59"/>
    </row>
    <row r="446" spans="2:2" x14ac:dyDescent="0.25">
      <c r="B446" s="59"/>
    </row>
    <row r="447" spans="2:2" x14ac:dyDescent="0.25">
      <c r="B447" s="59"/>
    </row>
    <row r="448" spans="2:2" x14ac:dyDescent="0.25">
      <c r="B448" s="59"/>
    </row>
    <row r="449" spans="2:2" x14ac:dyDescent="0.25">
      <c r="B449" s="59"/>
    </row>
    <row r="450" spans="2:2" x14ac:dyDescent="0.25">
      <c r="B450" s="59"/>
    </row>
    <row r="451" spans="2:2" x14ac:dyDescent="0.25">
      <c r="B451" s="59"/>
    </row>
    <row r="452" spans="2:2" x14ac:dyDescent="0.25">
      <c r="B452" s="59"/>
    </row>
    <row r="453" spans="2:2" x14ac:dyDescent="0.25">
      <c r="B453" s="59"/>
    </row>
    <row r="454" spans="2:2" x14ac:dyDescent="0.25">
      <c r="B454" s="59"/>
    </row>
    <row r="455" spans="2:2" x14ac:dyDescent="0.25">
      <c r="B455" s="59"/>
    </row>
    <row r="456" spans="2:2" x14ac:dyDescent="0.25">
      <c r="B456" s="59"/>
    </row>
    <row r="457" spans="2:2" x14ac:dyDescent="0.25">
      <c r="B457" s="59"/>
    </row>
    <row r="458" spans="2:2" x14ac:dyDescent="0.25">
      <c r="B458" s="59"/>
    </row>
    <row r="459" spans="2:2" x14ac:dyDescent="0.25">
      <c r="B459" s="59"/>
    </row>
    <row r="460" spans="2:2" x14ac:dyDescent="0.25">
      <c r="B460" s="59"/>
    </row>
    <row r="461" spans="2:2" x14ac:dyDescent="0.25">
      <c r="B461" s="59"/>
    </row>
    <row r="462" spans="2:2" x14ac:dyDescent="0.25">
      <c r="B462" s="59"/>
    </row>
    <row r="463" spans="2:2" x14ac:dyDescent="0.25">
      <c r="B463" s="59"/>
    </row>
    <row r="464" spans="2:2" x14ac:dyDescent="0.25">
      <c r="B464" s="59"/>
    </row>
    <row r="465" spans="2:2" x14ac:dyDescent="0.25">
      <c r="B465" s="59"/>
    </row>
    <row r="466" spans="2:2" x14ac:dyDescent="0.25">
      <c r="B466" s="59"/>
    </row>
    <row r="467" spans="2:2" x14ac:dyDescent="0.25">
      <c r="B467" s="59"/>
    </row>
    <row r="468" spans="2:2" x14ac:dyDescent="0.25">
      <c r="B468" s="59"/>
    </row>
    <row r="469" spans="2:2" x14ac:dyDescent="0.25">
      <c r="B469" s="59"/>
    </row>
    <row r="470" spans="2:2" x14ac:dyDescent="0.25">
      <c r="B470" s="59"/>
    </row>
    <row r="471" spans="2:2" x14ac:dyDescent="0.25">
      <c r="B471" s="59"/>
    </row>
    <row r="472" spans="2:2" x14ac:dyDescent="0.25">
      <c r="B472" s="59"/>
    </row>
    <row r="473" spans="2:2" x14ac:dyDescent="0.25">
      <c r="B473" s="59"/>
    </row>
    <row r="474" spans="2:2" x14ac:dyDescent="0.25">
      <c r="B474" s="59"/>
    </row>
    <row r="475" spans="2:2" x14ac:dyDescent="0.25">
      <c r="B475" s="59"/>
    </row>
    <row r="476" spans="2:2" x14ac:dyDescent="0.25">
      <c r="B476" s="59"/>
    </row>
    <row r="477" spans="2:2" x14ac:dyDescent="0.25">
      <c r="B477" s="59"/>
    </row>
    <row r="478" spans="2:2" x14ac:dyDescent="0.25">
      <c r="B478" s="59"/>
    </row>
    <row r="479" spans="2:2" x14ac:dyDescent="0.25">
      <c r="B479" s="59"/>
    </row>
    <row r="480" spans="2:2" x14ac:dyDescent="0.25">
      <c r="B480" s="59"/>
    </row>
    <row r="481" spans="2:2" x14ac:dyDescent="0.25">
      <c r="B481" s="59"/>
    </row>
    <row r="482" spans="2:2" x14ac:dyDescent="0.25">
      <c r="B482" s="59"/>
    </row>
    <row r="483" spans="2:2" x14ac:dyDescent="0.25">
      <c r="B483" s="59"/>
    </row>
    <row r="484" spans="2:2" x14ac:dyDescent="0.25">
      <c r="B484" s="59"/>
    </row>
    <row r="485" spans="2:2" x14ac:dyDescent="0.25">
      <c r="B485" s="59"/>
    </row>
    <row r="486" spans="2:2" x14ac:dyDescent="0.25">
      <c r="B486" s="59"/>
    </row>
    <row r="487" spans="2:2" x14ac:dyDescent="0.25">
      <c r="B487" s="59"/>
    </row>
    <row r="488" spans="2:2" x14ac:dyDescent="0.25">
      <c r="B488" s="59"/>
    </row>
    <row r="489" spans="2:2" x14ac:dyDescent="0.25">
      <c r="B489" s="59"/>
    </row>
    <row r="490" spans="2:2" x14ac:dyDescent="0.25">
      <c r="B490" s="59"/>
    </row>
    <row r="491" spans="2:2" x14ac:dyDescent="0.25">
      <c r="B491" s="59"/>
    </row>
    <row r="492" spans="2:2" x14ac:dyDescent="0.25">
      <c r="B492" s="59"/>
    </row>
    <row r="493" spans="2:2" x14ac:dyDescent="0.25">
      <c r="B493" s="59"/>
    </row>
    <row r="494" spans="2:2" x14ac:dyDescent="0.25">
      <c r="B494" s="59"/>
    </row>
    <row r="495" spans="2:2" x14ac:dyDescent="0.25">
      <c r="B495" s="59"/>
    </row>
    <row r="496" spans="2:2" x14ac:dyDescent="0.25">
      <c r="B496" s="59"/>
    </row>
    <row r="497" spans="2:2" x14ac:dyDescent="0.25">
      <c r="B497" s="59"/>
    </row>
    <row r="498" spans="2:2" x14ac:dyDescent="0.25">
      <c r="B498" s="59"/>
    </row>
    <row r="499" spans="2:2" x14ac:dyDescent="0.25">
      <c r="B499" s="59"/>
    </row>
    <row r="500" spans="2:2" x14ac:dyDescent="0.25">
      <c r="B500" s="59"/>
    </row>
    <row r="501" spans="2:2" x14ac:dyDescent="0.25">
      <c r="B501" s="59"/>
    </row>
    <row r="502" spans="2:2" x14ac:dyDescent="0.25">
      <c r="B502" s="59"/>
    </row>
    <row r="503" spans="2:2" x14ac:dyDescent="0.25">
      <c r="B503" s="59"/>
    </row>
    <row r="504" spans="2:2" x14ac:dyDescent="0.25">
      <c r="B504" s="59"/>
    </row>
    <row r="505" spans="2:2" x14ac:dyDescent="0.25">
      <c r="B505" s="59"/>
    </row>
    <row r="506" spans="2:2" x14ac:dyDescent="0.25">
      <c r="B506" s="59"/>
    </row>
    <row r="507" spans="2:2" x14ac:dyDescent="0.25">
      <c r="B507" s="59"/>
    </row>
    <row r="508" spans="2:2" x14ac:dyDescent="0.25">
      <c r="B508" s="59"/>
    </row>
    <row r="509" spans="2:2" x14ac:dyDescent="0.25">
      <c r="B509" s="59"/>
    </row>
    <row r="510" spans="2:2" x14ac:dyDescent="0.25">
      <c r="B510" s="59"/>
    </row>
    <row r="511" spans="2:2" x14ac:dyDescent="0.25">
      <c r="B511" s="59"/>
    </row>
    <row r="512" spans="2:2" x14ac:dyDescent="0.25">
      <c r="B512" s="59"/>
    </row>
    <row r="513" spans="2:2" x14ac:dyDescent="0.25">
      <c r="B513" s="59"/>
    </row>
    <row r="514" spans="2:2" x14ac:dyDescent="0.25">
      <c r="B514" s="59"/>
    </row>
    <row r="515" spans="2:2" x14ac:dyDescent="0.25">
      <c r="B515" s="59"/>
    </row>
    <row r="516" spans="2:2" x14ac:dyDescent="0.25">
      <c r="B516" s="59"/>
    </row>
    <row r="517" spans="2:2" x14ac:dyDescent="0.25">
      <c r="B517" s="59"/>
    </row>
    <row r="518" spans="2:2" x14ac:dyDescent="0.25">
      <c r="B518" s="59"/>
    </row>
    <row r="519" spans="2:2" x14ac:dyDescent="0.25">
      <c r="B519" s="59"/>
    </row>
    <row r="520" spans="2:2" x14ac:dyDescent="0.25">
      <c r="B520" s="59"/>
    </row>
    <row r="521" spans="2:2" x14ac:dyDescent="0.25">
      <c r="B521" s="59"/>
    </row>
    <row r="522" spans="2:2" x14ac:dyDescent="0.25">
      <c r="B522" s="59"/>
    </row>
    <row r="523" spans="2:2" x14ac:dyDescent="0.25">
      <c r="B523" s="59"/>
    </row>
    <row r="524" spans="2:2" x14ac:dyDescent="0.25">
      <c r="B524" s="59"/>
    </row>
    <row r="525" spans="2:2" x14ac:dyDescent="0.25">
      <c r="B525" s="59"/>
    </row>
    <row r="526" spans="2:2" x14ac:dyDescent="0.25">
      <c r="B526" s="59"/>
    </row>
    <row r="527" spans="2:2" x14ac:dyDescent="0.25">
      <c r="B527" s="59"/>
    </row>
    <row r="528" spans="2:2" x14ac:dyDescent="0.25">
      <c r="B528" s="59"/>
    </row>
    <row r="529" spans="2:2" x14ac:dyDescent="0.25">
      <c r="B529" s="59"/>
    </row>
    <row r="530" spans="2:2" x14ac:dyDescent="0.25">
      <c r="B530" s="59"/>
    </row>
    <row r="531" spans="2:2" x14ac:dyDescent="0.25">
      <c r="B531" s="59"/>
    </row>
    <row r="532" spans="2:2" x14ac:dyDescent="0.25">
      <c r="B532" s="59"/>
    </row>
    <row r="533" spans="2:2" x14ac:dyDescent="0.25">
      <c r="B533" s="59"/>
    </row>
    <row r="534" spans="2:2" x14ac:dyDescent="0.25">
      <c r="B534" s="59"/>
    </row>
    <row r="535" spans="2:2" x14ac:dyDescent="0.25">
      <c r="B535" s="59"/>
    </row>
    <row r="536" spans="2:2" x14ac:dyDescent="0.25">
      <c r="B536" s="59"/>
    </row>
    <row r="537" spans="2:2" x14ac:dyDescent="0.25">
      <c r="B537" s="59"/>
    </row>
    <row r="538" spans="2:2" x14ac:dyDescent="0.25">
      <c r="B538" s="59"/>
    </row>
    <row r="539" spans="2:2" x14ac:dyDescent="0.25">
      <c r="B539" s="59"/>
    </row>
    <row r="540" spans="2:2" x14ac:dyDescent="0.25">
      <c r="B540" s="59"/>
    </row>
    <row r="541" spans="2:2" x14ac:dyDescent="0.25">
      <c r="B541" s="59"/>
    </row>
    <row r="542" spans="2:2" x14ac:dyDescent="0.25">
      <c r="B542" s="59"/>
    </row>
    <row r="543" spans="2:2" x14ac:dyDescent="0.25">
      <c r="B543" s="59"/>
    </row>
    <row r="544" spans="2:2" x14ac:dyDescent="0.25">
      <c r="B544" s="59"/>
    </row>
    <row r="545" spans="2:2" x14ac:dyDescent="0.25">
      <c r="B545" s="59"/>
    </row>
    <row r="546" spans="2:2" x14ac:dyDescent="0.25">
      <c r="B546" s="59"/>
    </row>
    <row r="547" spans="2:2" x14ac:dyDescent="0.25">
      <c r="B547" s="59"/>
    </row>
    <row r="548" spans="2:2" x14ac:dyDescent="0.25">
      <c r="B548" s="59"/>
    </row>
    <row r="549" spans="2:2" x14ac:dyDescent="0.25">
      <c r="B549" s="59"/>
    </row>
    <row r="550" spans="2:2" x14ac:dyDescent="0.25">
      <c r="B550" s="59"/>
    </row>
    <row r="551" spans="2:2" x14ac:dyDescent="0.25">
      <c r="B551" s="59"/>
    </row>
    <row r="552" spans="2:2" x14ac:dyDescent="0.25">
      <c r="B552" s="59"/>
    </row>
    <row r="553" spans="2:2" x14ac:dyDescent="0.25">
      <c r="B553" s="59"/>
    </row>
    <row r="554" spans="2:2" x14ac:dyDescent="0.25">
      <c r="B554" s="59"/>
    </row>
    <row r="555" spans="2:2" x14ac:dyDescent="0.25">
      <c r="B555" s="59"/>
    </row>
    <row r="556" spans="2:2" x14ac:dyDescent="0.25">
      <c r="B556" s="59"/>
    </row>
    <row r="557" spans="2:2" x14ac:dyDescent="0.25">
      <c r="B557" s="59"/>
    </row>
    <row r="558" spans="2:2" x14ac:dyDescent="0.25">
      <c r="B558" s="59"/>
    </row>
    <row r="559" spans="2:2" x14ac:dyDescent="0.25">
      <c r="B559" s="59"/>
    </row>
    <row r="560" spans="2:2" x14ac:dyDescent="0.25">
      <c r="B560" s="59"/>
    </row>
    <row r="561" spans="2:2" x14ac:dyDescent="0.25">
      <c r="B561" s="59"/>
    </row>
    <row r="562" spans="2:2" x14ac:dyDescent="0.25">
      <c r="B562" s="59"/>
    </row>
    <row r="563" spans="2:2" x14ac:dyDescent="0.25">
      <c r="B563" s="59"/>
    </row>
    <row r="564" spans="2:2" x14ac:dyDescent="0.25">
      <c r="B564" s="59"/>
    </row>
    <row r="565" spans="2:2" x14ac:dyDescent="0.25">
      <c r="B565" s="59"/>
    </row>
    <row r="566" spans="2:2" x14ac:dyDescent="0.25">
      <c r="B566" s="59"/>
    </row>
    <row r="567" spans="2:2" x14ac:dyDescent="0.25">
      <c r="B567" s="59"/>
    </row>
    <row r="568" spans="2:2" x14ac:dyDescent="0.25">
      <c r="B568" s="59"/>
    </row>
    <row r="569" spans="2:2" x14ac:dyDescent="0.25">
      <c r="B569" s="59"/>
    </row>
    <row r="570" spans="2:2" x14ac:dyDescent="0.25">
      <c r="B570" s="59"/>
    </row>
    <row r="571" spans="2:2" x14ac:dyDescent="0.25">
      <c r="B571" s="59"/>
    </row>
    <row r="572" spans="2:2" x14ac:dyDescent="0.25">
      <c r="B572" s="59"/>
    </row>
    <row r="573" spans="2:2" x14ac:dyDescent="0.25">
      <c r="B573" s="59"/>
    </row>
    <row r="574" spans="2:2" x14ac:dyDescent="0.25">
      <c r="B574" s="59"/>
    </row>
    <row r="575" spans="2:2" x14ac:dyDescent="0.25">
      <c r="B575" s="59"/>
    </row>
    <row r="576" spans="2:2" x14ac:dyDescent="0.25">
      <c r="B576" s="59"/>
    </row>
    <row r="577" spans="2:2" x14ac:dyDescent="0.25">
      <c r="B577" s="59"/>
    </row>
    <row r="578" spans="2:2" x14ac:dyDescent="0.25">
      <c r="B578" s="59"/>
    </row>
    <row r="579" spans="2:2" x14ac:dyDescent="0.25">
      <c r="B579" s="59"/>
    </row>
    <row r="580" spans="2:2" x14ac:dyDescent="0.25">
      <c r="B580" s="59"/>
    </row>
    <row r="581" spans="2:2" x14ac:dyDescent="0.25">
      <c r="B581" s="59"/>
    </row>
    <row r="582" spans="2:2" x14ac:dyDescent="0.25">
      <c r="B582" s="59"/>
    </row>
    <row r="583" spans="2:2" x14ac:dyDescent="0.25">
      <c r="B583" s="59"/>
    </row>
    <row r="584" spans="2:2" x14ac:dyDescent="0.25">
      <c r="B584" s="59"/>
    </row>
    <row r="585" spans="2:2" x14ac:dyDescent="0.25">
      <c r="B585" s="59"/>
    </row>
    <row r="586" spans="2:2" x14ac:dyDescent="0.25">
      <c r="B586" s="59"/>
    </row>
    <row r="587" spans="2:2" x14ac:dyDescent="0.25">
      <c r="B587" s="59"/>
    </row>
    <row r="588" spans="2:2" x14ac:dyDescent="0.25">
      <c r="B588" s="59"/>
    </row>
    <row r="589" spans="2:2" x14ac:dyDescent="0.25">
      <c r="B589" s="59"/>
    </row>
    <row r="590" spans="2:2" x14ac:dyDescent="0.25">
      <c r="B590" s="59"/>
    </row>
    <row r="591" spans="2:2" x14ac:dyDescent="0.25">
      <c r="B591" s="59"/>
    </row>
    <row r="592" spans="2:2" x14ac:dyDescent="0.25">
      <c r="B592" s="59"/>
    </row>
    <row r="593" spans="2:2" x14ac:dyDescent="0.25">
      <c r="B593" s="59"/>
    </row>
    <row r="594" spans="2:2" x14ac:dyDescent="0.25">
      <c r="B594" s="59"/>
    </row>
    <row r="595" spans="2:2" x14ac:dyDescent="0.25">
      <c r="B595" s="59"/>
    </row>
    <row r="596" spans="2:2" x14ac:dyDescent="0.25">
      <c r="B596" s="59"/>
    </row>
    <row r="597" spans="2:2" x14ac:dyDescent="0.25">
      <c r="B597" s="59"/>
    </row>
    <row r="598" spans="2:2" x14ac:dyDescent="0.25">
      <c r="B598" s="59"/>
    </row>
    <row r="599" spans="2:2" x14ac:dyDescent="0.25">
      <c r="B599" s="59"/>
    </row>
    <row r="600" spans="2:2" x14ac:dyDescent="0.25">
      <c r="B600" s="59"/>
    </row>
    <row r="601" spans="2:2" x14ac:dyDescent="0.25">
      <c r="B601" s="59"/>
    </row>
    <row r="602" spans="2:2" x14ac:dyDescent="0.25">
      <c r="B602" s="59"/>
    </row>
    <row r="603" spans="2:2" x14ac:dyDescent="0.25">
      <c r="B603" s="59"/>
    </row>
    <row r="604" spans="2:2" x14ac:dyDescent="0.25">
      <c r="B604" s="59"/>
    </row>
    <row r="605" spans="2:2" x14ac:dyDescent="0.25">
      <c r="B605" s="59"/>
    </row>
    <row r="606" spans="2:2" x14ac:dyDescent="0.25">
      <c r="B606" s="59"/>
    </row>
    <row r="607" spans="2:2" x14ac:dyDescent="0.25">
      <c r="B607" s="59"/>
    </row>
    <row r="608" spans="2:2" x14ac:dyDescent="0.25">
      <c r="B608" s="59"/>
    </row>
    <row r="609" spans="2:2" x14ac:dyDescent="0.25">
      <c r="B609" s="59"/>
    </row>
    <row r="610" spans="2:2" x14ac:dyDescent="0.25">
      <c r="B610" s="59"/>
    </row>
    <row r="611" spans="2:2" x14ac:dyDescent="0.25">
      <c r="B611" s="59"/>
    </row>
    <row r="612" spans="2:2" x14ac:dyDescent="0.25">
      <c r="B612" s="59"/>
    </row>
    <row r="613" spans="2:2" x14ac:dyDescent="0.25">
      <c r="B613" s="59"/>
    </row>
    <row r="614" spans="2:2" x14ac:dyDescent="0.25">
      <c r="B614" s="59"/>
    </row>
    <row r="615" spans="2:2" x14ac:dyDescent="0.25">
      <c r="B615" s="59"/>
    </row>
    <row r="616" spans="2:2" x14ac:dyDescent="0.25">
      <c r="B616" s="59"/>
    </row>
    <row r="617" spans="2:2" x14ac:dyDescent="0.25">
      <c r="B617" s="59"/>
    </row>
    <row r="618" spans="2:2" x14ac:dyDescent="0.25">
      <c r="B618" s="59"/>
    </row>
    <row r="619" spans="2:2" x14ac:dyDescent="0.25">
      <c r="B619" s="59"/>
    </row>
    <row r="620" spans="2:2" x14ac:dyDescent="0.25">
      <c r="B620" s="59"/>
    </row>
    <row r="621" spans="2:2" x14ac:dyDescent="0.25">
      <c r="B621" s="59"/>
    </row>
    <row r="622" spans="2:2" x14ac:dyDescent="0.25">
      <c r="B622" s="59"/>
    </row>
    <row r="623" spans="2:2" x14ac:dyDescent="0.25">
      <c r="B623" s="59"/>
    </row>
    <row r="624" spans="2:2" x14ac:dyDescent="0.25">
      <c r="B624" s="59"/>
    </row>
    <row r="625" spans="2:2" x14ac:dyDescent="0.25">
      <c r="B625" s="59"/>
    </row>
    <row r="626" spans="2:2" x14ac:dyDescent="0.25">
      <c r="B626" s="59"/>
    </row>
    <row r="627" spans="2:2" x14ac:dyDescent="0.25">
      <c r="B627" s="59"/>
    </row>
    <row r="628" spans="2:2" x14ac:dyDescent="0.25">
      <c r="B628" s="59"/>
    </row>
    <row r="629" spans="2:2" x14ac:dyDescent="0.25">
      <c r="B629" s="59"/>
    </row>
    <row r="630" spans="2:2" x14ac:dyDescent="0.25">
      <c r="B630" s="59"/>
    </row>
    <row r="631" spans="2:2" x14ac:dyDescent="0.25">
      <c r="B631" s="59"/>
    </row>
    <row r="632" spans="2:2" x14ac:dyDescent="0.25">
      <c r="B632" s="59"/>
    </row>
    <row r="633" spans="2:2" x14ac:dyDescent="0.25">
      <c r="B633" s="59"/>
    </row>
    <row r="634" spans="2:2" x14ac:dyDescent="0.25">
      <c r="B634" s="59"/>
    </row>
    <row r="635" spans="2:2" x14ac:dyDescent="0.25">
      <c r="B635" s="59"/>
    </row>
    <row r="636" spans="2:2" x14ac:dyDescent="0.25">
      <c r="B636" s="59"/>
    </row>
    <row r="637" spans="2:2" x14ac:dyDescent="0.25">
      <c r="B637" s="59"/>
    </row>
    <row r="638" spans="2:2" x14ac:dyDescent="0.25">
      <c r="B638" s="59"/>
    </row>
    <row r="639" spans="2:2" x14ac:dyDescent="0.25">
      <c r="B639" s="59"/>
    </row>
    <row r="640" spans="2:2" x14ac:dyDescent="0.25">
      <c r="B640" s="59"/>
    </row>
    <row r="641" spans="2:2" x14ac:dyDescent="0.25">
      <c r="B641" s="59"/>
    </row>
    <row r="642" spans="2:2" x14ac:dyDescent="0.25">
      <c r="B642" s="59"/>
    </row>
    <row r="643" spans="2:2" x14ac:dyDescent="0.25">
      <c r="B643" s="59"/>
    </row>
    <row r="644" spans="2:2" x14ac:dyDescent="0.25">
      <c r="B644" s="59"/>
    </row>
    <row r="645" spans="2:2" x14ac:dyDescent="0.25">
      <c r="B645" s="59"/>
    </row>
    <row r="646" spans="2:2" x14ac:dyDescent="0.25">
      <c r="B646" s="59"/>
    </row>
    <row r="647" spans="2:2" x14ac:dyDescent="0.25">
      <c r="B647" s="59"/>
    </row>
    <row r="648" spans="2:2" x14ac:dyDescent="0.25">
      <c r="B648" s="59"/>
    </row>
    <row r="649" spans="2:2" x14ac:dyDescent="0.25">
      <c r="B649" s="59"/>
    </row>
    <row r="650" spans="2:2" x14ac:dyDescent="0.25">
      <c r="B650" s="59"/>
    </row>
    <row r="651" spans="2:2" x14ac:dyDescent="0.25">
      <c r="B651" s="59"/>
    </row>
    <row r="652" spans="2:2" x14ac:dyDescent="0.25">
      <c r="B652" s="59"/>
    </row>
    <row r="653" spans="2:2" x14ac:dyDescent="0.25">
      <c r="B653" s="59"/>
    </row>
    <row r="654" spans="2:2" x14ac:dyDescent="0.25">
      <c r="B654" s="59"/>
    </row>
    <row r="655" spans="2:2" x14ac:dyDescent="0.25">
      <c r="B655" s="59"/>
    </row>
    <row r="656" spans="2:2" x14ac:dyDescent="0.25">
      <c r="B656" s="59"/>
    </row>
    <row r="657" spans="2:2" x14ac:dyDescent="0.25">
      <c r="B657" s="59"/>
    </row>
    <row r="658" spans="2:2" x14ac:dyDescent="0.25">
      <c r="B658" s="59"/>
    </row>
    <row r="659" spans="2:2" x14ac:dyDescent="0.25">
      <c r="B659" s="59"/>
    </row>
    <row r="660" spans="2:2" x14ac:dyDescent="0.25">
      <c r="B660" s="59"/>
    </row>
    <row r="661" spans="2:2" x14ac:dyDescent="0.25">
      <c r="B661" s="59"/>
    </row>
    <row r="662" spans="2:2" x14ac:dyDescent="0.25">
      <c r="B662" s="59"/>
    </row>
    <row r="663" spans="2:2" x14ac:dyDescent="0.25">
      <c r="B663" s="59"/>
    </row>
    <row r="664" spans="2:2" x14ac:dyDescent="0.25">
      <c r="B664" s="59"/>
    </row>
    <row r="665" spans="2:2" x14ac:dyDescent="0.25">
      <c r="B665" s="59"/>
    </row>
    <row r="666" spans="2:2" x14ac:dyDescent="0.25">
      <c r="B666" s="59"/>
    </row>
    <row r="667" spans="2:2" x14ac:dyDescent="0.25">
      <c r="B667" s="59"/>
    </row>
    <row r="668" spans="2:2" x14ac:dyDescent="0.25">
      <c r="B668" s="59"/>
    </row>
    <row r="669" spans="2:2" x14ac:dyDescent="0.25">
      <c r="B669" s="59"/>
    </row>
    <row r="670" spans="2:2" x14ac:dyDescent="0.25">
      <c r="B670" s="59"/>
    </row>
    <row r="671" spans="2:2" x14ac:dyDescent="0.25">
      <c r="B671" s="59"/>
    </row>
    <row r="672" spans="2:2" x14ac:dyDescent="0.25">
      <c r="B672" s="59"/>
    </row>
    <row r="673" spans="2:2" x14ac:dyDescent="0.25">
      <c r="B673" s="59"/>
    </row>
    <row r="674" spans="2:2" x14ac:dyDescent="0.25">
      <c r="B674" s="59"/>
    </row>
    <row r="675" spans="2:2" x14ac:dyDescent="0.25">
      <c r="B675" s="59"/>
    </row>
    <row r="676" spans="2:2" x14ac:dyDescent="0.25">
      <c r="B676" s="59"/>
    </row>
    <row r="677" spans="2:2" x14ac:dyDescent="0.25">
      <c r="B677" s="59"/>
    </row>
    <row r="678" spans="2:2" x14ac:dyDescent="0.25">
      <c r="B678" s="59"/>
    </row>
    <row r="679" spans="2:2" x14ac:dyDescent="0.25">
      <c r="B679" s="59"/>
    </row>
    <row r="680" spans="2:2" x14ac:dyDescent="0.25">
      <c r="B680" s="59"/>
    </row>
    <row r="681" spans="2:2" x14ac:dyDescent="0.25">
      <c r="B681" s="59"/>
    </row>
    <row r="682" spans="2:2" x14ac:dyDescent="0.25">
      <c r="B682" s="59"/>
    </row>
    <row r="683" spans="2:2" x14ac:dyDescent="0.25">
      <c r="B683" s="59"/>
    </row>
    <row r="684" spans="2:2" x14ac:dyDescent="0.25">
      <c r="B684" s="59"/>
    </row>
    <row r="685" spans="2:2" x14ac:dyDescent="0.25">
      <c r="B685" s="59"/>
    </row>
    <row r="686" spans="2:2" x14ac:dyDescent="0.25">
      <c r="B686" s="59"/>
    </row>
    <row r="687" spans="2:2" x14ac:dyDescent="0.25">
      <c r="B687" s="59"/>
    </row>
    <row r="688" spans="2:2" x14ac:dyDescent="0.25">
      <c r="B688" s="59"/>
    </row>
    <row r="689" spans="2:2" x14ac:dyDescent="0.25">
      <c r="B689" s="59"/>
    </row>
    <row r="690" spans="2:2" x14ac:dyDescent="0.25">
      <c r="B690" s="59"/>
    </row>
    <row r="691" spans="2:2" x14ac:dyDescent="0.25">
      <c r="B691" s="59"/>
    </row>
    <row r="692" spans="2:2" x14ac:dyDescent="0.25">
      <c r="B692" s="59"/>
    </row>
    <row r="693" spans="2:2" x14ac:dyDescent="0.25">
      <c r="B693" s="59"/>
    </row>
    <row r="694" spans="2:2" x14ac:dyDescent="0.25">
      <c r="B694" s="59"/>
    </row>
    <row r="695" spans="2:2" x14ac:dyDescent="0.25">
      <c r="B695" s="59"/>
    </row>
    <row r="696" spans="2:2" x14ac:dyDescent="0.25">
      <c r="B696" s="59"/>
    </row>
    <row r="697" spans="2:2" x14ac:dyDescent="0.25">
      <c r="B697" s="59"/>
    </row>
    <row r="698" spans="2:2" x14ac:dyDescent="0.25">
      <c r="B698" s="59"/>
    </row>
    <row r="699" spans="2:2" x14ac:dyDescent="0.25">
      <c r="B699" s="59"/>
    </row>
    <row r="700" spans="2:2" x14ac:dyDescent="0.25">
      <c r="B700" s="59"/>
    </row>
    <row r="701" spans="2:2" x14ac:dyDescent="0.25">
      <c r="B701" s="59"/>
    </row>
    <row r="702" spans="2:2" x14ac:dyDescent="0.25">
      <c r="B702" s="59"/>
    </row>
    <row r="703" spans="2:2" x14ac:dyDescent="0.25">
      <c r="B703" s="59"/>
    </row>
    <row r="704" spans="2:2" x14ac:dyDescent="0.25">
      <c r="B704" s="59"/>
    </row>
    <row r="705" spans="2:2" x14ac:dyDescent="0.25">
      <c r="B705" s="59"/>
    </row>
    <row r="706" spans="2:2" x14ac:dyDescent="0.25">
      <c r="B706" s="59"/>
    </row>
    <row r="707" spans="2:2" x14ac:dyDescent="0.25">
      <c r="B707" s="59"/>
    </row>
    <row r="708" spans="2:2" x14ac:dyDescent="0.25">
      <c r="B708" s="59"/>
    </row>
    <row r="709" spans="2:2" x14ac:dyDescent="0.25">
      <c r="B709" s="59"/>
    </row>
    <row r="710" spans="2:2" x14ac:dyDescent="0.25">
      <c r="B710" s="59"/>
    </row>
    <row r="711" spans="2:2" x14ac:dyDescent="0.25">
      <c r="B711" s="59"/>
    </row>
    <row r="712" spans="2:2" x14ac:dyDescent="0.25">
      <c r="B712" s="59"/>
    </row>
    <row r="713" spans="2:2" x14ac:dyDescent="0.25">
      <c r="B713" s="59"/>
    </row>
    <row r="714" spans="2:2" x14ac:dyDescent="0.25">
      <c r="B714" s="59"/>
    </row>
    <row r="715" spans="2:2" x14ac:dyDescent="0.25">
      <c r="B715" s="59"/>
    </row>
    <row r="716" spans="2:2" x14ac:dyDescent="0.25">
      <c r="B716" s="59"/>
    </row>
    <row r="717" spans="2:2" x14ac:dyDescent="0.25">
      <c r="B717" s="59"/>
    </row>
    <row r="718" spans="2:2" x14ac:dyDescent="0.25">
      <c r="B718" s="59"/>
    </row>
    <row r="719" spans="2:2" x14ac:dyDescent="0.25">
      <c r="B719" s="59"/>
    </row>
    <row r="720" spans="2:2" x14ac:dyDescent="0.25">
      <c r="B720" s="59"/>
    </row>
    <row r="721" spans="2:2" x14ac:dyDescent="0.25">
      <c r="B721" s="59"/>
    </row>
    <row r="722" spans="2:2" x14ac:dyDescent="0.25">
      <c r="B722" s="59"/>
    </row>
    <row r="723" spans="2:2" x14ac:dyDescent="0.25">
      <c r="B723" s="59"/>
    </row>
    <row r="724" spans="2:2" x14ac:dyDescent="0.25">
      <c r="B724" s="59"/>
    </row>
    <row r="725" spans="2:2" x14ac:dyDescent="0.25">
      <c r="B725" s="59"/>
    </row>
    <row r="726" spans="2:2" x14ac:dyDescent="0.25">
      <c r="B726" s="59"/>
    </row>
    <row r="727" spans="2:2" x14ac:dyDescent="0.25">
      <c r="B727" s="59"/>
    </row>
    <row r="728" spans="2:2" x14ac:dyDescent="0.25">
      <c r="B728" s="59"/>
    </row>
    <row r="729" spans="2:2" x14ac:dyDescent="0.25">
      <c r="B729" s="59"/>
    </row>
    <row r="730" spans="2:2" x14ac:dyDescent="0.25">
      <c r="B730" s="59"/>
    </row>
    <row r="731" spans="2:2" x14ac:dyDescent="0.25">
      <c r="B731" s="59"/>
    </row>
    <row r="732" spans="2:2" x14ac:dyDescent="0.25">
      <c r="B732" s="59"/>
    </row>
    <row r="733" spans="2:2" x14ac:dyDescent="0.25">
      <c r="B733" s="59"/>
    </row>
    <row r="734" spans="2:2" x14ac:dyDescent="0.25">
      <c r="B734" s="59"/>
    </row>
    <row r="735" spans="2:2" x14ac:dyDescent="0.25">
      <c r="B735" s="59"/>
    </row>
    <row r="736" spans="2:2" x14ac:dyDescent="0.25">
      <c r="B736" s="59"/>
    </row>
    <row r="737" spans="2:2" x14ac:dyDescent="0.25">
      <c r="B737" s="59"/>
    </row>
    <row r="738" spans="2:2" x14ac:dyDescent="0.25">
      <c r="B738" s="59"/>
    </row>
    <row r="739" spans="2:2" x14ac:dyDescent="0.25">
      <c r="B739" s="59"/>
    </row>
    <row r="740" spans="2:2" x14ac:dyDescent="0.25">
      <c r="B740" s="59"/>
    </row>
    <row r="741" spans="2:2" x14ac:dyDescent="0.25">
      <c r="B741" s="59"/>
    </row>
    <row r="742" spans="2:2" x14ac:dyDescent="0.25">
      <c r="B742" s="59"/>
    </row>
    <row r="743" spans="2:2" x14ac:dyDescent="0.25">
      <c r="B743" s="59"/>
    </row>
    <row r="744" spans="2:2" x14ac:dyDescent="0.25">
      <c r="B744" s="59"/>
    </row>
    <row r="745" spans="2:2" x14ac:dyDescent="0.25">
      <c r="B745" s="59"/>
    </row>
    <row r="746" spans="2:2" x14ac:dyDescent="0.25">
      <c r="B746" s="59"/>
    </row>
    <row r="747" spans="2:2" x14ac:dyDescent="0.25">
      <c r="B747" s="59"/>
    </row>
    <row r="748" spans="2:2" x14ac:dyDescent="0.25">
      <c r="B748" s="59"/>
    </row>
    <row r="749" spans="2:2" x14ac:dyDescent="0.25">
      <c r="B749" s="59"/>
    </row>
    <row r="750" spans="2:2" x14ac:dyDescent="0.25">
      <c r="B750" s="59"/>
    </row>
    <row r="751" spans="2:2" x14ac:dyDescent="0.25">
      <c r="B751" s="59"/>
    </row>
    <row r="752" spans="2:2" x14ac:dyDescent="0.25">
      <c r="B752" s="59"/>
    </row>
    <row r="753" spans="2:2" x14ac:dyDescent="0.25">
      <c r="B753" s="59"/>
    </row>
    <row r="754" spans="2:2" x14ac:dyDescent="0.25">
      <c r="B754" s="59"/>
    </row>
    <row r="755" spans="2:2" x14ac:dyDescent="0.25">
      <c r="B755" s="59"/>
    </row>
    <row r="756" spans="2:2" x14ac:dyDescent="0.25">
      <c r="B756" s="59"/>
    </row>
    <row r="757" spans="2:2" x14ac:dyDescent="0.25">
      <c r="B757" s="59"/>
    </row>
    <row r="758" spans="2:2" x14ac:dyDescent="0.25">
      <c r="B758" s="59"/>
    </row>
    <row r="759" spans="2:2" x14ac:dyDescent="0.25">
      <c r="B759" s="59"/>
    </row>
    <row r="760" spans="2:2" x14ac:dyDescent="0.25">
      <c r="B760" s="59"/>
    </row>
    <row r="761" spans="2:2" x14ac:dyDescent="0.25">
      <c r="B761" s="59"/>
    </row>
    <row r="762" spans="2:2" x14ac:dyDescent="0.25">
      <c r="B762" s="59"/>
    </row>
    <row r="763" spans="2:2" x14ac:dyDescent="0.25">
      <c r="B763" s="59"/>
    </row>
    <row r="764" spans="2:2" x14ac:dyDescent="0.25">
      <c r="B764" s="59"/>
    </row>
    <row r="765" spans="2:2" x14ac:dyDescent="0.25">
      <c r="B765" s="59"/>
    </row>
    <row r="766" spans="2:2" x14ac:dyDescent="0.25">
      <c r="B766" s="59"/>
    </row>
    <row r="767" spans="2:2" x14ac:dyDescent="0.25">
      <c r="B767" s="59"/>
    </row>
    <row r="768" spans="2:2" x14ac:dyDescent="0.25">
      <c r="B768" s="59"/>
    </row>
    <row r="769" spans="2:2" x14ac:dyDescent="0.25">
      <c r="B769" s="59"/>
    </row>
    <row r="770" spans="2:2" x14ac:dyDescent="0.25">
      <c r="B770" s="59"/>
    </row>
    <row r="771" spans="2:2" x14ac:dyDescent="0.25">
      <c r="B771" s="59"/>
    </row>
    <row r="772" spans="2:2" x14ac:dyDescent="0.25">
      <c r="B772" s="59"/>
    </row>
    <row r="773" spans="2:2" x14ac:dyDescent="0.25">
      <c r="B773" s="59"/>
    </row>
    <row r="774" spans="2:2" x14ac:dyDescent="0.25">
      <c r="B774" s="59"/>
    </row>
    <row r="775" spans="2:2" x14ac:dyDescent="0.25">
      <c r="B775" s="59"/>
    </row>
    <row r="776" spans="2:2" x14ac:dyDescent="0.25">
      <c r="B776" s="59"/>
    </row>
    <row r="777" spans="2:2" x14ac:dyDescent="0.25">
      <c r="B777" s="59"/>
    </row>
    <row r="778" spans="2:2" x14ac:dyDescent="0.25">
      <c r="B778" s="59"/>
    </row>
    <row r="779" spans="2:2" x14ac:dyDescent="0.25">
      <c r="B779" s="59"/>
    </row>
    <row r="780" spans="2:2" x14ac:dyDescent="0.25">
      <c r="B780" s="59"/>
    </row>
    <row r="781" spans="2:2" x14ac:dyDescent="0.25">
      <c r="B781" s="59"/>
    </row>
    <row r="782" spans="2:2" x14ac:dyDescent="0.25">
      <c r="B782" s="59"/>
    </row>
    <row r="783" spans="2:2" x14ac:dyDescent="0.25">
      <c r="B783" s="59"/>
    </row>
    <row r="784" spans="2:2" x14ac:dyDescent="0.25">
      <c r="B784" s="59"/>
    </row>
    <row r="785" spans="2:2" x14ac:dyDescent="0.25">
      <c r="B785" s="59"/>
    </row>
    <row r="786" spans="2:2" x14ac:dyDescent="0.25">
      <c r="B786" s="59"/>
    </row>
    <row r="787" spans="2:2" x14ac:dyDescent="0.25">
      <c r="B787" s="59"/>
    </row>
    <row r="788" spans="2:2" x14ac:dyDescent="0.25">
      <c r="B788" s="59"/>
    </row>
    <row r="789" spans="2:2" x14ac:dyDescent="0.25">
      <c r="B789" s="59"/>
    </row>
    <row r="790" spans="2:2" x14ac:dyDescent="0.25">
      <c r="B790" s="59"/>
    </row>
    <row r="791" spans="2:2" x14ac:dyDescent="0.25">
      <c r="B791" s="59"/>
    </row>
    <row r="792" spans="2:2" x14ac:dyDescent="0.25">
      <c r="B792" s="59"/>
    </row>
    <row r="793" spans="2:2" x14ac:dyDescent="0.25">
      <c r="B793" s="59"/>
    </row>
    <row r="794" spans="2:2" x14ac:dyDescent="0.25">
      <c r="B794" s="59"/>
    </row>
    <row r="795" spans="2:2" x14ac:dyDescent="0.25">
      <c r="B795" s="59"/>
    </row>
    <row r="796" spans="2:2" x14ac:dyDescent="0.25">
      <c r="B796" s="59"/>
    </row>
    <row r="797" spans="2:2" x14ac:dyDescent="0.25">
      <c r="B797" s="59"/>
    </row>
    <row r="798" spans="2:2" x14ac:dyDescent="0.25">
      <c r="B798" s="59"/>
    </row>
    <row r="799" spans="2:2" x14ac:dyDescent="0.25">
      <c r="B799" s="59"/>
    </row>
    <row r="800" spans="2:2" x14ac:dyDescent="0.25">
      <c r="B800" s="59"/>
    </row>
    <row r="801" spans="2:2" x14ac:dyDescent="0.25">
      <c r="B801" s="59"/>
    </row>
    <row r="802" spans="2:2" x14ac:dyDescent="0.25">
      <c r="B802" s="59"/>
    </row>
    <row r="803" spans="2:2" x14ac:dyDescent="0.25">
      <c r="B803" s="59"/>
    </row>
    <row r="804" spans="2:2" x14ac:dyDescent="0.25">
      <c r="B804" s="59"/>
    </row>
    <row r="805" spans="2:2" x14ac:dyDescent="0.25">
      <c r="B805" s="59"/>
    </row>
    <row r="806" spans="2:2" x14ac:dyDescent="0.25">
      <c r="B806" s="59"/>
    </row>
    <row r="807" spans="2:2" x14ac:dyDescent="0.25">
      <c r="B807" s="59"/>
    </row>
    <row r="808" spans="2:2" x14ac:dyDescent="0.25">
      <c r="B808" s="59"/>
    </row>
    <row r="809" spans="2:2" x14ac:dyDescent="0.25">
      <c r="B809" s="59"/>
    </row>
    <row r="810" spans="2:2" x14ac:dyDescent="0.25">
      <c r="B810" s="59"/>
    </row>
    <row r="811" spans="2:2" x14ac:dyDescent="0.25">
      <c r="B811" s="59"/>
    </row>
    <row r="812" spans="2:2" x14ac:dyDescent="0.25">
      <c r="B812" s="59"/>
    </row>
    <row r="813" spans="2:2" x14ac:dyDescent="0.25">
      <c r="B813" s="59"/>
    </row>
    <row r="814" spans="2:2" x14ac:dyDescent="0.25">
      <c r="B814" s="59"/>
    </row>
    <row r="815" spans="2:2" x14ac:dyDescent="0.25">
      <c r="B815" s="59"/>
    </row>
    <row r="816" spans="2:2" x14ac:dyDescent="0.25">
      <c r="B816" s="59"/>
    </row>
    <row r="817" spans="2:2" x14ac:dyDescent="0.25">
      <c r="B817" s="59"/>
    </row>
    <row r="818" spans="2:2" x14ac:dyDescent="0.25">
      <c r="B818" s="59"/>
    </row>
    <row r="819" spans="2:2" x14ac:dyDescent="0.25">
      <c r="B819" s="59"/>
    </row>
    <row r="820" spans="2:2" x14ac:dyDescent="0.25">
      <c r="B820" s="59"/>
    </row>
    <row r="821" spans="2:2" x14ac:dyDescent="0.25">
      <c r="B821" s="59"/>
    </row>
    <row r="822" spans="2:2" x14ac:dyDescent="0.25">
      <c r="B822" s="59"/>
    </row>
    <row r="823" spans="2:2" x14ac:dyDescent="0.25">
      <c r="B823" s="59"/>
    </row>
    <row r="824" spans="2:2" x14ac:dyDescent="0.25">
      <c r="B824" s="59"/>
    </row>
    <row r="825" spans="2:2" x14ac:dyDescent="0.25">
      <c r="B825" s="59"/>
    </row>
    <row r="826" spans="2:2" x14ac:dyDescent="0.25">
      <c r="B826" s="59"/>
    </row>
    <row r="827" spans="2:2" x14ac:dyDescent="0.25">
      <c r="B827" s="59"/>
    </row>
    <row r="828" spans="2:2" x14ac:dyDescent="0.25">
      <c r="B828" s="59"/>
    </row>
    <row r="829" spans="2:2" x14ac:dyDescent="0.25">
      <c r="B829" s="59"/>
    </row>
    <row r="830" spans="2:2" x14ac:dyDescent="0.25">
      <c r="B830" s="59"/>
    </row>
    <row r="831" spans="2:2" x14ac:dyDescent="0.25">
      <c r="B831" s="59"/>
    </row>
    <row r="832" spans="2:2" x14ac:dyDescent="0.25">
      <c r="B832" s="59"/>
    </row>
    <row r="833" spans="2:2" x14ac:dyDescent="0.25">
      <c r="B833" s="59"/>
    </row>
    <row r="834" spans="2:2" x14ac:dyDescent="0.25">
      <c r="B834" s="59"/>
    </row>
    <row r="835" spans="2:2" x14ac:dyDescent="0.25">
      <c r="B835" s="59"/>
    </row>
    <row r="836" spans="2:2" x14ac:dyDescent="0.25">
      <c r="B836" s="59"/>
    </row>
    <row r="837" spans="2:2" x14ac:dyDescent="0.25">
      <c r="B837" s="59"/>
    </row>
    <row r="838" spans="2:2" x14ac:dyDescent="0.25">
      <c r="B838" s="59"/>
    </row>
    <row r="839" spans="2:2" x14ac:dyDescent="0.25">
      <c r="B839" s="59"/>
    </row>
    <row r="840" spans="2:2" x14ac:dyDescent="0.25">
      <c r="B840" s="59"/>
    </row>
    <row r="841" spans="2:2" x14ac:dyDescent="0.25">
      <c r="B841" s="59"/>
    </row>
    <row r="842" spans="2:2" x14ac:dyDescent="0.25">
      <c r="B842" s="59"/>
    </row>
    <row r="843" spans="2:2" x14ac:dyDescent="0.25">
      <c r="B843" s="59"/>
    </row>
    <row r="844" spans="2:2" x14ac:dyDescent="0.25">
      <c r="B844" s="59"/>
    </row>
    <row r="845" spans="2:2" x14ac:dyDescent="0.25">
      <c r="B845" s="59"/>
    </row>
    <row r="846" spans="2:2" x14ac:dyDescent="0.25">
      <c r="B846" s="59"/>
    </row>
    <row r="847" spans="2:2" x14ac:dyDescent="0.25">
      <c r="B847" s="59"/>
    </row>
    <row r="848" spans="2:2" x14ac:dyDescent="0.25">
      <c r="B848" s="59"/>
    </row>
    <row r="849" spans="2:2" x14ac:dyDescent="0.25">
      <c r="B849" s="59"/>
    </row>
    <row r="850" spans="2:2" x14ac:dyDescent="0.25">
      <c r="B850" s="59"/>
    </row>
    <row r="851" spans="2:2" x14ac:dyDescent="0.25">
      <c r="B851" s="59"/>
    </row>
    <row r="852" spans="2:2" x14ac:dyDescent="0.25">
      <c r="B852" s="59"/>
    </row>
    <row r="853" spans="2:2" x14ac:dyDescent="0.25">
      <c r="B853" s="59"/>
    </row>
    <row r="854" spans="2:2" x14ac:dyDescent="0.25">
      <c r="B854" s="59"/>
    </row>
    <row r="855" spans="2:2" x14ac:dyDescent="0.25">
      <c r="B855" s="59"/>
    </row>
    <row r="856" spans="2:2" x14ac:dyDescent="0.25">
      <c r="B856" s="59"/>
    </row>
    <row r="857" spans="2:2" x14ac:dyDescent="0.25">
      <c r="B857" s="59"/>
    </row>
    <row r="858" spans="2:2" x14ac:dyDescent="0.25">
      <c r="B858" s="59"/>
    </row>
    <row r="859" spans="2:2" x14ac:dyDescent="0.25">
      <c r="B859" s="59"/>
    </row>
    <row r="860" spans="2:2" x14ac:dyDescent="0.25">
      <c r="B860" s="59"/>
    </row>
    <row r="861" spans="2:2" x14ac:dyDescent="0.25">
      <c r="B861" s="59"/>
    </row>
    <row r="862" spans="2:2" x14ac:dyDescent="0.25">
      <c r="B862" s="59"/>
    </row>
    <row r="863" spans="2:2" x14ac:dyDescent="0.25">
      <c r="B863" s="59"/>
    </row>
    <row r="864" spans="2:2" x14ac:dyDescent="0.25">
      <c r="B864" s="59"/>
    </row>
    <row r="865" spans="2:2" x14ac:dyDescent="0.25">
      <c r="B865" s="59"/>
    </row>
    <row r="866" spans="2:2" x14ac:dyDescent="0.25">
      <c r="B866" s="59"/>
    </row>
    <row r="867" spans="2:2" x14ac:dyDescent="0.25">
      <c r="B867" s="59"/>
    </row>
    <row r="868" spans="2:2" x14ac:dyDescent="0.25">
      <c r="B868" s="59"/>
    </row>
    <row r="869" spans="2:2" x14ac:dyDescent="0.25">
      <c r="B869" s="59"/>
    </row>
    <row r="870" spans="2:2" x14ac:dyDescent="0.25">
      <c r="B870" s="59"/>
    </row>
    <row r="871" spans="2:2" x14ac:dyDescent="0.25">
      <c r="B871" s="59"/>
    </row>
    <row r="872" spans="2:2" x14ac:dyDescent="0.25">
      <c r="B872" s="59"/>
    </row>
    <row r="873" spans="2:2" x14ac:dyDescent="0.25">
      <c r="B873" s="59"/>
    </row>
    <row r="874" spans="2:2" x14ac:dyDescent="0.25">
      <c r="B874" s="59"/>
    </row>
    <row r="875" spans="2:2" x14ac:dyDescent="0.25">
      <c r="B875" s="59"/>
    </row>
    <row r="876" spans="2:2" x14ac:dyDescent="0.25">
      <c r="B876" s="59"/>
    </row>
    <row r="877" spans="2:2" x14ac:dyDescent="0.25">
      <c r="B877" s="59"/>
    </row>
    <row r="878" spans="2:2" x14ac:dyDescent="0.25">
      <c r="B878" s="59"/>
    </row>
    <row r="879" spans="2:2" x14ac:dyDescent="0.25">
      <c r="B879" s="59"/>
    </row>
    <row r="880" spans="2:2" x14ac:dyDescent="0.25">
      <c r="B880" s="59"/>
    </row>
    <row r="881" spans="2:2" x14ac:dyDescent="0.25">
      <c r="B881" s="59"/>
    </row>
    <row r="882" spans="2:2" x14ac:dyDescent="0.25">
      <c r="B882" s="59"/>
    </row>
    <row r="883" spans="2:2" x14ac:dyDescent="0.25">
      <c r="B883" s="59"/>
    </row>
    <row r="884" spans="2:2" x14ac:dyDescent="0.25">
      <c r="B884" s="59"/>
    </row>
    <row r="885" spans="2:2" x14ac:dyDescent="0.25">
      <c r="B885" s="59"/>
    </row>
    <row r="886" spans="2:2" x14ac:dyDescent="0.25">
      <c r="B886" s="59"/>
    </row>
    <row r="887" spans="2:2" x14ac:dyDescent="0.25">
      <c r="B887" s="59"/>
    </row>
    <row r="888" spans="2:2" x14ac:dyDescent="0.25">
      <c r="B888" s="59"/>
    </row>
    <row r="889" spans="2:2" x14ac:dyDescent="0.25">
      <c r="B889" s="59"/>
    </row>
    <row r="890" spans="2:2" x14ac:dyDescent="0.25">
      <c r="B890" s="59"/>
    </row>
    <row r="891" spans="2:2" x14ac:dyDescent="0.25">
      <c r="B891" s="59"/>
    </row>
    <row r="892" spans="2:2" x14ac:dyDescent="0.25">
      <c r="B892" s="59"/>
    </row>
    <row r="893" spans="2:2" x14ac:dyDescent="0.25">
      <c r="B893" s="59"/>
    </row>
    <row r="894" spans="2:2" x14ac:dyDescent="0.25">
      <c r="B894" s="59"/>
    </row>
    <row r="895" spans="2:2" x14ac:dyDescent="0.25">
      <c r="B895" s="59"/>
    </row>
    <row r="896" spans="2:2" x14ac:dyDescent="0.25">
      <c r="B896" s="59"/>
    </row>
    <row r="897" spans="2:2" x14ac:dyDescent="0.25">
      <c r="B897" s="59"/>
    </row>
    <row r="898" spans="2:2" x14ac:dyDescent="0.25">
      <c r="B898" s="59"/>
    </row>
    <row r="899" spans="2:2" x14ac:dyDescent="0.25">
      <c r="B899" s="59"/>
    </row>
    <row r="900" spans="2:2" x14ac:dyDescent="0.25">
      <c r="B900" s="59"/>
    </row>
    <row r="901" spans="2:2" x14ac:dyDescent="0.25">
      <c r="B901" s="59"/>
    </row>
    <row r="902" spans="2:2" x14ac:dyDescent="0.25">
      <c r="B902" s="59"/>
    </row>
    <row r="903" spans="2:2" x14ac:dyDescent="0.25">
      <c r="B903" s="59"/>
    </row>
    <row r="904" spans="2:2" x14ac:dyDescent="0.25">
      <c r="B904" s="59"/>
    </row>
    <row r="905" spans="2:2" x14ac:dyDescent="0.25">
      <c r="B905" s="59"/>
    </row>
    <row r="906" spans="2:2" x14ac:dyDescent="0.25">
      <c r="B906" s="59"/>
    </row>
    <row r="907" spans="2:2" x14ac:dyDescent="0.25">
      <c r="B907" s="59"/>
    </row>
    <row r="908" spans="2:2" x14ac:dyDescent="0.25">
      <c r="B908" s="59"/>
    </row>
    <row r="909" spans="2:2" x14ac:dyDescent="0.25">
      <c r="B909" s="59"/>
    </row>
    <row r="910" spans="2:2" x14ac:dyDescent="0.25">
      <c r="B910" s="59"/>
    </row>
    <row r="911" spans="2:2" x14ac:dyDescent="0.25">
      <c r="B911" s="59"/>
    </row>
    <row r="912" spans="2:2" x14ac:dyDescent="0.25">
      <c r="B912" s="59"/>
    </row>
    <row r="913" spans="2:2" x14ac:dyDescent="0.25">
      <c r="B913" s="59"/>
    </row>
    <row r="914" spans="2:2" x14ac:dyDescent="0.25">
      <c r="B914" s="59"/>
    </row>
    <row r="915" spans="2:2" x14ac:dyDescent="0.25">
      <c r="B915" s="59"/>
    </row>
    <row r="916" spans="2:2" x14ac:dyDescent="0.25">
      <c r="B916" s="59"/>
    </row>
    <row r="917" spans="2:2" x14ac:dyDescent="0.25">
      <c r="B917" s="59"/>
    </row>
    <row r="918" spans="2:2" x14ac:dyDescent="0.25">
      <c r="B918" s="59"/>
    </row>
    <row r="919" spans="2:2" x14ac:dyDescent="0.25">
      <c r="B919" s="59"/>
    </row>
    <row r="920" spans="2:2" x14ac:dyDescent="0.25">
      <c r="B920" s="59"/>
    </row>
    <row r="921" spans="2:2" x14ac:dyDescent="0.25">
      <c r="B921" s="59"/>
    </row>
    <row r="922" spans="2:2" x14ac:dyDescent="0.25">
      <c r="B922" s="59"/>
    </row>
    <row r="923" spans="2:2" x14ac:dyDescent="0.25">
      <c r="B923" s="59"/>
    </row>
    <row r="924" spans="2:2" x14ac:dyDescent="0.25">
      <c r="B924" s="59"/>
    </row>
    <row r="925" spans="2:2" x14ac:dyDescent="0.25">
      <c r="B925" s="59"/>
    </row>
    <row r="926" spans="2:2" x14ac:dyDescent="0.25">
      <c r="B926" s="59"/>
    </row>
    <row r="927" spans="2:2" x14ac:dyDescent="0.25">
      <c r="B927" s="59"/>
    </row>
    <row r="928" spans="2:2" x14ac:dyDescent="0.25">
      <c r="B928" s="59"/>
    </row>
    <row r="929" spans="2:2" x14ac:dyDescent="0.25">
      <c r="B929" s="59"/>
    </row>
    <row r="930" spans="2:2" x14ac:dyDescent="0.25">
      <c r="B930" s="59"/>
    </row>
    <row r="931" spans="2:2" x14ac:dyDescent="0.25">
      <c r="B931" s="59"/>
    </row>
    <row r="932" spans="2:2" x14ac:dyDescent="0.25">
      <c r="B932" s="59"/>
    </row>
    <row r="933" spans="2:2" x14ac:dyDescent="0.25">
      <c r="B933" s="59"/>
    </row>
    <row r="934" spans="2:2" x14ac:dyDescent="0.25">
      <c r="B934" s="59"/>
    </row>
    <row r="935" spans="2:2" x14ac:dyDescent="0.25">
      <c r="B935" s="59"/>
    </row>
    <row r="936" spans="2:2" x14ac:dyDescent="0.25">
      <c r="B936" s="59"/>
    </row>
    <row r="937" spans="2:2" x14ac:dyDescent="0.25">
      <c r="B937" s="59"/>
    </row>
    <row r="938" spans="2:2" x14ac:dyDescent="0.25">
      <c r="B938" s="59"/>
    </row>
    <row r="939" spans="2:2" x14ac:dyDescent="0.25">
      <c r="B939" s="59"/>
    </row>
    <row r="940" spans="2:2" x14ac:dyDescent="0.25">
      <c r="B940" s="59"/>
    </row>
    <row r="941" spans="2:2" x14ac:dyDescent="0.25">
      <c r="B941" s="59"/>
    </row>
    <row r="942" spans="2:2" x14ac:dyDescent="0.25">
      <c r="B942" s="59"/>
    </row>
    <row r="943" spans="2:2" x14ac:dyDescent="0.25">
      <c r="B943" s="59"/>
    </row>
    <row r="944" spans="2:2" x14ac:dyDescent="0.25">
      <c r="B944" s="59"/>
    </row>
    <row r="945" spans="2:2" x14ac:dyDescent="0.25">
      <c r="B945" s="59"/>
    </row>
    <row r="946" spans="2:2" x14ac:dyDescent="0.25">
      <c r="B946" s="59"/>
    </row>
    <row r="947" spans="2:2" x14ac:dyDescent="0.25">
      <c r="B947" s="59"/>
    </row>
    <row r="948" spans="2:2" x14ac:dyDescent="0.25">
      <c r="B948" s="59"/>
    </row>
    <row r="949" spans="2:2" x14ac:dyDescent="0.25">
      <c r="B949" s="59"/>
    </row>
    <row r="950" spans="2:2" x14ac:dyDescent="0.25">
      <c r="B950" s="59"/>
    </row>
    <row r="951" spans="2:2" x14ac:dyDescent="0.25">
      <c r="B951" s="59"/>
    </row>
    <row r="952" spans="2:2" x14ac:dyDescent="0.25">
      <c r="B952" s="59"/>
    </row>
    <row r="953" spans="2:2" x14ac:dyDescent="0.25">
      <c r="B953" s="59"/>
    </row>
    <row r="954" spans="2:2" x14ac:dyDescent="0.25">
      <c r="B954" s="59"/>
    </row>
    <row r="955" spans="2:2" x14ac:dyDescent="0.25">
      <c r="B955" s="59"/>
    </row>
    <row r="956" spans="2:2" x14ac:dyDescent="0.25">
      <c r="B956" s="59"/>
    </row>
    <row r="957" spans="2:2" x14ac:dyDescent="0.25">
      <c r="B957" s="59"/>
    </row>
    <row r="958" spans="2:2" x14ac:dyDescent="0.25">
      <c r="B958" s="59"/>
    </row>
    <row r="959" spans="2:2" x14ac:dyDescent="0.25">
      <c r="B959" s="59"/>
    </row>
    <row r="960" spans="2:2" x14ac:dyDescent="0.25">
      <c r="B960" s="59"/>
    </row>
    <row r="961" spans="2:2" x14ac:dyDescent="0.25">
      <c r="B961" s="59"/>
    </row>
    <row r="962" spans="2:2" x14ac:dyDescent="0.25">
      <c r="B962" s="59"/>
    </row>
    <row r="963" spans="2:2" x14ac:dyDescent="0.25">
      <c r="B963" s="59"/>
    </row>
    <row r="964" spans="2:2" x14ac:dyDescent="0.25">
      <c r="B964" s="59"/>
    </row>
    <row r="965" spans="2:2" x14ac:dyDescent="0.25">
      <c r="B965" s="59"/>
    </row>
    <row r="966" spans="2:2" x14ac:dyDescent="0.25">
      <c r="B966" s="59"/>
    </row>
    <row r="967" spans="2:2" x14ac:dyDescent="0.25">
      <c r="B967" s="59"/>
    </row>
    <row r="968" spans="2:2" x14ac:dyDescent="0.25">
      <c r="B968" s="59"/>
    </row>
    <row r="969" spans="2:2" x14ac:dyDescent="0.25">
      <c r="B969" s="59"/>
    </row>
    <row r="970" spans="2:2" x14ac:dyDescent="0.25">
      <c r="B970" s="59"/>
    </row>
    <row r="971" spans="2:2" x14ac:dyDescent="0.25">
      <c r="B971" s="59"/>
    </row>
    <row r="972" spans="2:2" x14ac:dyDescent="0.25">
      <c r="B972" s="59"/>
    </row>
    <row r="973" spans="2:2" x14ac:dyDescent="0.25">
      <c r="B973" s="59"/>
    </row>
    <row r="974" spans="2:2" x14ac:dyDescent="0.25">
      <c r="B974" s="59"/>
    </row>
    <row r="975" spans="2:2" x14ac:dyDescent="0.25">
      <c r="B975" s="59"/>
    </row>
    <row r="976" spans="2:2" x14ac:dyDescent="0.25">
      <c r="B976" s="59"/>
    </row>
    <row r="977" spans="2:2" x14ac:dyDescent="0.25">
      <c r="B977" s="59"/>
    </row>
    <row r="978" spans="2:2" x14ac:dyDescent="0.25">
      <c r="B978" s="59"/>
    </row>
    <row r="979" spans="2:2" x14ac:dyDescent="0.25">
      <c r="B979" s="59"/>
    </row>
    <row r="980" spans="2:2" x14ac:dyDescent="0.25">
      <c r="B980" s="59"/>
    </row>
    <row r="981" spans="2:2" x14ac:dyDescent="0.25">
      <c r="B981" s="59"/>
    </row>
    <row r="982" spans="2:2" x14ac:dyDescent="0.25">
      <c r="B982" s="59"/>
    </row>
    <row r="983" spans="2:2" x14ac:dyDescent="0.25">
      <c r="B983" s="59"/>
    </row>
    <row r="984" spans="2:2" x14ac:dyDescent="0.25">
      <c r="B984" s="59"/>
    </row>
    <row r="985" spans="2:2" x14ac:dyDescent="0.25">
      <c r="B985" s="59"/>
    </row>
    <row r="986" spans="2:2" x14ac:dyDescent="0.25">
      <c r="B986" s="59"/>
    </row>
    <row r="987" spans="2:2" x14ac:dyDescent="0.25">
      <c r="B987" s="59"/>
    </row>
    <row r="988" spans="2:2" x14ac:dyDescent="0.25">
      <c r="B988" s="59"/>
    </row>
    <row r="989" spans="2:2" x14ac:dyDescent="0.25">
      <c r="B989" s="59"/>
    </row>
    <row r="990" spans="2:2" x14ac:dyDescent="0.25">
      <c r="B990" s="59"/>
    </row>
    <row r="991" spans="2:2" x14ac:dyDescent="0.25">
      <c r="B991" s="59"/>
    </row>
    <row r="992" spans="2:2" x14ac:dyDescent="0.25">
      <c r="B992" s="59"/>
    </row>
    <row r="993" spans="2:2" x14ac:dyDescent="0.25">
      <c r="B993" s="59"/>
    </row>
    <row r="994" spans="2:2" x14ac:dyDescent="0.25">
      <c r="B994" s="59"/>
    </row>
    <row r="995" spans="2:2" x14ac:dyDescent="0.25">
      <c r="B995" s="59"/>
    </row>
    <row r="996" spans="2:2" x14ac:dyDescent="0.25">
      <c r="B996" s="59"/>
    </row>
    <row r="997" spans="2:2" x14ac:dyDescent="0.25">
      <c r="B997" s="59"/>
    </row>
    <row r="998" spans="2:2" x14ac:dyDescent="0.25">
      <c r="B998" s="59"/>
    </row>
    <row r="999" spans="2:2" x14ac:dyDescent="0.25">
      <c r="B999" s="59"/>
    </row>
    <row r="1000" spans="2:2" x14ac:dyDescent="0.25">
      <c r="B1000" s="59"/>
    </row>
    <row r="1001" spans="2:2" x14ac:dyDescent="0.25">
      <c r="B1001" s="59"/>
    </row>
    <row r="1002" spans="2:2" x14ac:dyDescent="0.25">
      <c r="B1002" s="59"/>
    </row>
    <row r="1003" spans="2:2" x14ac:dyDescent="0.25">
      <c r="B1003" s="59"/>
    </row>
    <row r="1004" spans="2:2" x14ac:dyDescent="0.25">
      <c r="B1004" s="59"/>
    </row>
    <row r="1005" spans="2:2" x14ac:dyDescent="0.25">
      <c r="B1005" s="59"/>
    </row>
    <row r="1006" spans="2:2" x14ac:dyDescent="0.25">
      <c r="B1006" s="59"/>
    </row>
    <row r="1007" spans="2:2" x14ac:dyDescent="0.25">
      <c r="B1007" s="59"/>
    </row>
    <row r="1008" spans="2:2" x14ac:dyDescent="0.25">
      <c r="B1008" s="59"/>
    </row>
    <row r="1009" spans="2:2" x14ac:dyDescent="0.25">
      <c r="B1009" s="59"/>
    </row>
    <row r="1010" spans="2:2" x14ac:dyDescent="0.25">
      <c r="B1010" s="59"/>
    </row>
    <row r="1011" spans="2:2" x14ac:dyDescent="0.25">
      <c r="B1011" s="59"/>
    </row>
    <row r="1012" spans="2:2" x14ac:dyDescent="0.25">
      <c r="B1012" s="59"/>
    </row>
    <row r="1013" spans="2:2" x14ac:dyDescent="0.25">
      <c r="B1013" s="59"/>
    </row>
    <row r="1014" spans="2:2" x14ac:dyDescent="0.25">
      <c r="B1014" s="59"/>
    </row>
    <row r="1015" spans="2:2" x14ac:dyDescent="0.25">
      <c r="B1015" s="59"/>
    </row>
    <row r="1016" spans="2:2" x14ac:dyDescent="0.25">
      <c r="B1016" s="59"/>
    </row>
    <row r="1017" spans="2:2" x14ac:dyDescent="0.25">
      <c r="B1017" s="59"/>
    </row>
    <row r="1018" spans="2:2" x14ac:dyDescent="0.25">
      <c r="B1018" s="59"/>
    </row>
    <row r="1019" spans="2:2" x14ac:dyDescent="0.25">
      <c r="B1019" s="59"/>
    </row>
    <row r="1020" spans="2:2" x14ac:dyDescent="0.25">
      <c r="B1020" s="59"/>
    </row>
    <row r="1021" spans="2:2" x14ac:dyDescent="0.25">
      <c r="B1021" s="59"/>
    </row>
    <row r="1022" spans="2:2" x14ac:dyDescent="0.25">
      <c r="B1022" s="59"/>
    </row>
    <row r="1023" spans="2:2" x14ac:dyDescent="0.25">
      <c r="B1023" s="59"/>
    </row>
    <row r="1024" spans="2:2" x14ac:dyDescent="0.25">
      <c r="B1024" s="59"/>
    </row>
    <row r="1025" spans="2:2" x14ac:dyDescent="0.25">
      <c r="B1025" s="59"/>
    </row>
    <row r="1026" spans="2:2" x14ac:dyDescent="0.25">
      <c r="B1026" s="59"/>
    </row>
    <row r="1027" spans="2:2" x14ac:dyDescent="0.25">
      <c r="B1027" s="59"/>
    </row>
    <row r="1028" spans="2:2" x14ac:dyDescent="0.25">
      <c r="B1028" s="59"/>
    </row>
    <row r="1029" spans="2:2" x14ac:dyDescent="0.25">
      <c r="B1029" s="59"/>
    </row>
    <row r="1030" spans="2:2" x14ac:dyDescent="0.25">
      <c r="B1030" s="59"/>
    </row>
    <row r="1031" spans="2:2" x14ac:dyDescent="0.25">
      <c r="B1031" s="59"/>
    </row>
    <row r="1032" spans="2:2" x14ac:dyDescent="0.25">
      <c r="B1032" s="59"/>
    </row>
    <row r="1033" spans="2:2" x14ac:dyDescent="0.25">
      <c r="B1033" s="59"/>
    </row>
    <row r="1034" spans="2:2" x14ac:dyDescent="0.25">
      <c r="B1034" s="59"/>
    </row>
    <row r="1035" spans="2:2" x14ac:dyDescent="0.25">
      <c r="B1035" s="59"/>
    </row>
    <row r="1036" spans="2:2" x14ac:dyDescent="0.25">
      <c r="B1036" s="59"/>
    </row>
    <row r="1037" spans="2:2" x14ac:dyDescent="0.25">
      <c r="B1037" s="59"/>
    </row>
    <row r="1038" spans="2:2" x14ac:dyDescent="0.25">
      <c r="B1038" s="59"/>
    </row>
    <row r="1039" spans="2:2" x14ac:dyDescent="0.25">
      <c r="B1039" s="59"/>
    </row>
    <row r="1040" spans="2:2" x14ac:dyDescent="0.25">
      <c r="B1040" s="59"/>
    </row>
    <row r="1041" spans="2:2" x14ac:dyDescent="0.25">
      <c r="B1041" s="59"/>
    </row>
    <row r="1042" spans="2:2" x14ac:dyDescent="0.25">
      <c r="B1042" s="59"/>
    </row>
    <row r="1043" spans="2:2" x14ac:dyDescent="0.25">
      <c r="B1043" s="59"/>
    </row>
    <row r="1044" spans="2:2" x14ac:dyDescent="0.25">
      <c r="B1044" s="59"/>
    </row>
    <row r="1045" spans="2:2" x14ac:dyDescent="0.25">
      <c r="B1045" s="59"/>
    </row>
    <row r="1046" spans="2:2" x14ac:dyDescent="0.25">
      <c r="B1046" s="59"/>
    </row>
    <row r="1047" spans="2:2" x14ac:dyDescent="0.25">
      <c r="B1047" s="59"/>
    </row>
    <row r="1048" spans="2:2" x14ac:dyDescent="0.25">
      <c r="B1048" s="59"/>
    </row>
    <row r="1049" spans="2:2" x14ac:dyDescent="0.25">
      <c r="B1049" s="59"/>
    </row>
    <row r="1050" spans="2:2" x14ac:dyDescent="0.25">
      <c r="B1050" s="59"/>
    </row>
    <row r="1051" spans="2:2" x14ac:dyDescent="0.25">
      <c r="B1051" s="59"/>
    </row>
    <row r="1052" spans="2:2" x14ac:dyDescent="0.25">
      <c r="B1052" s="59"/>
    </row>
    <row r="1053" spans="2:2" x14ac:dyDescent="0.25">
      <c r="B1053" s="59"/>
    </row>
    <row r="1054" spans="2:2" x14ac:dyDescent="0.25">
      <c r="B1054" s="59"/>
    </row>
    <row r="1055" spans="2:2" x14ac:dyDescent="0.25">
      <c r="B1055" s="59"/>
    </row>
    <row r="1056" spans="2:2" x14ac:dyDescent="0.25">
      <c r="B1056" s="59"/>
    </row>
    <row r="1057" spans="2:2" x14ac:dyDescent="0.25">
      <c r="B1057" s="59"/>
    </row>
    <row r="1058" spans="2:2" x14ac:dyDescent="0.25">
      <c r="B1058" s="59"/>
    </row>
    <row r="1059" spans="2:2" x14ac:dyDescent="0.25">
      <c r="B1059" s="59"/>
    </row>
    <row r="1060" spans="2:2" x14ac:dyDescent="0.25">
      <c r="B1060" s="59"/>
    </row>
    <row r="1061" spans="2:2" x14ac:dyDescent="0.25">
      <c r="B1061" s="59"/>
    </row>
    <row r="1062" spans="2:2" x14ac:dyDescent="0.25">
      <c r="B1062" s="59"/>
    </row>
    <row r="1063" spans="2:2" x14ac:dyDescent="0.25">
      <c r="B1063" s="59"/>
    </row>
    <row r="1064" spans="2:2" x14ac:dyDescent="0.25">
      <c r="B1064" s="59"/>
    </row>
    <row r="1065" spans="2:2" x14ac:dyDescent="0.25">
      <c r="B1065" s="59"/>
    </row>
    <row r="1066" spans="2:2" x14ac:dyDescent="0.25">
      <c r="B1066" s="59"/>
    </row>
    <row r="1067" spans="2:2" x14ac:dyDescent="0.25">
      <c r="B1067" s="59"/>
    </row>
    <row r="1068" spans="2:2" x14ac:dyDescent="0.25">
      <c r="B1068" s="59"/>
    </row>
    <row r="1069" spans="2:2" x14ac:dyDescent="0.25">
      <c r="B1069" s="59"/>
    </row>
    <row r="1070" spans="2:2" x14ac:dyDescent="0.25">
      <c r="B1070" s="59"/>
    </row>
    <row r="1071" spans="2:2" x14ac:dyDescent="0.25">
      <c r="B1071" s="59"/>
    </row>
    <row r="1072" spans="2:2" x14ac:dyDescent="0.25">
      <c r="B1072" s="59"/>
    </row>
    <row r="1073" spans="2:2" x14ac:dyDescent="0.25">
      <c r="B1073" s="59"/>
    </row>
    <row r="1074" spans="2:2" x14ac:dyDescent="0.25">
      <c r="B1074" s="59"/>
    </row>
    <row r="1075" spans="2:2" x14ac:dyDescent="0.25">
      <c r="B1075" s="59"/>
    </row>
    <row r="1076" spans="2:2" x14ac:dyDescent="0.25">
      <c r="B1076" s="59"/>
    </row>
    <row r="1077" spans="2:2" x14ac:dyDescent="0.25">
      <c r="B1077" s="59"/>
    </row>
    <row r="1078" spans="2:2" x14ac:dyDescent="0.25">
      <c r="B1078" s="59"/>
    </row>
    <row r="1079" spans="2:2" x14ac:dyDescent="0.25">
      <c r="B1079" s="59"/>
    </row>
    <row r="1080" spans="2:2" x14ac:dyDescent="0.25">
      <c r="B1080" s="59"/>
    </row>
    <row r="1081" spans="2:2" x14ac:dyDescent="0.25">
      <c r="B1081" s="59"/>
    </row>
    <row r="1082" spans="2:2" x14ac:dyDescent="0.25">
      <c r="B1082" s="59"/>
    </row>
    <row r="1083" spans="2:2" x14ac:dyDescent="0.25">
      <c r="B1083" s="59"/>
    </row>
    <row r="1084" spans="2:2" x14ac:dyDescent="0.25">
      <c r="B1084" s="59"/>
    </row>
    <row r="1085" spans="2:2" x14ac:dyDescent="0.25">
      <c r="B1085" s="59"/>
    </row>
    <row r="1086" spans="2:2" x14ac:dyDescent="0.25">
      <c r="B1086" s="59"/>
    </row>
    <row r="1087" spans="2:2" x14ac:dyDescent="0.25">
      <c r="B1087" s="59"/>
    </row>
    <row r="1088" spans="2:2" x14ac:dyDescent="0.25">
      <c r="B1088" s="59"/>
    </row>
    <row r="1089" spans="2:2" x14ac:dyDescent="0.25">
      <c r="B1089" s="59"/>
    </row>
    <row r="1090" spans="2:2" x14ac:dyDescent="0.25">
      <c r="B1090" s="59"/>
    </row>
    <row r="1091" spans="2:2" x14ac:dyDescent="0.25">
      <c r="B1091" s="59"/>
    </row>
    <row r="1092" spans="2:2" x14ac:dyDescent="0.25">
      <c r="B1092" s="59"/>
    </row>
    <row r="1093" spans="2:2" x14ac:dyDescent="0.25">
      <c r="B1093" s="59"/>
    </row>
    <row r="1094" spans="2:2" x14ac:dyDescent="0.25">
      <c r="B1094" s="59"/>
    </row>
    <row r="1095" spans="2:2" x14ac:dyDescent="0.25">
      <c r="B1095" s="59"/>
    </row>
    <row r="1096" spans="2:2" x14ac:dyDescent="0.25">
      <c r="B1096" s="59"/>
    </row>
    <row r="1097" spans="2:2" x14ac:dyDescent="0.25">
      <c r="B1097" s="59"/>
    </row>
    <row r="1098" spans="2:2" x14ac:dyDescent="0.25">
      <c r="B1098" s="59"/>
    </row>
    <row r="1099" spans="2:2" x14ac:dyDescent="0.25">
      <c r="B1099" s="59"/>
    </row>
    <row r="1100" spans="2:2" x14ac:dyDescent="0.25">
      <c r="B1100" s="59"/>
    </row>
    <row r="1101" spans="2:2" x14ac:dyDescent="0.25">
      <c r="B1101" s="59"/>
    </row>
    <row r="1102" spans="2:2" x14ac:dyDescent="0.25">
      <c r="B1102" s="59"/>
    </row>
    <row r="1103" spans="2:2" x14ac:dyDescent="0.25">
      <c r="B1103" s="59"/>
    </row>
    <row r="1104" spans="2:2" x14ac:dyDescent="0.25">
      <c r="B1104" s="59"/>
    </row>
    <row r="1105" spans="2:2" x14ac:dyDescent="0.25">
      <c r="B1105" s="59"/>
    </row>
    <row r="1106" spans="2:2" x14ac:dyDescent="0.25">
      <c r="B1106" s="59"/>
    </row>
    <row r="1107" spans="2:2" x14ac:dyDescent="0.25">
      <c r="B1107" s="59"/>
    </row>
    <row r="1108" spans="2:2" x14ac:dyDescent="0.25">
      <c r="B1108" s="59"/>
    </row>
    <row r="1109" spans="2:2" x14ac:dyDescent="0.25">
      <c r="B1109" s="59"/>
    </row>
    <row r="1110" spans="2:2" x14ac:dyDescent="0.25">
      <c r="B1110" s="59"/>
    </row>
    <row r="1111" spans="2:2" x14ac:dyDescent="0.25">
      <c r="B1111" s="59"/>
    </row>
    <row r="1112" spans="2:2" x14ac:dyDescent="0.25">
      <c r="B1112" s="59"/>
    </row>
    <row r="1113" spans="2:2" x14ac:dyDescent="0.25">
      <c r="B1113" s="59"/>
    </row>
    <row r="1114" spans="2:2" x14ac:dyDescent="0.25">
      <c r="B1114" s="59"/>
    </row>
    <row r="1115" spans="2:2" x14ac:dyDescent="0.25">
      <c r="B1115" s="59"/>
    </row>
    <row r="1116" spans="2:2" x14ac:dyDescent="0.25">
      <c r="B1116" s="59"/>
    </row>
    <row r="1117" spans="2:2" x14ac:dyDescent="0.25">
      <c r="B1117" s="59"/>
    </row>
    <row r="1118" spans="2:2" x14ac:dyDescent="0.25">
      <c r="B1118" s="59"/>
    </row>
    <row r="1119" spans="2:2" x14ac:dyDescent="0.25">
      <c r="B1119" s="59"/>
    </row>
    <row r="1120" spans="2:2" x14ac:dyDescent="0.25">
      <c r="B1120" s="59"/>
    </row>
    <row r="1121" spans="2:2" x14ac:dyDescent="0.25">
      <c r="B1121" s="59"/>
    </row>
    <row r="1122" spans="2:2" x14ac:dyDescent="0.25">
      <c r="B1122" s="59"/>
    </row>
    <row r="1123" spans="2:2" x14ac:dyDescent="0.25">
      <c r="B1123" s="59"/>
    </row>
    <row r="1124" spans="2:2" x14ac:dyDescent="0.25">
      <c r="B1124" s="59"/>
    </row>
    <row r="1125" spans="2:2" x14ac:dyDescent="0.25">
      <c r="B1125" s="59"/>
    </row>
    <row r="1126" spans="2:2" x14ac:dyDescent="0.25">
      <c r="B1126" s="59"/>
    </row>
    <row r="1127" spans="2:2" x14ac:dyDescent="0.25">
      <c r="B1127" s="59"/>
    </row>
    <row r="1128" spans="2:2" x14ac:dyDescent="0.25">
      <c r="B1128" s="59"/>
    </row>
    <row r="1129" spans="2:2" x14ac:dyDescent="0.25">
      <c r="B1129" s="59"/>
    </row>
    <row r="1130" spans="2:2" x14ac:dyDescent="0.25">
      <c r="B1130" s="59"/>
    </row>
    <row r="1131" spans="2:2" x14ac:dyDescent="0.25">
      <c r="B1131" s="59"/>
    </row>
    <row r="1132" spans="2:2" x14ac:dyDescent="0.25">
      <c r="B1132" s="59"/>
    </row>
    <row r="1133" spans="2:2" x14ac:dyDescent="0.25">
      <c r="B1133" s="59"/>
    </row>
    <row r="1134" spans="2:2" x14ac:dyDescent="0.25">
      <c r="B1134" s="59"/>
    </row>
    <row r="1135" spans="2:2" x14ac:dyDescent="0.25">
      <c r="B1135" s="59"/>
    </row>
    <row r="1136" spans="2:2" x14ac:dyDescent="0.25">
      <c r="B1136" s="59"/>
    </row>
    <row r="1137" spans="2:2" x14ac:dyDescent="0.25">
      <c r="B1137" s="59"/>
    </row>
  </sheetData>
  <mergeCells count="3">
    <mergeCell ref="D21:E21"/>
    <mergeCell ref="F21:G21"/>
    <mergeCell ref="H21:I21"/>
  </mergeCells>
  <phoneticPr fontId="14" type="noConversion"/>
  <pageMargins left="0.7" right="0.7" top="0.75" bottom="0.75" header="0.3" footer="0.3"/>
  <pageSetup paperSize="9" orientation="portrait" horizontalDpi="90" verticalDpi="90" r:id="rId1"/>
  <customProperties>
    <customPr name="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A0E4B-23E3-47F5-B922-493DF2017F6E}">
  <sheetPr>
    <tabColor rgb="FF00B050"/>
  </sheetPr>
  <dimension ref="A1:M2182"/>
  <sheetViews>
    <sheetView workbookViewId="0"/>
  </sheetViews>
  <sheetFormatPr defaultRowHeight="15" x14ac:dyDescent="0.25"/>
  <cols>
    <col min="1" max="1" width="9.7109375" bestFit="1" customWidth="1"/>
    <col min="2" max="2" width="10.28515625" bestFit="1" customWidth="1"/>
    <col min="3" max="3" width="11.7109375" bestFit="1" customWidth="1"/>
    <col min="4" max="4" width="11.7109375" customWidth="1"/>
    <col min="6" max="6" width="18.7109375" bestFit="1" customWidth="1"/>
    <col min="7" max="7" width="16.28515625" bestFit="1" customWidth="1"/>
    <col min="8" max="12" width="9.7109375" bestFit="1" customWidth="1"/>
    <col min="13" max="13" width="11.28515625" bestFit="1" customWidth="1"/>
  </cols>
  <sheetData>
    <row r="1" spans="1:13" s="55" customFormat="1" x14ac:dyDescent="0.25">
      <c r="A1" s="55" t="s">
        <v>255</v>
      </c>
    </row>
    <row r="2" spans="1:13" x14ac:dyDescent="0.25">
      <c r="A2" t="s">
        <v>226</v>
      </c>
      <c r="B2" t="s">
        <v>250</v>
      </c>
      <c r="C2" t="s">
        <v>251</v>
      </c>
      <c r="D2" t="s">
        <v>274</v>
      </c>
      <c r="F2" t="s">
        <v>272</v>
      </c>
      <c r="G2" t="s">
        <v>273</v>
      </c>
    </row>
    <row r="3" spans="1:13" x14ac:dyDescent="0.25">
      <c r="A3" t="s">
        <v>252</v>
      </c>
      <c r="B3" s="107">
        <v>43009</v>
      </c>
      <c r="C3" s="29">
        <v>2473</v>
      </c>
      <c r="D3" s="50">
        <f>DATE(IF(MONTH(B3)&gt;=10,2017,2018),MONTH(B3),DAY(B3))</f>
        <v>43009</v>
      </c>
      <c r="F3" t="s">
        <v>191</v>
      </c>
      <c r="G3" t="s">
        <v>252</v>
      </c>
      <c r="H3" t="s">
        <v>253</v>
      </c>
      <c r="I3" t="s">
        <v>149</v>
      </c>
      <c r="J3" t="s">
        <v>150</v>
      </c>
      <c r="K3" t="s">
        <v>151</v>
      </c>
      <c r="L3" t="s">
        <v>152</v>
      </c>
      <c r="M3" t="s">
        <v>185</v>
      </c>
    </row>
    <row r="4" spans="1:13" x14ac:dyDescent="0.25">
      <c r="A4" t="s">
        <v>252</v>
      </c>
      <c r="B4" s="107">
        <v>43010</v>
      </c>
      <c r="C4" s="29">
        <v>2549</v>
      </c>
      <c r="D4" s="50">
        <f t="shared" ref="D4:D67" si="0">DATE(IF(MONTH(B4)&gt;=10,2017,2018),MONTH(B4),DAY(B4))</f>
        <v>43010</v>
      </c>
      <c r="F4" s="50">
        <v>43009</v>
      </c>
      <c r="G4">
        <v>2473</v>
      </c>
      <c r="H4">
        <v>1747</v>
      </c>
      <c r="I4">
        <v>2459</v>
      </c>
      <c r="J4">
        <v>1952</v>
      </c>
      <c r="K4">
        <v>2245</v>
      </c>
      <c r="L4">
        <v>2424</v>
      </c>
      <c r="M4">
        <v>13300</v>
      </c>
    </row>
    <row r="5" spans="1:13" x14ac:dyDescent="0.25">
      <c r="A5" t="s">
        <v>252</v>
      </c>
      <c r="B5" s="107">
        <v>43011</v>
      </c>
      <c r="C5" s="29">
        <v>2583</v>
      </c>
      <c r="D5" s="50">
        <f t="shared" si="0"/>
        <v>43011</v>
      </c>
      <c r="F5" s="50">
        <v>43010</v>
      </c>
      <c r="G5">
        <v>2549</v>
      </c>
      <c r="H5">
        <v>1808</v>
      </c>
      <c r="I5">
        <v>2471</v>
      </c>
      <c r="J5">
        <v>1946</v>
      </c>
      <c r="K5">
        <v>2294</v>
      </c>
      <c r="L5">
        <v>2533</v>
      </c>
      <c r="M5">
        <v>13601</v>
      </c>
    </row>
    <row r="6" spans="1:13" x14ac:dyDescent="0.25">
      <c r="A6" t="s">
        <v>252</v>
      </c>
      <c r="B6" s="107">
        <v>43012</v>
      </c>
      <c r="C6" s="29">
        <v>2700</v>
      </c>
      <c r="D6" s="50">
        <f t="shared" si="0"/>
        <v>43012</v>
      </c>
      <c r="F6" s="50">
        <v>43011</v>
      </c>
      <c r="G6">
        <v>2583</v>
      </c>
      <c r="H6">
        <v>1830</v>
      </c>
      <c r="I6">
        <v>2477</v>
      </c>
      <c r="J6">
        <v>1936</v>
      </c>
      <c r="K6">
        <v>2245</v>
      </c>
      <c r="L6">
        <v>2607</v>
      </c>
      <c r="M6">
        <v>13678</v>
      </c>
    </row>
    <row r="7" spans="1:13" x14ac:dyDescent="0.25">
      <c r="A7" t="s">
        <v>252</v>
      </c>
      <c r="B7" s="107">
        <v>43013</v>
      </c>
      <c r="C7" s="29">
        <v>2764</v>
      </c>
      <c r="D7" s="50">
        <f t="shared" si="0"/>
        <v>43013</v>
      </c>
      <c r="F7" s="50">
        <v>43012</v>
      </c>
      <c r="G7">
        <v>2700</v>
      </c>
      <c r="H7">
        <v>1824</v>
      </c>
      <c r="I7">
        <v>2382</v>
      </c>
      <c r="J7">
        <v>1962</v>
      </c>
      <c r="K7">
        <v>2262</v>
      </c>
      <c r="L7">
        <v>2642</v>
      </c>
      <c r="M7">
        <v>13772</v>
      </c>
    </row>
    <row r="8" spans="1:13" x14ac:dyDescent="0.25">
      <c r="A8" t="s">
        <v>252</v>
      </c>
      <c r="B8" s="107">
        <v>43014</v>
      </c>
      <c r="C8" s="29">
        <v>2773</v>
      </c>
      <c r="D8" s="50">
        <f t="shared" si="0"/>
        <v>43014</v>
      </c>
      <c r="F8" s="50">
        <v>43013</v>
      </c>
      <c r="G8">
        <v>2764</v>
      </c>
      <c r="H8">
        <v>1818</v>
      </c>
      <c r="I8">
        <v>2316</v>
      </c>
      <c r="J8">
        <v>1994</v>
      </c>
      <c r="K8">
        <v>2290</v>
      </c>
      <c r="L8">
        <v>2599</v>
      </c>
      <c r="M8">
        <v>13781</v>
      </c>
    </row>
    <row r="9" spans="1:13" x14ac:dyDescent="0.25">
      <c r="A9" t="s">
        <v>252</v>
      </c>
      <c r="B9" s="107">
        <v>43015</v>
      </c>
      <c r="C9" s="29">
        <v>2782</v>
      </c>
      <c r="D9" s="50">
        <f t="shared" si="0"/>
        <v>43015</v>
      </c>
      <c r="F9" s="50">
        <v>43014</v>
      </c>
      <c r="G9">
        <v>2773</v>
      </c>
      <c r="H9">
        <v>1806</v>
      </c>
      <c r="I9">
        <v>2503</v>
      </c>
      <c r="J9">
        <v>1975</v>
      </c>
      <c r="K9">
        <v>2304</v>
      </c>
      <c r="L9">
        <v>2577</v>
      </c>
      <c r="M9">
        <v>13938</v>
      </c>
    </row>
    <row r="10" spans="1:13" x14ac:dyDescent="0.25">
      <c r="A10" t="s">
        <v>252</v>
      </c>
      <c r="B10" s="107">
        <v>43016</v>
      </c>
      <c r="C10" s="29">
        <v>2799</v>
      </c>
      <c r="D10" s="50">
        <f t="shared" si="0"/>
        <v>43016</v>
      </c>
      <c r="F10" s="50">
        <v>43015</v>
      </c>
      <c r="G10">
        <v>2782</v>
      </c>
      <c r="H10">
        <v>1792</v>
      </c>
      <c r="I10">
        <v>2496</v>
      </c>
      <c r="J10">
        <v>1986</v>
      </c>
      <c r="K10">
        <v>2438</v>
      </c>
      <c r="L10">
        <v>2561</v>
      </c>
      <c r="M10">
        <v>14055</v>
      </c>
    </row>
    <row r="11" spans="1:13" x14ac:dyDescent="0.25">
      <c r="A11" t="s">
        <v>252</v>
      </c>
      <c r="B11" s="107">
        <v>43017</v>
      </c>
      <c r="C11" s="29">
        <v>2800</v>
      </c>
      <c r="D11" s="50">
        <f t="shared" si="0"/>
        <v>43017</v>
      </c>
      <c r="F11" s="50">
        <v>43016</v>
      </c>
      <c r="G11">
        <v>2799</v>
      </c>
      <c r="H11">
        <v>1789</v>
      </c>
      <c r="I11">
        <v>2481</v>
      </c>
      <c r="J11">
        <v>1989</v>
      </c>
      <c r="K11">
        <v>2428</v>
      </c>
      <c r="L11">
        <v>2517</v>
      </c>
      <c r="M11">
        <v>14003</v>
      </c>
    </row>
    <row r="12" spans="1:13" x14ac:dyDescent="0.25">
      <c r="A12" t="s">
        <v>252</v>
      </c>
      <c r="B12" s="107">
        <v>43018</v>
      </c>
      <c r="C12" s="29">
        <v>2903</v>
      </c>
      <c r="D12" s="50">
        <f t="shared" si="0"/>
        <v>43018</v>
      </c>
      <c r="F12" s="50">
        <v>43017</v>
      </c>
      <c r="G12">
        <v>2800</v>
      </c>
      <c r="H12">
        <v>1886</v>
      </c>
      <c r="I12">
        <v>2536</v>
      </c>
      <c r="J12">
        <v>2056</v>
      </c>
      <c r="K12">
        <v>2417</v>
      </c>
      <c r="L12">
        <v>2573</v>
      </c>
      <c r="M12">
        <v>14268</v>
      </c>
    </row>
    <row r="13" spans="1:13" x14ac:dyDescent="0.25">
      <c r="A13" t="s">
        <v>252</v>
      </c>
      <c r="B13" s="107">
        <v>43019</v>
      </c>
      <c r="C13" s="29">
        <v>2865</v>
      </c>
      <c r="D13" s="50">
        <f t="shared" si="0"/>
        <v>43019</v>
      </c>
      <c r="F13" s="50">
        <v>43018</v>
      </c>
      <c r="G13">
        <v>2903</v>
      </c>
      <c r="H13">
        <v>1876</v>
      </c>
      <c r="I13">
        <v>2473</v>
      </c>
      <c r="J13">
        <v>2093</v>
      </c>
      <c r="K13">
        <v>2418</v>
      </c>
      <c r="L13">
        <v>2665</v>
      </c>
      <c r="M13">
        <v>14428</v>
      </c>
    </row>
    <row r="14" spans="1:13" x14ac:dyDescent="0.25">
      <c r="A14" t="s">
        <v>252</v>
      </c>
      <c r="B14" s="107">
        <v>43020</v>
      </c>
      <c r="C14" s="29">
        <v>2814</v>
      </c>
      <c r="D14" s="50">
        <f t="shared" si="0"/>
        <v>43020</v>
      </c>
      <c r="F14" s="50">
        <v>43019</v>
      </c>
      <c r="G14">
        <v>2865</v>
      </c>
      <c r="H14">
        <v>1885</v>
      </c>
      <c r="I14">
        <v>2427</v>
      </c>
      <c r="J14">
        <v>2211</v>
      </c>
      <c r="K14">
        <v>2425</v>
      </c>
      <c r="L14">
        <v>2783</v>
      </c>
      <c r="M14">
        <v>14596</v>
      </c>
    </row>
    <row r="15" spans="1:13" x14ac:dyDescent="0.25">
      <c r="A15" t="s">
        <v>252</v>
      </c>
      <c r="B15" s="107">
        <v>43021</v>
      </c>
      <c r="C15" s="29">
        <v>2785</v>
      </c>
      <c r="D15" s="50">
        <f t="shared" si="0"/>
        <v>43021</v>
      </c>
      <c r="F15" s="50">
        <v>43020</v>
      </c>
      <c r="G15">
        <v>2814</v>
      </c>
      <c r="H15">
        <v>1901</v>
      </c>
      <c r="I15">
        <v>2394</v>
      </c>
      <c r="J15">
        <v>2225</v>
      </c>
      <c r="K15">
        <v>2394</v>
      </c>
      <c r="L15">
        <v>2737</v>
      </c>
      <c r="M15">
        <v>14465</v>
      </c>
    </row>
    <row r="16" spans="1:13" x14ac:dyDescent="0.25">
      <c r="A16" t="s">
        <v>252</v>
      </c>
      <c r="B16" s="107">
        <v>43022</v>
      </c>
      <c r="C16" s="29">
        <v>2778</v>
      </c>
      <c r="D16" s="50">
        <f t="shared" si="0"/>
        <v>43022</v>
      </c>
      <c r="F16" s="50">
        <v>43021</v>
      </c>
      <c r="G16">
        <v>2785</v>
      </c>
      <c r="H16">
        <v>1921</v>
      </c>
      <c r="I16">
        <v>2565</v>
      </c>
      <c r="J16">
        <v>2191</v>
      </c>
      <c r="K16">
        <v>2354</v>
      </c>
      <c r="L16">
        <v>2642</v>
      </c>
      <c r="M16">
        <v>14458</v>
      </c>
    </row>
    <row r="17" spans="1:13" x14ac:dyDescent="0.25">
      <c r="A17" t="s">
        <v>252</v>
      </c>
      <c r="B17" s="107">
        <v>43023</v>
      </c>
      <c r="C17" s="29">
        <v>2812</v>
      </c>
      <c r="D17" s="50">
        <f t="shared" si="0"/>
        <v>43023</v>
      </c>
      <c r="F17" s="50">
        <v>43022</v>
      </c>
      <c r="G17">
        <v>2778</v>
      </c>
      <c r="H17">
        <v>1972</v>
      </c>
      <c r="I17">
        <v>2615</v>
      </c>
      <c r="J17">
        <v>2160</v>
      </c>
      <c r="K17">
        <v>2346</v>
      </c>
      <c r="L17">
        <v>2562</v>
      </c>
      <c r="M17">
        <v>14433</v>
      </c>
    </row>
    <row r="18" spans="1:13" x14ac:dyDescent="0.25">
      <c r="A18" t="s">
        <v>252</v>
      </c>
      <c r="B18" s="107">
        <v>43024</v>
      </c>
      <c r="C18" s="29">
        <v>2845</v>
      </c>
      <c r="D18" s="50">
        <f t="shared" si="0"/>
        <v>43024</v>
      </c>
      <c r="F18" s="50">
        <v>43023</v>
      </c>
      <c r="G18">
        <v>2812</v>
      </c>
      <c r="H18">
        <v>1984</v>
      </c>
      <c r="I18">
        <v>2549</v>
      </c>
      <c r="J18">
        <v>2129</v>
      </c>
      <c r="K18">
        <v>2479</v>
      </c>
      <c r="L18">
        <v>2614</v>
      </c>
      <c r="M18">
        <v>14567</v>
      </c>
    </row>
    <row r="19" spans="1:13" x14ac:dyDescent="0.25">
      <c r="A19" t="s">
        <v>252</v>
      </c>
      <c r="B19" s="107">
        <v>43025</v>
      </c>
      <c r="C19" s="29">
        <v>2995</v>
      </c>
      <c r="D19" s="50">
        <f t="shared" si="0"/>
        <v>43025</v>
      </c>
      <c r="F19" s="50">
        <v>43024</v>
      </c>
      <c r="G19">
        <v>2845</v>
      </c>
      <c r="H19">
        <v>2027</v>
      </c>
      <c r="I19">
        <v>2571</v>
      </c>
      <c r="J19">
        <v>2073</v>
      </c>
      <c r="K19">
        <v>2435</v>
      </c>
      <c r="L19">
        <v>2727</v>
      </c>
      <c r="M19">
        <v>14678</v>
      </c>
    </row>
    <row r="20" spans="1:13" x14ac:dyDescent="0.25">
      <c r="A20" t="s">
        <v>252</v>
      </c>
      <c r="B20" s="107">
        <v>43026</v>
      </c>
      <c r="C20" s="29">
        <v>2975</v>
      </c>
      <c r="D20" s="50">
        <f t="shared" si="0"/>
        <v>43026</v>
      </c>
      <c r="F20" s="50">
        <v>43025</v>
      </c>
      <c r="G20">
        <v>2995</v>
      </c>
      <c r="H20">
        <v>2133</v>
      </c>
      <c r="I20">
        <v>2615</v>
      </c>
      <c r="J20">
        <v>2017</v>
      </c>
      <c r="K20">
        <v>2407</v>
      </c>
      <c r="L20">
        <v>2717</v>
      </c>
      <c r="M20">
        <v>14884</v>
      </c>
    </row>
    <row r="21" spans="1:13" x14ac:dyDescent="0.25">
      <c r="A21" t="s">
        <v>252</v>
      </c>
      <c r="B21" s="107">
        <v>43027</v>
      </c>
      <c r="C21" s="29">
        <v>2933</v>
      </c>
      <c r="D21" s="50">
        <f t="shared" si="0"/>
        <v>43027</v>
      </c>
      <c r="F21" s="50">
        <v>43026</v>
      </c>
      <c r="G21">
        <v>2975</v>
      </c>
      <c r="H21">
        <v>2176</v>
      </c>
      <c r="I21">
        <v>2715</v>
      </c>
      <c r="J21">
        <v>2001</v>
      </c>
      <c r="K21">
        <v>2441</v>
      </c>
      <c r="L21">
        <v>2729</v>
      </c>
      <c r="M21">
        <v>15037</v>
      </c>
    </row>
    <row r="22" spans="1:13" x14ac:dyDescent="0.25">
      <c r="A22" t="s">
        <v>252</v>
      </c>
      <c r="B22" s="107">
        <v>43028</v>
      </c>
      <c r="C22" s="29">
        <v>2923</v>
      </c>
      <c r="D22" s="50">
        <f t="shared" si="0"/>
        <v>43028</v>
      </c>
      <c r="F22" s="50">
        <v>43027</v>
      </c>
      <c r="G22">
        <v>2933</v>
      </c>
      <c r="H22">
        <v>2272</v>
      </c>
      <c r="I22">
        <v>2632</v>
      </c>
      <c r="J22">
        <v>2113</v>
      </c>
      <c r="K22">
        <v>2481</v>
      </c>
      <c r="L22">
        <v>2770</v>
      </c>
      <c r="M22">
        <v>15201</v>
      </c>
    </row>
    <row r="23" spans="1:13" x14ac:dyDescent="0.25">
      <c r="A23" t="s">
        <v>252</v>
      </c>
      <c r="B23" s="107">
        <v>43029</v>
      </c>
      <c r="C23" s="29">
        <v>2894</v>
      </c>
      <c r="D23" s="50">
        <f t="shared" si="0"/>
        <v>43029</v>
      </c>
      <c r="F23" s="50">
        <v>43028</v>
      </c>
      <c r="G23">
        <v>2923</v>
      </c>
      <c r="H23">
        <v>2301</v>
      </c>
      <c r="I23">
        <v>2713</v>
      </c>
      <c r="J23">
        <v>2098</v>
      </c>
      <c r="K23">
        <v>2482</v>
      </c>
      <c r="L23">
        <v>2710</v>
      </c>
      <c r="M23">
        <v>15227</v>
      </c>
    </row>
    <row r="24" spans="1:13" x14ac:dyDescent="0.25">
      <c r="A24" t="s">
        <v>252</v>
      </c>
      <c r="B24" s="107">
        <v>43030</v>
      </c>
      <c r="C24" s="29">
        <v>2906</v>
      </c>
      <c r="D24" s="50">
        <f t="shared" si="0"/>
        <v>43030</v>
      </c>
      <c r="F24" s="50">
        <v>43029</v>
      </c>
      <c r="G24">
        <v>2894</v>
      </c>
      <c r="H24">
        <v>2424</v>
      </c>
      <c r="I24">
        <v>2750</v>
      </c>
      <c r="J24">
        <v>2097</v>
      </c>
      <c r="K24">
        <v>2492</v>
      </c>
      <c r="L24">
        <v>2725</v>
      </c>
      <c r="M24">
        <v>15382</v>
      </c>
    </row>
    <row r="25" spans="1:13" x14ac:dyDescent="0.25">
      <c r="A25" t="s">
        <v>252</v>
      </c>
      <c r="B25" s="107">
        <v>43031</v>
      </c>
      <c r="C25" s="29">
        <v>2939</v>
      </c>
      <c r="D25" s="50">
        <f t="shared" si="0"/>
        <v>43031</v>
      </c>
      <c r="F25" s="50">
        <v>43030</v>
      </c>
      <c r="G25">
        <v>2906</v>
      </c>
      <c r="H25">
        <v>2559</v>
      </c>
      <c r="I25">
        <v>2755</v>
      </c>
      <c r="J25">
        <v>2089</v>
      </c>
      <c r="K25">
        <v>2562</v>
      </c>
      <c r="L25">
        <v>2804</v>
      </c>
      <c r="M25">
        <v>15675</v>
      </c>
    </row>
    <row r="26" spans="1:13" x14ac:dyDescent="0.25">
      <c r="A26" t="s">
        <v>252</v>
      </c>
      <c r="B26" s="107">
        <v>43032</v>
      </c>
      <c r="C26" s="29">
        <v>3039</v>
      </c>
      <c r="D26" s="50">
        <f t="shared" si="0"/>
        <v>43032</v>
      </c>
      <c r="F26" s="50">
        <v>43031</v>
      </c>
      <c r="G26">
        <v>2939</v>
      </c>
      <c r="H26">
        <v>2556</v>
      </c>
      <c r="I26">
        <v>2680</v>
      </c>
      <c r="J26">
        <v>2077</v>
      </c>
      <c r="K26">
        <v>2508</v>
      </c>
      <c r="L26">
        <v>2815</v>
      </c>
      <c r="M26">
        <v>15575</v>
      </c>
    </row>
    <row r="27" spans="1:13" x14ac:dyDescent="0.25">
      <c r="A27" t="s">
        <v>252</v>
      </c>
      <c r="B27" s="107">
        <v>43033</v>
      </c>
      <c r="C27" s="29">
        <v>3008</v>
      </c>
      <c r="D27" s="50">
        <f t="shared" si="0"/>
        <v>43033</v>
      </c>
      <c r="F27" s="50">
        <v>43032</v>
      </c>
      <c r="G27">
        <v>3039</v>
      </c>
      <c r="H27">
        <v>2546</v>
      </c>
      <c r="I27">
        <v>2731</v>
      </c>
      <c r="J27">
        <v>2086</v>
      </c>
      <c r="K27">
        <v>2472</v>
      </c>
      <c r="L27">
        <v>2916</v>
      </c>
      <c r="M27">
        <v>15790</v>
      </c>
    </row>
    <row r="28" spans="1:13" x14ac:dyDescent="0.25">
      <c r="A28" t="s">
        <v>252</v>
      </c>
      <c r="B28" s="107">
        <v>43034</v>
      </c>
      <c r="C28" s="29">
        <v>3064</v>
      </c>
      <c r="D28" s="50">
        <f t="shared" si="0"/>
        <v>43034</v>
      </c>
      <c r="F28" s="50">
        <v>43033</v>
      </c>
      <c r="G28">
        <v>3008</v>
      </c>
      <c r="H28">
        <v>2511</v>
      </c>
      <c r="I28">
        <v>2652</v>
      </c>
      <c r="J28">
        <v>2233</v>
      </c>
      <c r="K28">
        <v>2463</v>
      </c>
      <c r="L28">
        <v>3008</v>
      </c>
      <c r="M28">
        <v>15875</v>
      </c>
    </row>
    <row r="29" spans="1:13" x14ac:dyDescent="0.25">
      <c r="A29" t="s">
        <v>252</v>
      </c>
      <c r="B29" s="107">
        <v>43035</v>
      </c>
      <c r="C29" s="29">
        <v>3119</v>
      </c>
      <c r="D29" s="50">
        <f t="shared" si="0"/>
        <v>43035</v>
      </c>
      <c r="F29" s="50">
        <v>43034</v>
      </c>
      <c r="G29">
        <v>3064</v>
      </c>
      <c r="H29">
        <v>2479</v>
      </c>
      <c r="I29">
        <v>2593</v>
      </c>
      <c r="J29">
        <v>2237</v>
      </c>
      <c r="K29">
        <v>2563</v>
      </c>
      <c r="L29">
        <v>2894</v>
      </c>
      <c r="M29">
        <v>15830</v>
      </c>
    </row>
    <row r="30" spans="1:13" x14ac:dyDescent="0.25">
      <c r="A30" t="s">
        <v>252</v>
      </c>
      <c r="B30" s="107">
        <v>43036</v>
      </c>
      <c r="C30" s="29">
        <v>3133</v>
      </c>
      <c r="D30" s="50">
        <f t="shared" si="0"/>
        <v>43036</v>
      </c>
      <c r="F30" s="50">
        <v>43035</v>
      </c>
      <c r="G30">
        <v>3119</v>
      </c>
      <c r="H30">
        <v>2444</v>
      </c>
      <c r="I30">
        <v>2678</v>
      </c>
      <c r="J30">
        <v>2214</v>
      </c>
      <c r="K30">
        <v>2530</v>
      </c>
      <c r="L30">
        <v>2849</v>
      </c>
      <c r="M30">
        <v>15834</v>
      </c>
    </row>
    <row r="31" spans="1:13" x14ac:dyDescent="0.25">
      <c r="A31" t="s">
        <v>252</v>
      </c>
      <c r="B31" s="107">
        <v>43037</v>
      </c>
      <c r="C31" s="29">
        <v>3135</v>
      </c>
      <c r="D31" s="50">
        <f t="shared" si="0"/>
        <v>43037</v>
      </c>
      <c r="F31" s="50">
        <v>43036</v>
      </c>
      <c r="G31">
        <v>3133</v>
      </c>
      <c r="H31">
        <v>2417</v>
      </c>
      <c r="I31">
        <v>2680</v>
      </c>
      <c r="J31">
        <v>2250</v>
      </c>
      <c r="K31">
        <v>2495</v>
      </c>
      <c r="L31">
        <v>2867</v>
      </c>
      <c r="M31">
        <v>15842</v>
      </c>
    </row>
    <row r="32" spans="1:13" x14ac:dyDescent="0.25">
      <c r="A32" t="s">
        <v>252</v>
      </c>
      <c r="B32" s="107">
        <v>43038</v>
      </c>
      <c r="C32" s="29">
        <v>3123</v>
      </c>
      <c r="D32" s="50">
        <f t="shared" si="0"/>
        <v>43038</v>
      </c>
      <c r="F32" s="50">
        <v>43037</v>
      </c>
      <c r="G32">
        <v>3135</v>
      </c>
      <c r="H32">
        <v>2470</v>
      </c>
      <c r="I32">
        <v>2589</v>
      </c>
      <c r="J32">
        <v>2210</v>
      </c>
      <c r="K32">
        <v>2465</v>
      </c>
      <c r="L32">
        <v>2909</v>
      </c>
      <c r="M32">
        <v>15778</v>
      </c>
    </row>
    <row r="33" spans="1:13" x14ac:dyDescent="0.25">
      <c r="A33" t="s">
        <v>252</v>
      </c>
      <c r="B33" s="107">
        <v>43039</v>
      </c>
      <c r="C33" s="29">
        <v>3053</v>
      </c>
      <c r="D33" s="50">
        <f t="shared" si="0"/>
        <v>43039</v>
      </c>
      <c r="F33" s="50">
        <v>43038</v>
      </c>
      <c r="G33">
        <v>3123</v>
      </c>
      <c r="H33">
        <v>2383</v>
      </c>
      <c r="I33">
        <v>2555</v>
      </c>
      <c r="J33">
        <v>2232</v>
      </c>
      <c r="K33">
        <v>2533</v>
      </c>
      <c r="L33">
        <v>2889</v>
      </c>
      <c r="M33">
        <v>15715</v>
      </c>
    </row>
    <row r="34" spans="1:13" x14ac:dyDescent="0.25">
      <c r="A34" t="s">
        <v>252</v>
      </c>
      <c r="B34" s="107">
        <v>43040</v>
      </c>
      <c r="C34" s="29">
        <v>3021</v>
      </c>
      <c r="D34" s="50">
        <f t="shared" si="0"/>
        <v>43040</v>
      </c>
      <c r="F34" s="50">
        <v>43039</v>
      </c>
      <c r="G34">
        <v>3053</v>
      </c>
      <c r="H34">
        <v>2274</v>
      </c>
      <c r="I34">
        <v>2441</v>
      </c>
      <c r="J34">
        <v>2293</v>
      </c>
      <c r="K34">
        <v>2533</v>
      </c>
      <c r="L34">
        <v>2974</v>
      </c>
      <c r="M34">
        <v>15568</v>
      </c>
    </row>
    <row r="35" spans="1:13" x14ac:dyDescent="0.25">
      <c r="A35" t="s">
        <v>252</v>
      </c>
      <c r="B35" s="107">
        <v>43041</v>
      </c>
      <c r="C35" s="29">
        <v>3007</v>
      </c>
      <c r="D35" s="50">
        <f t="shared" si="0"/>
        <v>43041</v>
      </c>
      <c r="F35" s="50">
        <v>43040</v>
      </c>
      <c r="G35">
        <v>3021</v>
      </c>
      <c r="H35">
        <v>2377</v>
      </c>
      <c r="I35">
        <v>2380</v>
      </c>
      <c r="J35">
        <v>2315</v>
      </c>
      <c r="K35">
        <v>2590</v>
      </c>
      <c r="L35">
        <v>2904</v>
      </c>
      <c r="M35">
        <v>15587</v>
      </c>
    </row>
    <row r="36" spans="1:13" x14ac:dyDescent="0.25">
      <c r="A36" t="s">
        <v>252</v>
      </c>
      <c r="B36" s="107">
        <v>43042</v>
      </c>
      <c r="C36" s="29">
        <v>2994</v>
      </c>
      <c r="D36" s="50">
        <f t="shared" si="0"/>
        <v>43042</v>
      </c>
      <c r="F36" s="50">
        <v>43041</v>
      </c>
      <c r="G36">
        <v>3007</v>
      </c>
      <c r="H36">
        <v>2303</v>
      </c>
      <c r="I36">
        <v>2448</v>
      </c>
      <c r="J36">
        <v>2319</v>
      </c>
      <c r="K36">
        <v>2560</v>
      </c>
      <c r="L36">
        <v>2885</v>
      </c>
      <c r="M36">
        <v>15522</v>
      </c>
    </row>
    <row r="37" spans="1:13" x14ac:dyDescent="0.25">
      <c r="A37" t="s">
        <v>252</v>
      </c>
      <c r="B37" s="107">
        <v>43043</v>
      </c>
      <c r="C37" s="29">
        <v>2970</v>
      </c>
      <c r="D37" s="50">
        <f t="shared" si="0"/>
        <v>43043</v>
      </c>
      <c r="F37" s="50">
        <v>43042</v>
      </c>
      <c r="G37">
        <v>2994</v>
      </c>
      <c r="H37">
        <v>2250</v>
      </c>
      <c r="I37">
        <v>2431</v>
      </c>
      <c r="J37">
        <v>2294</v>
      </c>
      <c r="K37">
        <v>2496</v>
      </c>
      <c r="L37">
        <v>2937</v>
      </c>
      <c r="M37">
        <v>15402</v>
      </c>
    </row>
    <row r="38" spans="1:13" x14ac:dyDescent="0.25">
      <c r="A38" t="s">
        <v>252</v>
      </c>
      <c r="B38" s="107">
        <v>43044</v>
      </c>
      <c r="C38" s="29">
        <v>3006</v>
      </c>
      <c r="D38" s="50">
        <f t="shared" si="0"/>
        <v>43044</v>
      </c>
      <c r="F38" s="50">
        <v>43043</v>
      </c>
      <c r="G38">
        <v>2970</v>
      </c>
      <c r="H38">
        <v>2253</v>
      </c>
      <c r="I38">
        <v>2404</v>
      </c>
      <c r="J38">
        <v>2319</v>
      </c>
      <c r="K38">
        <v>2585</v>
      </c>
      <c r="L38">
        <v>2842</v>
      </c>
      <c r="M38">
        <v>15373</v>
      </c>
    </row>
    <row r="39" spans="1:13" x14ac:dyDescent="0.25">
      <c r="A39" t="s">
        <v>252</v>
      </c>
      <c r="B39" s="107">
        <v>43045</v>
      </c>
      <c r="C39" s="29">
        <v>3095</v>
      </c>
      <c r="D39" s="50">
        <f t="shared" si="0"/>
        <v>43045</v>
      </c>
      <c r="F39" s="50">
        <v>43044</v>
      </c>
      <c r="G39">
        <v>3006</v>
      </c>
      <c r="H39">
        <v>2245</v>
      </c>
      <c r="I39">
        <v>2431</v>
      </c>
      <c r="J39">
        <v>2447</v>
      </c>
      <c r="K39">
        <v>2523</v>
      </c>
      <c r="L39">
        <v>2811</v>
      </c>
      <c r="M39">
        <v>15463</v>
      </c>
    </row>
    <row r="40" spans="1:13" x14ac:dyDescent="0.25">
      <c r="A40" t="s">
        <v>252</v>
      </c>
      <c r="B40" s="107">
        <v>43046</v>
      </c>
      <c r="C40" s="29">
        <v>3022</v>
      </c>
      <c r="D40" s="50">
        <f t="shared" si="0"/>
        <v>43046</v>
      </c>
      <c r="F40" s="50">
        <v>43045</v>
      </c>
      <c r="G40">
        <v>3095</v>
      </c>
      <c r="H40">
        <v>2214</v>
      </c>
      <c r="I40">
        <v>2485</v>
      </c>
      <c r="J40">
        <v>2375</v>
      </c>
      <c r="K40">
        <v>2580</v>
      </c>
      <c r="L40">
        <v>2773</v>
      </c>
      <c r="M40">
        <v>15522</v>
      </c>
    </row>
    <row r="41" spans="1:13" x14ac:dyDescent="0.25">
      <c r="A41" t="s">
        <v>252</v>
      </c>
      <c r="B41" s="107">
        <v>43047</v>
      </c>
      <c r="C41" s="29">
        <v>2975</v>
      </c>
      <c r="D41" s="50">
        <f t="shared" si="0"/>
        <v>43047</v>
      </c>
      <c r="F41" s="50">
        <v>43046</v>
      </c>
      <c r="G41">
        <v>3022</v>
      </c>
      <c r="H41">
        <v>2266</v>
      </c>
      <c r="I41">
        <v>2490</v>
      </c>
      <c r="J41">
        <v>2293</v>
      </c>
      <c r="K41">
        <v>2653</v>
      </c>
      <c r="L41">
        <v>2844</v>
      </c>
      <c r="M41">
        <v>15568</v>
      </c>
    </row>
    <row r="42" spans="1:13" x14ac:dyDescent="0.25">
      <c r="A42" t="s">
        <v>252</v>
      </c>
      <c r="B42" s="107">
        <v>43048</v>
      </c>
      <c r="C42" s="29">
        <v>2941</v>
      </c>
      <c r="D42" s="50">
        <f t="shared" si="0"/>
        <v>43048</v>
      </c>
      <c r="F42" s="50">
        <v>43047</v>
      </c>
      <c r="G42">
        <v>2975</v>
      </c>
      <c r="H42">
        <v>2267</v>
      </c>
      <c r="I42">
        <v>2607</v>
      </c>
      <c r="J42">
        <v>2417</v>
      </c>
      <c r="K42">
        <v>2628</v>
      </c>
      <c r="L42">
        <v>2797</v>
      </c>
      <c r="M42">
        <v>15691</v>
      </c>
    </row>
    <row r="43" spans="1:13" x14ac:dyDescent="0.25">
      <c r="A43" t="s">
        <v>252</v>
      </c>
      <c r="B43" s="107">
        <v>43049</v>
      </c>
      <c r="C43" s="29">
        <v>2911</v>
      </c>
      <c r="D43" s="50">
        <f t="shared" si="0"/>
        <v>43049</v>
      </c>
      <c r="F43" s="50">
        <v>43048</v>
      </c>
      <c r="G43">
        <v>2941</v>
      </c>
      <c r="H43">
        <v>2311</v>
      </c>
      <c r="I43">
        <v>2684</v>
      </c>
      <c r="J43">
        <v>2400</v>
      </c>
      <c r="K43">
        <v>2584</v>
      </c>
      <c r="L43">
        <v>2827</v>
      </c>
      <c r="M43">
        <v>15747</v>
      </c>
    </row>
    <row r="44" spans="1:13" x14ac:dyDescent="0.25">
      <c r="A44" t="s">
        <v>252</v>
      </c>
      <c r="B44" s="107">
        <v>43050</v>
      </c>
      <c r="C44" s="29">
        <v>2901</v>
      </c>
      <c r="D44" s="50">
        <f t="shared" si="0"/>
        <v>43050</v>
      </c>
      <c r="F44" s="50">
        <v>43049</v>
      </c>
      <c r="G44">
        <v>2911</v>
      </c>
      <c r="H44">
        <v>2277</v>
      </c>
      <c r="I44">
        <v>2711</v>
      </c>
      <c r="J44">
        <v>2354</v>
      </c>
      <c r="K44">
        <v>2546</v>
      </c>
      <c r="L44">
        <v>2726</v>
      </c>
      <c r="M44">
        <v>15525</v>
      </c>
    </row>
    <row r="45" spans="1:13" x14ac:dyDescent="0.25">
      <c r="A45" t="s">
        <v>252</v>
      </c>
      <c r="B45" s="107">
        <v>43051</v>
      </c>
      <c r="C45" s="29">
        <v>2896</v>
      </c>
      <c r="D45" s="50">
        <f t="shared" si="0"/>
        <v>43051</v>
      </c>
      <c r="F45" s="50">
        <v>43050</v>
      </c>
      <c r="G45">
        <v>2901</v>
      </c>
      <c r="H45">
        <v>2297</v>
      </c>
      <c r="I45">
        <v>2741</v>
      </c>
      <c r="J45">
        <v>2318</v>
      </c>
      <c r="K45">
        <v>2476</v>
      </c>
      <c r="L45">
        <v>2745</v>
      </c>
      <c r="M45">
        <v>15478</v>
      </c>
    </row>
    <row r="46" spans="1:13" x14ac:dyDescent="0.25">
      <c r="A46" t="s">
        <v>252</v>
      </c>
      <c r="B46" s="107">
        <v>43052</v>
      </c>
      <c r="C46" s="29">
        <v>2890</v>
      </c>
      <c r="D46" s="50">
        <f t="shared" si="0"/>
        <v>43052</v>
      </c>
      <c r="F46" s="50">
        <v>43051</v>
      </c>
      <c r="G46">
        <v>2896</v>
      </c>
      <c r="H46">
        <v>2351</v>
      </c>
      <c r="I46">
        <v>2639</v>
      </c>
      <c r="J46">
        <v>2283</v>
      </c>
      <c r="K46">
        <v>2407</v>
      </c>
      <c r="L46">
        <v>2723</v>
      </c>
      <c r="M46">
        <v>15299</v>
      </c>
    </row>
    <row r="47" spans="1:13" x14ac:dyDescent="0.25">
      <c r="A47" t="s">
        <v>252</v>
      </c>
      <c r="B47" s="107">
        <v>43053</v>
      </c>
      <c r="C47" s="29">
        <v>2840</v>
      </c>
      <c r="D47" s="50">
        <f t="shared" si="0"/>
        <v>43053</v>
      </c>
      <c r="F47" s="50">
        <v>43052</v>
      </c>
      <c r="G47">
        <v>2890</v>
      </c>
      <c r="H47">
        <v>2319</v>
      </c>
      <c r="I47">
        <v>2527</v>
      </c>
      <c r="J47">
        <v>2374</v>
      </c>
      <c r="K47">
        <v>2356</v>
      </c>
      <c r="L47">
        <v>2719</v>
      </c>
      <c r="M47">
        <v>15185</v>
      </c>
    </row>
    <row r="48" spans="1:13" x14ac:dyDescent="0.25">
      <c r="A48" t="s">
        <v>252</v>
      </c>
      <c r="B48" s="107">
        <v>43054</v>
      </c>
      <c r="C48" s="29">
        <v>2810</v>
      </c>
      <c r="D48" s="50">
        <f t="shared" si="0"/>
        <v>43054</v>
      </c>
      <c r="F48" s="50">
        <v>43053</v>
      </c>
      <c r="G48">
        <v>2840</v>
      </c>
      <c r="H48">
        <v>2437</v>
      </c>
      <c r="I48">
        <v>2584</v>
      </c>
      <c r="J48">
        <v>2405</v>
      </c>
      <c r="K48">
        <v>2469</v>
      </c>
      <c r="L48">
        <v>2758</v>
      </c>
      <c r="M48">
        <v>15493</v>
      </c>
    </row>
    <row r="49" spans="1:13" x14ac:dyDescent="0.25">
      <c r="A49" t="s">
        <v>252</v>
      </c>
      <c r="B49" s="107">
        <v>43055</v>
      </c>
      <c r="C49" s="29">
        <v>2795</v>
      </c>
      <c r="D49" s="50">
        <f t="shared" si="0"/>
        <v>43055</v>
      </c>
      <c r="F49" s="50">
        <v>43054</v>
      </c>
      <c r="G49">
        <v>2810</v>
      </c>
      <c r="H49">
        <v>2483</v>
      </c>
      <c r="I49">
        <v>2453</v>
      </c>
      <c r="J49">
        <v>2413</v>
      </c>
      <c r="K49">
        <v>2534</v>
      </c>
      <c r="L49">
        <v>2788</v>
      </c>
      <c r="M49">
        <v>15481</v>
      </c>
    </row>
    <row r="50" spans="1:13" x14ac:dyDescent="0.25">
      <c r="A50" t="s">
        <v>252</v>
      </c>
      <c r="B50" s="107">
        <v>43056</v>
      </c>
      <c r="C50" s="29">
        <v>2773</v>
      </c>
      <c r="D50" s="50">
        <f t="shared" si="0"/>
        <v>43056</v>
      </c>
      <c r="F50" s="50">
        <v>43055</v>
      </c>
      <c r="G50">
        <v>2795</v>
      </c>
      <c r="H50">
        <v>2467</v>
      </c>
      <c r="I50">
        <v>2432</v>
      </c>
      <c r="J50">
        <v>2415</v>
      </c>
      <c r="K50">
        <v>2555</v>
      </c>
      <c r="L50">
        <v>2789</v>
      </c>
      <c r="M50">
        <v>15453</v>
      </c>
    </row>
    <row r="51" spans="1:13" x14ac:dyDescent="0.25">
      <c r="A51" t="s">
        <v>252</v>
      </c>
      <c r="B51" s="107">
        <v>43057</v>
      </c>
      <c r="C51" s="29">
        <v>2731</v>
      </c>
      <c r="D51" s="50">
        <f t="shared" si="0"/>
        <v>43057</v>
      </c>
      <c r="F51" s="50">
        <v>43056</v>
      </c>
      <c r="G51">
        <v>2773</v>
      </c>
      <c r="H51">
        <v>2451</v>
      </c>
      <c r="I51">
        <v>2381</v>
      </c>
      <c r="J51">
        <v>2380</v>
      </c>
      <c r="K51">
        <v>2549</v>
      </c>
      <c r="L51">
        <v>2798</v>
      </c>
      <c r="M51">
        <v>15332</v>
      </c>
    </row>
    <row r="52" spans="1:13" x14ac:dyDescent="0.25">
      <c r="A52" t="s">
        <v>252</v>
      </c>
      <c r="B52" s="107">
        <v>43058</v>
      </c>
      <c r="C52" s="29">
        <v>2712</v>
      </c>
      <c r="D52" s="50">
        <f t="shared" si="0"/>
        <v>43058</v>
      </c>
      <c r="F52" s="50">
        <v>43057</v>
      </c>
      <c r="G52">
        <v>2731</v>
      </c>
      <c r="H52">
        <v>2441</v>
      </c>
      <c r="I52">
        <v>2486</v>
      </c>
      <c r="J52">
        <v>2372</v>
      </c>
      <c r="K52">
        <v>2662</v>
      </c>
      <c r="L52">
        <v>2785</v>
      </c>
      <c r="M52">
        <v>15477</v>
      </c>
    </row>
    <row r="53" spans="1:13" x14ac:dyDescent="0.25">
      <c r="A53" t="s">
        <v>252</v>
      </c>
      <c r="B53" s="107">
        <v>43059</v>
      </c>
      <c r="C53" s="29">
        <v>2680</v>
      </c>
      <c r="D53" s="50">
        <f t="shared" si="0"/>
        <v>43059</v>
      </c>
      <c r="F53" s="50">
        <v>43058</v>
      </c>
      <c r="G53">
        <v>2712</v>
      </c>
      <c r="H53">
        <v>2501</v>
      </c>
      <c r="I53">
        <v>2353</v>
      </c>
      <c r="J53">
        <v>2383</v>
      </c>
      <c r="K53">
        <v>2632</v>
      </c>
      <c r="L53">
        <v>2776</v>
      </c>
      <c r="M53">
        <v>15357</v>
      </c>
    </row>
    <row r="54" spans="1:13" x14ac:dyDescent="0.25">
      <c r="A54" t="s">
        <v>252</v>
      </c>
      <c r="B54" s="107">
        <v>43060</v>
      </c>
      <c r="C54" s="29">
        <v>2642</v>
      </c>
      <c r="D54" s="50">
        <f t="shared" si="0"/>
        <v>43060</v>
      </c>
      <c r="F54" s="50">
        <v>43059</v>
      </c>
      <c r="G54">
        <v>2680</v>
      </c>
      <c r="H54">
        <v>2466</v>
      </c>
      <c r="I54">
        <v>2296</v>
      </c>
      <c r="J54">
        <v>2391</v>
      </c>
      <c r="K54">
        <v>2685</v>
      </c>
      <c r="L54">
        <v>2860</v>
      </c>
      <c r="M54">
        <v>15378</v>
      </c>
    </row>
    <row r="55" spans="1:13" x14ac:dyDescent="0.25">
      <c r="A55" t="s">
        <v>252</v>
      </c>
      <c r="B55" s="107">
        <v>43061</v>
      </c>
      <c r="C55" s="29">
        <v>2629</v>
      </c>
      <c r="D55" s="50">
        <f t="shared" si="0"/>
        <v>43061</v>
      </c>
      <c r="F55" s="50">
        <v>43060</v>
      </c>
      <c r="G55">
        <v>2642</v>
      </c>
      <c r="H55">
        <v>2382</v>
      </c>
      <c r="I55">
        <v>2260</v>
      </c>
      <c r="J55">
        <v>2444</v>
      </c>
      <c r="K55">
        <v>2699</v>
      </c>
      <c r="L55">
        <v>2881</v>
      </c>
      <c r="M55">
        <v>15308</v>
      </c>
    </row>
    <row r="56" spans="1:13" x14ac:dyDescent="0.25">
      <c r="A56" t="s">
        <v>252</v>
      </c>
      <c r="B56" s="107">
        <v>43062</v>
      </c>
      <c r="C56" s="29">
        <v>2616</v>
      </c>
      <c r="D56" s="50">
        <f t="shared" si="0"/>
        <v>43062</v>
      </c>
      <c r="F56" s="50">
        <v>43061</v>
      </c>
      <c r="G56">
        <v>2629</v>
      </c>
      <c r="H56">
        <v>2287</v>
      </c>
      <c r="I56">
        <v>2127</v>
      </c>
      <c r="J56">
        <v>2400</v>
      </c>
      <c r="K56">
        <v>2834</v>
      </c>
      <c r="L56">
        <v>2941</v>
      </c>
      <c r="M56">
        <v>15218</v>
      </c>
    </row>
    <row r="57" spans="1:13" x14ac:dyDescent="0.25">
      <c r="A57" t="s">
        <v>252</v>
      </c>
      <c r="B57" s="107">
        <v>43063</v>
      </c>
      <c r="C57" s="29">
        <v>2606</v>
      </c>
      <c r="D57" s="50">
        <f t="shared" si="0"/>
        <v>43063</v>
      </c>
      <c r="F57" s="50">
        <v>43062</v>
      </c>
      <c r="G57">
        <v>2616</v>
      </c>
      <c r="H57">
        <v>2304</v>
      </c>
      <c r="I57">
        <v>2172</v>
      </c>
      <c r="J57">
        <v>2444</v>
      </c>
      <c r="K57">
        <v>2755</v>
      </c>
      <c r="L57">
        <v>2850</v>
      </c>
      <c r="M57">
        <v>15141</v>
      </c>
    </row>
    <row r="58" spans="1:13" x14ac:dyDescent="0.25">
      <c r="A58" t="s">
        <v>252</v>
      </c>
      <c r="B58" s="107">
        <v>43064</v>
      </c>
      <c r="C58" s="29">
        <v>2589</v>
      </c>
      <c r="D58" s="50">
        <f t="shared" si="0"/>
        <v>43064</v>
      </c>
      <c r="F58" s="50">
        <v>43063</v>
      </c>
      <c r="G58">
        <v>2606</v>
      </c>
      <c r="H58">
        <v>2376</v>
      </c>
      <c r="I58">
        <v>2287</v>
      </c>
      <c r="J58">
        <v>2359</v>
      </c>
      <c r="K58">
        <v>2672</v>
      </c>
      <c r="L58">
        <v>2874</v>
      </c>
      <c r="M58">
        <v>15174</v>
      </c>
    </row>
    <row r="59" spans="1:13" x14ac:dyDescent="0.25">
      <c r="A59" t="s">
        <v>252</v>
      </c>
      <c r="B59" s="107">
        <v>43065</v>
      </c>
      <c r="C59" s="29">
        <v>2660</v>
      </c>
      <c r="D59" s="50">
        <f t="shared" si="0"/>
        <v>43065</v>
      </c>
      <c r="F59" s="50">
        <v>43064</v>
      </c>
      <c r="G59">
        <v>2589</v>
      </c>
      <c r="H59">
        <v>2307</v>
      </c>
      <c r="I59">
        <v>2346</v>
      </c>
      <c r="J59">
        <v>2314</v>
      </c>
      <c r="K59">
        <v>2718</v>
      </c>
      <c r="L59">
        <v>2792</v>
      </c>
      <c r="M59">
        <v>15066</v>
      </c>
    </row>
    <row r="60" spans="1:13" x14ac:dyDescent="0.25">
      <c r="A60" t="s">
        <v>252</v>
      </c>
      <c r="B60" s="107">
        <v>43066</v>
      </c>
      <c r="C60" s="29">
        <v>2643</v>
      </c>
      <c r="D60" s="50">
        <f t="shared" si="0"/>
        <v>43066</v>
      </c>
      <c r="F60" s="50">
        <v>43065</v>
      </c>
      <c r="G60">
        <v>2660</v>
      </c>
      <c r="H60">
        <v>2355</v>
      </c>
      <c r="I60">
        <v>2405</v>
      </c>
      <c r="J60">
        <v>2331</v>
      </c>
      <c r="K60">
        <v>2731</v>
      </c>
      <c r="L60">
        <v>2933</v>
      </c>
      <c r="M60">
        <v>15415</v>
      </c>
    </row>
    <row r="61" spans="1:13" x14ac:dyDescent="0.25">
      <c r="A61" t="s">
        <v>252</v>
      </c>
      <c r="B61" s="107">
        <v>43067</v>
      </c>
      <c r="C61" s="29">
        <v>2622</v>
      </c>
      <c r="D61" s="50">
        <f t="shared" si="0"/>
        <v>43067</v>
      </c>
      <c r="F61" s="50">
        <v>43066</v>
      </c>
      <c r="G61">
        <v>2643</v>
      </c>
      <c r="H61">
        <v>2335</v>
      </c>
      <c r="I61">
        <v>2399</v>
      </c>
      <c r="J61">
        <v>2333</v>
      </c>
      <c r="K61">
        <v>2673</v>
      </c>
      <c r="L61">
        <v>2999</v>
      </c>
      <c r="M61">
        <v>15382</v>
      </c>
    </row>
    <row r="62" spans="1:13" x14ac:dyDescent="0.25">
      <c r="A62" t="s">
        <v>252</v>
      </c>
      <c r="B62" s="107">
        <v>43068</v>
      </c>
      <c r="C62" s="29">
        <v>2572</v>
      </c>
      <c r="D62" s="50">
        <f t="shared" si="0"/>
        <v>43068</v>
      </c>
      <c r="F62" s="50">
        <v>43067</v>
      </c>
      <c r="G62">
        <v>2622</v>
      </c>
      <c r="H62">
        <v>2255</v>
      </c>
      <c r="I62">
        <v>2351</v>
      </c>
      <c r="J62">
        <v>2362</v>
      </c>
      <c r="K62">
        <v>2672</v>
      </c>
      <c r="L62">
        <v>3040</v>
      </c>
      <c r="M62">
        <v>15302</v>
      </c>
    </row>
    <row r="63" spans="1:13" x14ac:dyDescent="0.25">
      <c r="A63" t="s">
        <v>252</v>
      </c>
      <c r="B63" s="107">
        <v>43069</v>
      </c>
      <c r="C63" s="29">
        <v>2515</v>
      </c>
      <c r="D63" s="50">
        <f t="shared" si="0"/>
        <v>43069</v>
      </c>
      <c r="F63" s="50">
        <v>43068</v>
      </c>
      <c r="G63">
        <v>2572</v>
      </c>
      <c r="H63">
        <v>2278</v>
      </c>
      <c r="I63">
        <v>2391</v>
      </c>
      <c r="J63">
        <v>2415</v>
      </c>
      <c r="K63">
        <v>2566</v>
      </c>
      <c r="L63">
        <v>2932</v>
      </c>
      <c r="M63">
        <v>15154</v>
      </c>
    </row>
    <row r="64" spans="1:13" x14ac:dyDescent="0.25">
      <c r="A64" t="s">
        <v>252</v>
      </c>
      <c r="B64" s="107">
        <v>43070</v>
      </c>
      <c r="C64" s="29">
        <v>2454</v>
      </c>
      <c r="D64" s="50">
        <f t="shared" si="0"/>
        <v>43070</v>
      </c>
      <c r="F64" s="50">
        <v>43069</v>
      </c>
      <c r="G64">
        <v>2515</v>
      </c>
      <c r="H64">
        <v>2244</v>
      </c>
      <c r="I64">
        <v>2308</v>
      </c>
      <c r="J64">
        <v>2545</v>
      </c>
      <c r="K64">
        <v>2446</v>
      </c>
      <c r="L64">
        <v>2797</v>
      </c>
      <c r="M64">
        <v>14855</v>
      </c>
    </row>
    <row r="65" spans="1:13" x14ac:dyDescent="0.25">
      <c r="A65" t="s">
        <v>252</v>
      </c>
      <c r="B65" s="107">
        <v>43071</v>
      </c>
      <c r="C65" s="29">
        <v>2384</v>
      </c>
      <c r="D65" s="50">
        <f t="shared" si="0"/>
        <v>43071</v>
      </c>
      <c r="F65" s="50">
        <v>43070</v>
      </c>
      <c r="G65">
        <v>2454</v>
      </c>
      <c r="H65">
        <v>2286</v>
      </c>
      <c r="I65">
        <v>2223</v>
      </c>
      <c r="J65">
        <v>2502</v>
      </c>
      <c r="K65">
        <v>2560</v>
      </c>
      <c r="L65">
        <v>2941</v>
      </c>
      <c r="M65">
        <v>14966</v>
      </c>
    </row>
    <row r="66" spans="1:13" x14ac:dyDescent="0.25">
      <c r="A66" t="s">
        <v>252</v>
      </c>
      <c r="B66" s="107">
        <v>43072</v>
      </c>
      <c r="C66" s="29">
        <v>2370</v>
      </c>
      <c r="D66" s="50">
        <f t="shared" si="0"/>
        <v>43072</v>
      </c>
      <c r="F66" s="50">
        <v>43071</v>
      </c>
      <c r="G66">
        <v>2384</v>
      </c>
      <c r="H66">
        <v>2302</v>
      </c>
      <c r="I66">
        <v>2297</v>
      </c>
      <c r="J66">
        <v>2422</v>
      </c>
      <c r="K66">
        <v>2529</v>
      </c>
      <c r="L66">
        <v>2894</v>
      </c>
      <c r="M66">
        <v>14828</v>
      </c>
    </row>
    <row r="67" spans="1:13" x14ac:dyDescent="0.25">
      <c r="A67" t="s">
        <v>252</v>
      </c>
      <c r="B67" s="107">
        <v>43073</v>
      </c>
      <c r="C67" s="29">
        <v>2379</v>
      </c>
      <c r="D67" s="50">
        <f t="shared" si="0"/>
        <v>43073</v>
      </c>
      <c r="F67" s="50">
        <v>43072</v>
      </c>
      <c r="G67">
        <v>2370</v>
      </c>
      <c r="H67">
        <v>2359</v>
      </c>
      <c r="I67">
        <v>2253</v>
      </c>
      <c r="J67">
        <v>2449</v>
      </c>
      <c r="K67">
        <v>2512</v>
      </c>
      <c r="L67">
        <v>2860</v>
      </c>
      <c r="M67">
        <v>14803</v>
      </c>
    </row>
    <row r="68" spans="1:13" x14ac:dyDescent="0.25">
      <c r="A68" t="s">
        <v>252</v>
      </c>
      <c r="B68" s="107">
        <v>43074</v>
      </c>
      <c r="C68" s="29">
        <v>2377</v>
      </c>
      <c r="D68" s="50">
        <f t="shared" ref="D68:D131" si="1">DATE(IF(MONTH(B68)&gt;=10,2017,2018),MONTH(B68),DAY(B68))</f>
        <v>43074</v>
      </c>
      <c r="F68" s="50">
        <v>43073</v>
      </c>
      <c r="G68">
        <v>2379</v>
      </c>
      <c r="H68">
        <v>2259</v>
      </c>
      <c r="I68">
        <v>2193</v>
      </c>
      <c r="J68">
        <v>2453</v>
      </c>
      <c r="K68">
        <v>2436</v>
      </c>
      <c r="L68">
        <v>2941</v>
      </c>
      <c r="M68">
        <v>14661</v>
      </c>
    </row>
    <row r="69" spans="1:13" x14ac:dyDescent="0.25">
      <c r="A69" t="s">
        <v>252</v>
      </c>
      <c r="B69" s="107">
        <v>43075</v>
      </c>
      <c r="C69" s="29">
        <v>2518</v>
      </c>
      <c r="D69" s="50">
        <f t="shared" si="1"/>
        <v>43075</v>
      </c>
      <c r="F69" s="50">
        <v>43074</v>
      </c>
      <c r="G69">
        <v>2377</v>
      </c>
      <c r="H69">
        <v>2188</v>
      </c>
      <c r="I69">
        <v>2173</v>
      </c>
      <c r="J69">
        <v>2390</v>
      </c>
      <c r="K69">
        <v>2386</v>
      </c>
      <c r="L69">
        <v>2918</v>
      </c>
      <c r="M69">
        <v>14432</v>
      </c>
    </row>
    <row r="70" spans="1:13" x14ac:dyDescent="0.25">
      <c r="A70" t="s">
        <v>252</v>
      </c>
      <c r="B70" s="107">
        <v>43076</v>
      </c>
      <c r="C70" s="29">
        <v>2526</v>
      </c>
      <c r="D70" s="50">
        <f t="shared" si="1"/>
        <v>43076</v>
      </c>
      <c r="F70" s="50">
        <v>43075</v>
      </c>
      <c r="G70">
        <v>2518</v>
      </c>
      <c r="H70">
        <v>2212</v>
      </c>
      <c r="I70">
        <v>2147</v>
      </c>
      <c r="J70">
        <v>2329</v>
      </c>
      <c r="K70">
        <v>2444</v>
      </c>
      <c r="L70">
        <v>2860</v>
      </c>
      <c r="M70">
        <v>14510</v>
      </c>
    </row>
    <row r="71" spans="1:13" x14ac:dyDescent="0.25">
      <c r="A71" t="s">
        <v>252</v>
      </c>
      <c r="B71" s="107">
        <v>43077</v>
      </c>
      <c r="C71" s="29">
        <v>2504</v>
      </c>
      <c r="D71" s="50">
        <f t="shared" si="1"/>
        <v>43077</v>
      </c>
      <c r="F71" s="50">
        <v>43076</v>
      </c>
      <c r="G71">
        <v>2526</v>
      </c>
      <c r="H71">
        <v>2199</v>
      </c>
      <c r="I71">
        <v>2045</v>
      </c>
      <c r="J71">
        <v>2246</v>
      </c>
      <c r="K71">
        <v>2453</v>
      </c>
      <c r="L71">
        <v>2847</v>
      </c>
      <c r="M71">
        <v>14316</v>
      </c>
    </row>
    <row r="72" spans="1:13" x14ac:dyDescent="0.25">
      <c r="A72" t="s">
        <v>252</v>
      </c>
      <c r="B72" s="107">
        <v>43078</v>
      </c>
      <c r="C72" s="29">
        <v>2465</v>
      </c>
      <c r="D72" s="50">
        <f t="shared" si="1"/>
        <v>43078</v>
      </c>
      <c r="F72" s="50">
        <v>43077</v>
      </c>
      <c r="G72">
        <v>2504</v>
      </c>
      <c r="H72">
        <v>2281</v>
      </c>
      <c r="I72">
        <v>1978</v>
      </c>
      <c r="J72">
        <v>2222</v>
      </c>
      <c r="K72">
        <v>2337</v>
      </c>
      <c r="L72">
        <v>2904</v>
      </c>
      <c r="M72">
        <v>14226</v>
      </c>
    </row>
    <row r="73" spans="1:13" x14ac:dyDescent="0.25">
      <c r="A73" t="s">
        <v>252</v>
      </c>
      <c r="B73" s="107">
        <v>43079</v>
      </c>
      <c r="C73" s="29">
        <v>2408</v>
      </c>
      <c r="D73" s="50">
        <f t="shared" si="1"/>
        <v>43079</v>
      </c>
      <c r="F73" s="50">
        <v>43078</v>
      </c>
      <c r="G73">
        <v>2465</v>
      </c>
      <c r="H73">
        <v>2266</v>
      </c>
      <c r="I73">
        <v>1963</v>
      </c>
      <c r="J73">
        <v>2268</v>
      </c>
      <c r="K73">
        <v>2243</v>
      </c>
      <c r="L73">
        <v>2824</v>
      </c>
      <c r="M73">
        <v>14029</v>
      </c>
    </row>
    <row r="74" spans="1:13" x14ac:dyDescent="0.25">
      <c r="A74" t="s">
        <v>252</v>
      </c>
      <c r="B74" s="107">
        <v>43080</v>
      </c>
      <c r="C74" s="29">
        <v>2344</v>
      </c>
      <c r="D74" s="50">
        <f t="shared" si="1"/>
        <v>43080</v>
      </c>
      <c r="F74" s="50">
        <v>43079</v>
      </c>
      <c r="G74">
        <v>2408</v>
      </c>
      <c r="H74">
        <v>2333</v>
      </c>
      <c r="I74">
        <v>1928</v>
      </c>
      <c r="J74">
        <v>2293</v>
      </c>
      <c r="K74">
        <v>2256</v>
      </c>
      <c r="L74">
        <v>2773</v>
      </c>
      <c r="M74">
        <v>13991</v>
      </c>
    </row>
    <row r="75" spans="1:13" x14ac:dyDescent="0.25">
      <c r="A75" t="s">
        <v>252</v>
      </c>
      <c r="B75" s="107">
        <v>43081</v>
      </c>
      <c r="C75" s="29">
        <v>2235</v>
      </c>
      <c r="D75" s="50">
        <f t="shared" si="1"/>
        <v>43081</v>
      </c>
      <c r="F75" s="50">
        <v>43080</v>
      </c>
      <c r="G75">
        <v>2344</v>
      </c>
      <c r="H75">
        <v>2387</v>
      </c>
      <c r="I75">
        <v>1925</v>
      </c>
      <c r="J75">
        <v>2208</v>
      </c>
      <c r="K75">
        <v>2150</v>
      </c>
      <c r="L75">
        <v>2695</v>
      </c>
      <c r="M75">
        <v>13709</v>
      </c>
    </row>
    <row r="76" spans="1:13" x14ac:dyDescent="0.25">
      <c r="A76" t="s">
        <v>252</v>
      </c>
      <c r="B76" s="107">
        <v>43082</v>
      </c>
      <c r="C76" s="29">
        <v>2121</v>
      </c>
      <c r="D76" s="50">
        <f t="shared" si="1"/>
        <v>43082</v>
      </c>
      <c r="F76" s="50">
        <v>43081</v>
      </c>
      <c r="G76">
        <v>2235</v>
      </c>
      <c r="H76">
        <v>2313</v>
      </c>
      <c r="I76">
        <v>1894</v>
      </c>
      <c r="J76">
        <v>2135</v>
      </c>
      <c r="K76">
        <v>2227</v>
      </c>
      <c r="L76">
        <v>2737</v>
      </c>
      <c r="M76">
        <v>13541</v>
      </c>
    </row>
    <row r="77" spans="1:13" x14ac:dyDescent="0.25">
      <c r="A77" t="s">
        <v>252</v>
      </c>
      <c r="B77" s="107">
        <v>43083</v>
      </c>
      <c r="C77" s="29">
        <v>2092</v>
      </c>
      <c r="D77" s="50">
        <f t="shared" si="1"/>
        <v>43083</v>
      </c>
      <c r="F77" s="50">
        <v>43082</v>
      </c>
      <c r="G77">
        <v>2121</v>
      </c>
      <c r="H77">
        <v>2321</v>
      </c>
      <c r="I77">
        <v>1936</v>
      </c>
      <c r="J77">
        <v>2067</v>
      </c>
      <c r="K77">
        <v>2237</v>
      </c>
      <c r="L77">
        <v>2651</v>
      </c>
      <c r="M77">
        <v>13333</v>
      </c>
    </row>
    <row r="78" spans="1:13" x14ac:dyDescent="0.25">
      <c r="A78" t="s">
        <v>252</v>
      </c>
      <c r="B78" s="107">
        <v>43084</v>
      </c>
      <c r="C78" s="29">
        <v>2122</v>
      </c>
      <c r="D78" s="50">
        <f t="shared" si="1"/>
        <v>43084</v>
      </c>
      <c r="F78" s="50">
        <v>43083</v>
      </c>
      <c r="G78">
        <v>2092</v>
      </c>
      <c r="H78">
        <v>2226</v>
      </c>
      <c r="I78">
        <v>1964</v>
      </c>
      <c r="J78">
        <v>2105</v>
      </c>
      <c r="K78">
        <v>2253</v>
      </c>
      <c r="L78">
        <v>2523</v>
      </c>
      <c r="M78">
        <v>13163</v>
      </c>
    </row>
    <row r="79" spans="1:13" x14ac:dyDescent="0.25">
      <c r="A79" t="s">
        <v>252</v>
      </c>
      <c r="B79" s="107">
        <v>43085</v>
      </c>
      <c r="C79" s="29">
        <v>2067</v>
      </c>
      <c r="D79" s="50">
        <f t="shared" si="1"/>
        <v>43085</v>
      </c>
      <c r="F79" s="50">
        <v>43084</v>
      </c>
      <c r="G79">
        <v>2122</v>
      </c>
      <c r="H79">
        <v>2239</v>
      </c>
      <c r="I79">
        <v>1899</v>
      </c>
      <c r="J79">
        <v>2090</v>
      </c>
      <c r="K79">
        <v>2350</v>
      </c>
      <c r="L79">
        <v>2475</v>
      </c>
      <c r="M79">
        <v>13175</v>
      </c>
    </row>
    <row r="80" spans="1:13" x14ac:dyDescent="0.25">
      <c r="A80" t="s">
        <v>252</v>
      </c>
      <c r="B80" s="107">
        <v>43086</v>
      </c>
      <c r="C80" s="29">
        <v>2004</v>
      </c>
      <c r="D80" s="50">
        <f t="shared" si="1"/>
        <v>43086</v>
      </c>
      <c r="F80" s="50">
        <v>43085</v>
      </c>
      <c r="G80">
        <v>2067</v>
      </c>
      <c r="H80">
        <v>2180</v>
      </c>
      <c r="I80">
        <v>1811</v>
      </c>
      <c r="J80">
        <v>2057</v>
      </c>
      <c r="K80">
        <v>2454</v>
      </c>
      <c r="L80">
        <v>2428</v>
      </c>
      <c r="M80">
        <v>12997</v>
      </c>
    </row>
    <row r="81" spans="1:13" x14ac:dyDescent="0.25">
      <c r="A81" t="s">
        <v>252</v>
      </c>
      <c r="B81" s="107">
        <v>43087</v>
      </c>
      <c r="C81" s="29">
        <v>1968</v>
      </c>
      <c r="D81" s="50">
        <f t="shared" si="1"/>
        <v>43087</v>
      </c>
      <c r="F81" s="50">
        <v>43086</v>
      </c>
      <c r="G81">
        <v>2004</v>
      </c>
      <c r="H81">
        <v>2129</v>
      </c>
      <c r="I81">
        <v>1806</v>
      </c>
      <c r="J81">
        <v>2087</v>
      </c>
      <c r="K81">
        <v>2476</v>
      </c>
      <c r="L81">
        <v>2416</v>
      </c>
      <c r="M81">
        <v>12918</v>
      </c>
    </row>
    <row r="82" spans="1:13" x14ac:dyDescent="0.25">
      <c r="A82" t="s">
        <v>252</v>
      </c>
      <c r="B82" s="107">
        <v>43088</v>
      </c>
      <c r="C82" s="29">
        <v>1900</v>
      </c>
      <c r="D82" s="50">
        <f t="shared" si="1"/>
        <v>43088</v>
      </c>
      <c r="F82" s="50">
        <v>43087</v>
      </c>
      <c r="G82">
        <v>1968</v>
      </c>
      <c r="H82">
        <v>2123</v>
      </c>
      <c r="I82">
        <v>1809</v>
      </c>
      <c r="J82">
        <v>2103</v>
      </c>
      <c r="K82">
        <v>2434</v>
      </c>
      <c r="L82">
        <v>2366</v>
      </c>
      <c r="M82">
        <v>12803</v>
      </c>
    </row>
    <row r="83" spans="1:13" x14ac:dyDescent="0.25">
      <c r="A83" t="s">
        <v>252</v>
      </c>
      <c r="B83" s="107">
        <v>43089</v>
      </c>
      <c r="C83" s="29">
        <v>1852</v>
      </c>
      <c r="D83" s="50">
        <f t="shared" si="1"/>
        <v>43089</v>
      </c>
      <c r="F83" s="50">
        <v>43088</v>
      </c>
      <c r="G83">
        <v>1900</v>
      </c>
      <c r="H83">
        <v>2104</v>
      </c>
      <c r="I83">
        <v>1912</v>
      </c>
      <c r="J83">
        <v>2242</v>
      </c>
      <c r="K83">
        <v>2467</v>
      </c>
      <c r="L83">
        <v>2382</v>
      </c>
      <c r="M83">
        <v>13007</v>
      </c>
    </row>
    <row r="84" spans="1:13" x14ac:dyDescent="0.25">
      <c r="A84" t="s">
        <v>252</v>
      </c>
      <c r="B84" s="107">
        <v>43090</v>
      </c>
      <c r="C84" s="29">
        <v>1818</v>
      </c>
      <c r="D84" s="50">
        <f t="shared" si="1"/>
        <v>43090</v>
      </c>
      <c r="F84" s="50">
        <v>43089</v>
      </c>
      <c r="G84">
        <v>1852</v>
      </c>
      <c r="H84">
        <v>2060</v>
      </c>
      <c r="I84">
        <v>1953</v>
      </c>
      <c r="J84">
        <v>2182</v>
      </c>
      <c r="K84">
        <v>2383</v>
      </c>
      <c r="L84">
        <v>2305</v>
      </c>
      <c r="M84">
        <v>12735</v>
      </c>
    </row>
    <row r="85" spans="1:13" x14ac:dyDescent="0.25">
      <c r="A85" t="s">
        <v>252</v>
      </c>
      <c r="B85" s="107">
        <v>43091</v>
      </c>
      <c r="C85" s="29">
        <v>1814</v>
      </c>
      <c r="D85" s="50">
        <f t="shared" si="1"/>
        <v>43091</v>
      </c>
      <c r="F85" s="50">
        <v>43090</v>
      </c>
      <c r="G85">
        <v>1818</v>
      </c>
      <c r="H85">
        <v>2020</v>
      </c>
      <c r="I85">
        <v>1996</v>
      </c>
      <c r="J85">
        <v>2248</v>
      </c>
      <c r="K85">
        <v>2274</v>
      </c>
      <c r="L85">
        <v>2316</v>
      </c>
      <c r="M85">
        <v>12672</v>
      </c>
    </row>
    <row r="86" spans="1:13" x14ac:dyDescent="0.25">
      <c r="A86" t="s">
        <v>252</v>
      </c>
      <c r="B86" s="107">
        <v>43092</v>
      </c>
      <c r="C86" s="29">
        <v>1828</v>
      </c>
      <c r="D86" s="50">
        <f t="shared" si="1"/>
        <v>43092</v>
      </c>
      <c r="F86" s="50">
        <v>43091</v>
      </c>
      <c r="G86">
        <v>1814</v>
      </c>
      <c r="H86">
        <v>2006</v>
      </c>
      <c r="I86">
        <v>2108</v>
      </c>
      <c r="J86">
        <v>2276</v>
      </c>
      <c r="K86">
        <v>2284</v>
      </c>
      <c r="L86">
        <v>2429</v>
      </c>
      <c r="M86">
        <v>12917</v>
      </c>
    </row>
    <row r="87" spans="1:13" x14ac:dyDescent="0.25">
      <c r="A87" t="s">
        <v>252</v>
      </c>
      <c r="B87" s="107">
        <v>43093</v>
      </c>
      <c r="C87" s="29">
        <v>1869</v>
      </c>
      <c r="D87" s="50">
        <f t="shared" si="1"/>
        <v>43093</v>
      </c>
      <c r="F87" s="50">
        <v>43092</v>
      </c>
      <c r="G87">
        <v>1828</v>
      </c>
      <c r="H87">
        <v>2096</v>
      </c>
      <c r="I87">
        <v>2203</v>
      </c>
      <c r="J87">
        <v>2318</v>
      </c>
      <c r="K87">
        <v>2174</v>
      </c>
      <c r="L87">
        <v>2554</v>
      </c>
      <c r="M87">
        <v>13173</v>
      </c>
    </row>
    <row r="88" spans="1:13" x14ac:dyDescent="0.25">
      <c r="A88" t="s">
        <v>252</v>
      </c>
      <c r="B88" s="107">
        <v>43094</v>
      </c>
      <c r="C88" s="29">
        <v>1954</v>
      </c>
      <c r="D88" s="50">
        <f t="shared" si="1"/>
        <v>43094</v>
      </c>
      <c r="F88" s="50">
        <v>43093</v>
      </c>
      <c r="G88">
        <v>1869</v>
      </c>
      <c r="H88">
        <v>2096</v>
      </c>
      <c r="I88">
        <v>2157</v>
      </c>
      <c r="J88">
        <v>2351</v>
      </c>
      <c r="K88">
        <v>2202</v>
      </c>
      <c r="L88">
        <v>2593</v>
      </c>
      <c r="M88">
        <v>13268</v>
      </c>
    </row>
    <row r="89" spans="1:13" x14ac:dyDescent="0.25">
      <c r="A89" t="s">
        <v>252</v>
      </c>
      <c r="B89" s="107">
        <v>43095</v>
      </c>
      <c r="C89" s="29">
        <v>2041</v>
      </c>
      <c r="D89" s="50">
        <f t="shared" si="1"/>
        <v>43095</v>
      </c>
      <c r="F89" s="50">
        <v>43094</v>
      </c>
      <c r="G89">
        <v>1954</v>
      </c>
      <c r="H89">
        <v>2185</v>
      </c>
      <c r="I89">
        <v>2317</v>
      </c>
      <c r="J89">
        <v>2400</v>
      </c>
      <c r="K89">
        <v>2168</v>
      </c>
      <c r="L89">
        <v>2638</v>
      </c>
      <c r="M89">
        <v>13662</v>
      </c>
    </row>
    <row r="90" spans="1:13" x14ac:dyDescent="0.25">
      <c r="A90" t="s">
        <v>252</v>
      </c>
      <c r="B90" s="107">
        <v>43096</v>
      </c>
      <c r="C90" s="29">
        <v>2058</v>
      </c>
      <c r="D90" s="50">
        <f t="shared" si="1"/>
        <v>43096</v>
      </c>
      <c r="F90" s="50">
        <v>43095</v>
      </c>
      <c r="G90">
        <v>2041</v>
      </c>
      <c r="H90">
        <v>2273</v>
      </c>
      <c r="I90">
        <v>2352</v>
      </c>
      <c r="J90">
        <v>2464</v>
      </c>
      <c r="K90">
        <v>2146</v>
      </c>
      <c r="L90">
        <v>2643</v>
      </c>
      <c r="M90">
        <v>13919</v>
      </c>
    </row>
    <row r="91" spans="1:13" x14ac:dyDescent="0.25">
      <c r="A91" t="s">
        <v>252</v>
      </c>
      <c r="B91" s="107">
        <v>43097</v>
      </c>
      <c r="C91" s="29">
        <v>2036</v>
      </c>
      <c r="D91" s="50">
        <f t="shared" si="1"/>
        <v>43097</v>
      </c>
      <c r="F91" s="50">
        <v>43096</v>
      </c>
      <c r="G91">
        <v>2058</v>
      </c>
      <c r="H91">
        <v>2274</v>
      </c>
      <c r="I91">
        <v>2378</v>
      </c>
      <c r="J91">
        <v>2451</v>
      </c>
      <c r="K91">
        <v>2210</v>
      </c>
      <c r="L91">
        <v>2680</v>
      </c>
      <c r="M91">
        <v>14051</v>
      </c>
    </row>
    <row r="92" spans="1:13" x14ac:dyDescent="0.25">
      <c r="A92" t="s">
        <v>252</v>
      </c>
      <c r="B92" s="107">
        <v>43098</v>
      </c>
      <c r="C92" s="29">
        <v>1998</v>
      </c>
      <c r="D92" s="50">
        <f t="shared" si="1"/>
        <v>43098</v>
      </c>
      <c r="F92" s="50">
        <v>43097</v>
      </c>
      <c r="G92">
        <v>2036</v>
      </c>
      <c r="H92">
        <v>2247</v>
      </c>
      <c r="I92">
        <v>2427</v>
      </c>
      <c r="J92">
        <v>2463</v>
      </c>
      <c r="K92">
        <v>2206</v>
      </c>
      <c r="L92">
        <v>2716</v>
      </c>
      <c r="M92">
        <v>14095</v>
      </c>
    </row>
    <row r="93" spans="1:13" x14ac:dyDescent="0.25">
      <c r="A93" t="s">
        <v>252</v>
      </c>
      <c r="B93" s="107">
        <v>43099</v>
      </c>
      <c r="C93" s="29">
        <v>2095</v>
      </c>
      <c r="D93" s="50">
        <f t="shared" si="1"/>
        <v>43099</v>
      </c>
      <c r="F93" s="50">
        <v>43098</v>
      </c>
      <c r="G93">
        <v>1998</v>
      </c>
      <c r="H93">
        <v>2224</v>
      </c>
      <c r="I93">
        <v>2501</v>
      </c>
      <c r="J93">
        <v>2453</v>
      </c>
      <c r="K93">
        <v>2283</v>
      </c>
      <c r="L93">
        <v>2671</v>
      </c>
      <c r="M93">
        <v>14130</v>
      </c>
    </row>
    <row r="94" spans="1:13" x14ac:dyDescent="0.25">
      <c r="A94" t="s">
        <v>252</v>
      </c>
      <c r="B94" s="107">
        <v>43100</v>
      </c>
      <c r="C94" s="29">
        <v>2133</v>
      </c>
      <c r="D94" s="50">
        <f t="shared" si="1"/>
        <v>43100</v>
      </c>
      <c r="F94" s="50">
        <v>43099</v>
      </c>
      <c r="G94">
        <v>2095</v>
      </c>
      <c r="H94">
        <v>2346</v>
      </c>
      <c r="I94">
        <v>2459</v>
      </c>
      <c r="J94">
        <v>2400</v>
      </c>
      <c r="K94">
        <v>2231</v>
      </c>
      <c r="L94">
        <v>2619</v>
      </c>
      <c r="M94">
        <v>14150</v>
      </c>
    </row>
    <row r="95" spans="1:13" x14ac:dyDescent="0.25">
      <c r="A95" t="s">
        <v>252</v>
      </c>
      <c r="B95" s="107">
        <v>43101</v>
      </c>
      <c r="C95" s="29">
        <v>2169</v>
      </c>
      <c r="D95" s="50">
        <f t="shared" si="1"/>
        <v>43101</v>
      </c>
      <c r="F95" s="50">
        <v>43100</v>
      </c>
      <c r="G95">
        <v>2133</v>
      </c>
      <c r="H95">
        <v>2458</v>
      </c>
      <c r="I95">
        <v>2380</v>
      </c>
      <c r="J95">
        <v>2396</v>
      </c>
      <c r="K95">
        <v>2214</v>
      </c>
      <c r="L95">
        <v>2592</v>
      </c>
      <c r="M95">
        <v>14173</v>
      </c>
    </row>
    <row r="96" spans="1:13" x14ac:dyDescent="0.25">
      <c r="A96" t="s">
        <v>252</v>
      </c>
      <c r="B96" s="107">
        <v>43102</v>
      </c>
      <c r="C96" s="29">
        <v>2197</v>
      </c>
      <c r="D96" s="50">
        <f t="shared" si="1"/>
        <v>43102</v>
      </c>
      <c r="F96" s="50">
        <v>43101</v>
      </c>
      <c r="G96">
        <v>2169</v>
      </c>
      <c r="H96">
        <v>2446</v>
      </c>
      <c r="I96">
        <v>2499</v>
      </c>
      <c r="J96">
        <v>2334</v>
      </c>
      <c r="K96">
        <v>2185</v>
      </c>
      <c r="L96">
        <v>2726</v>
      </c>
      <c r="M96">
        <v>14359</v>
      </c>
    </row>
    <row r="97" spans="1:13" x14ac:dyDescent="0.25">
      <c r="A97" t="s">
        <v>252</v>
      </c>
      <c r="B97" s="107">
        <v>43103</v>
      </c>
      <c r="C97" s="29">
        <v>2221</v>
      </c>
      <c r="D97" s="50">
        <f t="shared" si="1"/>
        <v>43103</v>
      </c>
      <c r="F97" s="50">
        <v>43102</v>
      </c>
      <c r="G97">
        <v>2197</v>
      </c>
      <c r="H97">
        <v>2430</v>
      </c>
      <c r="I97">
        <v>2560</v>
      </c>
      <c r="J97">
        <v>2369</v>
      </c>
      <c r="K97">
        <v>2161</v>
      </c>
      <c r="L97">
        <v>2758</v>
      </c>
      <c r="M97">
        <v>14475</v>
      </c>
    </row>
    <row r="98" spans="1:13" x14ac:dyDescent="0.25">
      <c r="A98" t="s">
        <v>252</v>
      </c>
      <c r="B98" s="107">
        <v>43104</v>
      </c>
      <c r="C98" s="29">
        <v>2183</v>
      </c>
      <c r="D98" s="50">
        <f t="shared" si="1"/>
        <v>43104</v>
      </c>
      <c r="F98" s="50">
        <v>43103</v>
      </c>
      <c r="G98">
        <v>2221</v>
      </c>
      <c r="H98">
        <v>2451</v>
      </c>
      <c r="I98">
        <v>2502</v>
      </c>
      <c r="J98">
        <v>2334</v>
      </c>
      <c r="K98">
        <v>2194</v>
      </c>
      <c r="L98">
        <v>2789</v>
      </c>
      <c r="M98">
        <v>14491</v>
      </c>
    </row>
    <row r="99" spans="1:13" x14ac:dyDescent="0.25">
      <c r="A99" t="s">
        <v>252</v>
      </c>
      <c r="B99" s="107">
        <v>43105</v>
      </c>
      <c r="C99" s="29">
        <v>2157</v>
      </c>
      <c r="D99" s="50">
        <f t="shared" si="1"/>
        <v>43105</v>
      </c>
      <c r="F99" s="50">
        <v>43104</v>
      </c>
      <c r="G99">
        <v>2183</v>
      </c>
      <c r="H99">
        <v>2377</v>
      </c>
      <c r="I99">
        <v>2505</v>
      </c>
      <c r="J99">
        <v>2398</v>
      </c>
      <c r="K99">
        <v>2165</v>
      </c>
      <c r="L99">
        <v>2707</v>
      </c>
      <c r="M99">
        <v>14335</v>
      </c>
    </row>
    <row r="100" spans="1:13" x14ac:dyDescent="0.25">
      <c r="A100" t="s">
        <v>252</v>
      </c>
      <c r="B100" s="107">
        <v>43106</v>
      </c>
      <c r="C100" s="29">
        <v>2148</v>
      </c>
      <c r="D100" s="50">
        <f t="shared" si="1"/>
        <v>43106</v>
      </c>
      <c r="F100" s="50">
        <v>43105</v>
      </c>
      <c r="G100">
        <v>2157</v>
      </c>
      <c r="H100">
        <v>2330</v>
      </c>
      <c r="I100">
        <v>2483</v>
      </c>
      <c r="J100">
        <v>2323</v>
      </c>
      <c r="K100">
        <v>2156</v>
      </c>
      <c r="L100">
        <v>2662</v>
      </c>
      <c r="M100">
        <v>14111</v>
      </c>
    </row>
    <row r="101" spans="1:13" x14ac:dyDescent="0.25">
      <c r="A101" t="s">
        <v>252</v>
      </c>
      <c r="B101" s="107">
        <v>43107</v>
      </c>
      <c r="C101" s="29">
        <v>2127</v>
      </c>
      <c r="D101" s="50">
        <f t="shared" si="1"/>
        <v>43107</v>
      </c>
      <c r="F101" s="50">
        <v>43106</v>
      </c>
      <c r="G101">
        <v>2148</v>
      </c>
      <c r="H101">
        <v>2321</v>
      </c>
      <c r="I101">
        <v>2518</v>
      </c>
      <c r="J101">
        <v>2250</v>
      </c>
      <c r="K101">
        <v>2211</v>
      </c>
      <c r="L101">
        <v>2693</v>
      </c>
      <c r="M101">
        <v>14141</v>
      </c>
    </row>
    <row r="102" spans="1:13" x14ac:dyDescent="0.25">
      <c r="A102" t="s">
        <v>252</v>
      </c>
      <c r="B102" s="107">
        <v>43108</v>
      </c>
      <c r="C102" s="29">
        <v>2072</v>
      </c>
      <c r="D102" s="50">
        <f t="shared" si="1"/>
        <v>43108</v>
      </c>
      <c r="F102" s="50">
        <v>43107</v>
      </c>
      <c r="G102">
        <v>2127</v>
      </c>
      <c r="H102">
        <v>2371</v>
      </c>
      <c r="I102">
        <v>2435</v>
      </c>
      <c r="J102">
        <v>2203</v>
      </c>
      <c r="K102">
        <v>2227</v>
      </c>
      <c r="L102">
        <v>2636</v>
      </c>
      <c r="M102">
        <v>13999</v>
      </c>
    </row>
    <row r="103" spans="1:13" x14ac:dyDescent="0.25">
      <c r="A103" t="s">
        <v>252</v>
      </c>
      <c r="B103" s="107">
        <v>43109</v>
      </c>
      <c r="C103" s="29">
        <v>2015</v>
      </c>
      <c r="D103" s="50">
        <f t="shared" si="1"/>
        <v>43109</v>
      </c>
      <c r="F103" s="50">
        <v>43108</v>
      </c>
      <c r="G103">
        <v>2072</v>
      </c>
      <c r="H103">
        <v>2348</v>
      </c>
      <c r="I103">
        <v>2424</v>
      </c>
      <c r="J103">
        <v>2144</v>
      </c>
      <c r="K103">
        <v>2145</v>
      </c>
      <c r="L103">
        <v>2715</v>
      </c>
      <c r="M103">
        <v>13848</v>
      </c>
    </row>
    <row r="104" spans="1:13" x14ac:dyDescent="0.25">
      <c r="A104" t="s">
        <v>252</v>
      </c>
      <c r="B104" s="107">
        <v>43110</v>
      </c>
      <c r="C104" s="29">
        <v>2000</v>
      </c>
      <c r="D104" s="50">
        <f t="shared" si="1"/>
        <v>43110</v>
      </c>
      <c r="F104" s="50">
        <v>43109</v>
      </c>
      <c r="G104">
        <v>2015</v>
      </c>
      <c r="H104">
        <v>2363</v>
      </c>
      <c r="I104">
        <v>2418</v>
      </c>
      <c r="J104">
        <v>2023</v>
      </c>
      <c r="K104">
        <v>2289</v>
      </c>
      <c r="L104">
        <v>2681</v>
      </c>
      <c r="M104">
        <v>13789</v>
      </c>
    </row>
    <row r="105" spans="1:13" x14ac:dyDescent="0.25">
      <c r="A105" t="s">
        <v>252</v>
      </c>
      <c r="B105" s="107">
        <v>43111</v>
      </c>
      <c r="C105" s="29">
        <v>1997</v>
      </c>
      <c r="D105" s="50">
        <f t="shared" si="1"/>
        <v>43111</v>
      </c>
      <c r="F105" s="50">
        <v>43110</v>
      </c>
      <c r="G105">
        <v>2000</v>
      </c>
      <c r="H105">
        <v>2256</v>
      </c>
      <c r="I105">
        <v>2360</v>
      </c>
      <c r="J105">
        <v>1958</v>
      </c>
      <c r="K105">
        <v>2204</v>
      </c>
      <c r="L105">
        <v>2633</v>
      </c>
      <c r="M105">
        <v>13411</v>
      </c>
    </row>
    <row r="106" spans="1:13" x14ac:dyDescent="0.25">
      <c r="A106" t="s">
        <v>252</v>
      </c>
      <c r="B106" s="107">
        <v>43112</v>
      </c>
      <c r="C106" s="29">
        <v>1953</v>
      </c>
      <c r="D106" s="50">
        <f t="shared" si="1"/>
        <v>43112</v>
      </c>
      <c r="F106" s="50">
        <v>43111</v>
      </c>
      <c r="G106">
        <v>1997</v>
      </c>
      <c r="H106">
        <v>2233</v>
      </c>
      <c r="I106">
        <v>2335</v>
      </c>
      <c r="J106">
        <v>1924</v>
      </c>
      <c r="K106">
        <v>2144</v>
      </c>
      <c r="L106">
        <v>2725</v>
      </c>
      <c r="M106">
        <v>13358</v>
      </c>
    </row>
    <row r="107" spans="1:13" x14ac:dyDescent="0.25">
      <c r="A107" t="s">
        <v>252</v>
      </c>
      <c r="B107" s="107">
        <v>43113</v>
      </c>
      <c r="C107" s="29">
        <v>1887</v>
      </c>
      <c r="D107" s="50">
        <f t="shared" si="1"/>
        <v>43113</v>
      </c>
      <c r="F107" s="50">
        <v>43112</v>
      </c>
      <c r="G107">
        <v>1953</v>
      </c>
      <c r="H107">
        <v>2169</v>
      </c>
      <c r="I107">
        <v>2265</v>
      </c>
      <c r="J107">
        <v>1919</v>
      </c>
      <c r="K107">
        <v>2190</v>
      </c>
      <c r="L107">
        <v>2646</v>
      </c>
      <c r="M107">
        <v>13142</v>
      </c>
    </row>
    <row r="108" spans="1:13" x14ac:dyDescent="0.25">
      <c r="A108" t="s">
        <v>252</v>
      </c>
      <c r="B108" s="107">
        <v>43114</v>
      </c>
      <c r="C108" s="29">
        <v>1878</v>
      </c>
      <c r="D108" s="50">
        <f t="shared" si="1"/>
        <v>43114</v>
      </c>
      <c r="F108" s="50">
        <v>43113</v>
      </c>
      <c r="G108">
        <v>1887</v>
      </c>
      <c r="H108">
        <v>2234</v>
      </c>
      <c r="I108">
        <v>2203</v>
      </c>
      <c r="J108">
        <v>1984</v>
      </c>
      <c r="K108">
        <v>2123</v>
      </c>
      <c r="L108">
        <v>2657</v>
      </c>
      <c r="M108">
        <v>13088</v>
      </c>
    </row>
    <row r="109" spans="1:13" x14ac:dyDescent="0.25">
      <c r="A109" t="s">
        <v>252</v>
      </c>
      <c r="B109" s="107">
        <v>43115</v>
      </c>
      <c r="C109" s="29">
        <v>1881</v>
      </c>
      <c r="D109" s="50">
        <f t="shared" si="1"/>
        <v>43115</v>
      </c>
      <c r="F109" s="50">
        <v>43114</v>
      </c>
      <c r="G109">
        <v>1878</v>
      </c>
      <c r="H109">
        <v>2348</v>
      </c>
      <c r="I109">
        <v>2113</v>
      </c>
      <c r="J109">
        <v>1959</v>
      </c>
      <c r="K109">
        <v>2071</v>
      </c>
      <c r="L109">
        <v>2693</v>
      </c>
      <c r="M109">
        <v>13062</v>
      </c>
    </row>
    <row r="110" spans="1:13" x14ac:dyDescent="0.25">
      <c r="A110" t="s">
        <v>252</v>
      </c>
      <c r="B110" s="107">
        <v>43116</v>
      </c>
      <c r="C110" s="29">
        <v>1877</v>
      </c>
      <c r="D110" s="50">
        <f t="shared" si="1"/>
        <v>43116</v>
      </c>
      <c r="F110" s="50">
        <v>43115</v>
      </c>
      <c r="G110">
        <v>1881</v>
      </c>
      <c r="H110">
        <v>2318</v>
      </c>
      <c r="I110">
        <v>2117</v>
      </c>
      <c r="J110">
        <v>1928</v>
      </c>
      <c r="K110">
        <v>2064</v>
      </c>
      <c r="L110">
        <v>2867</v>
      </c>
      <c r="M110">
        <v>13175</v>
      </c>
    </row>
    <row r="111" spans="1:13" x14ac:dyDescent="0.25">
      <c r="A111" t="s">
        <v>252</v>
      </c>
      <c r="B111" s="107">
        <v>43117</v>
      </c>
      <c r="C111" s="29">
        <v>1865</v>
      </c>
      <c r="D111" s="50">
        <f t="shared" si="1"/>
        <v>43117</v>
      </c>
      <c r="F111" s="50">
        <v>43116</v>
      </c>
      <c r="G111">
        <v>1877</v>
      </c>
      <c r="H111">
        <v>2285</v>
      </c>
      <c r="I111">
        <v>2071</v>
      </c>
      <c r="J111">
        <v>1885</v>
      </c>
      <c r="K111">
        <v>2011</v>
      </c>
      <c r="L111">
        <v>2829</v>
      </c>
      <c r="M111">
        <v>12958</v>
      </c>
    </row>
    <row r="112" spans="1:13" x14ac:dyDescent="0.25">
      <c r="A112" t="s">
        <v>252</v>
      </c>
      <c r="B112" s="107">
        <v>43118</v>
      </c>
      <c r="C112" s="29">
        <v>1768</v>
      </c>
      <c r="D112" s="50">
        <f t="shared" si="1"/>
        <v>43118</v>
      </c>
      <c r="F112" s="50">
        <v>43117</v>
      </c>
      <c r="G112">
        <v>1865</v>
      </c>
      <c r="H112">
        <v>2249</v>
      </c>
      <c r="I112">
        <v>2109</v>
      </c>
      <c r="J112">
        <v>1903</v>
      </c>
      <c r="K112">
        <v>2021</v>
      </c>
      <c r="L112">
        <v>2693</v>
      </c>
      <c r="M112">
        <v>12840</v>
      </c>
    </row>
    <row r="113" spans="1:13" x14ac:dyDescent="0.25">
      <c r="A113" t="s">
        <v>252</v>
      </c>
      <c r="B113" s="107">
        <v>43119</v>
      </c>
      <c r="C113" s="29">
        <v>1724</v>
      </c>
      <c r="D113" s="50">
        <f t="shared" si="1"/>
        <v>43119</v>
      </c>
      <c r="F113" s="50">
        <v>43118</v>
      </c>
      <c r="G113">
        <v>1768</v>
      </c>
      <c r="H113">
        <v>2275</v>
      </c>
      <c r="I113">
        <v>2158</v>
      </c>
      <c r="J113">
        <v>1924</v>
      </c>
      <c r="K113">
        <v>1933</v>
      </c>
      <c r="L113">
        <v>2652</v>
      </c>
      <c r="M113">
        <v>12710</v>
      </c>
    </row>
    <row r="114" spans="1:13" x14ac:dyDescent="0.25">
      <c r="A114" t="s">
        <v>252</v>
      </c>
      <c r="B114" s="107">
        <v>43120</v>
      </c>
      <c r="C114" s="29">
        <v>1737</v>
      </c>
      <c r="D114" s="50">
        <f t="shared" si="1"/>
        <v>43120</v>
      </c>
      <c r="F114" s="50">
        <v>43119</v>
      </c>
      <c r="G114">
        <v>1724</v>
      </c>
      <c r="H114">
        <v>2214</v>
      </c>
      <c r="I114">
        <v>2158</v>
      </c>
      <c r="J114">
        <v>1907</v>
      </c>
      <c r="K114">
        <v>1986</v>
      </c>
      <c r="L114">
        <v>2696</v>
      </c>
      <c r="M114">
        <v>12685</v>
      </c>
    </row>
    <row r="115" spans="1:13" x14ac:dyDescent="0.25">
      <c r="A115" t="s">
        <v>252</v>
      </c>
      <c r="B115" s="107">
        <v>43121</v>
      </c>
      <c r="C115" s="29">
        <v>1720</v>
      </c>
      <c r="D115" s="50">
        <f t="shared" si="1"/>
        <v>43121</v>
      </c>
      <c r="F115" s="50">
        <v>43120</v>
      </c>
      <c r="G115">
        <v>1737</v>
      </c>
      <c r="H115">
        <v>2421</v>
      </c>
      <c r="I115">
        <v>2176</v>
      </c>
      <c r="J115">
        <v>1920</v>
      </c>
      <c r="K115">
        <v>2018</v>
      </c>
      <c r="L115">
        <v>2582</v>
      </c>
      <c r="M115">
        <v>12854</v>
      </c>
    </row>
    <row r="116" spans="1:13" x14ac:dyDescent="0.25">
      <c r="A116" t="s">
        <v>252</v>
      </c>
      <c r="B116" s="107">
        <v>43122</v>
      </c>
      <c r="C116" s="29">
        <v>1701</v>
      </c>
      <c r="D116" s="50">
        <f t="shared" si="1"/>
        <v>43122</v>
      </c>
      <c r="F116" s="50">
        <v>43121</v>
      </c>
      <c r="G116">
        <v>1720</v>
      </c>
      <c r="H116">
        <v>2336</v>
      </c>
      <c r="I116">
        <v>2143</v>
      </c>
      <c r="J116">
        <v>1896</v>
      </c>
      <c r="K116">
        <v>1974</v>
      </c>
      <c r="L116">
        <v>2530</v>
      </c>
      <c r="M116">
        <v>12599</v>
      </c>
    </row>
    <row r="117" spans="1:13" x14ac:dyDescent="0.25">
      <c r="A117" t="s">
        <v>252</v>
      </c>
      <c r="B117" s="107">
        <v>43123</v>
      </c>
      <c r="C117" s="29">
        <v>1716</v>
      </c>
      <c r="D117" s="50">
        <f t="shared" si="1"/>
        <v>43123</v>
      </c>
      <c r="F117" s="50">
        <v>43122</v>
      </c>
      <c r="G117">
        <v>1701</v>
      </c>
      <c r="H117">
        <v>2419</v>
      </c>
      <c r="I117">
        <v>1964</v>
      </c>
      <c r="J117">
        <v>1869</v>
      </c>
      <c r="K117">
        <v>1904</v>
      </c>
      <c r="L117">
        <v>2530</v>
      </c>
      <c r="M117">
        <v>12387</v>
      </c>
    </row>
    <row r="118" spans="1:13" x14ac:dyDescent="0.25">
      <c r="A118" t="s">
        <v>252</v>
      </c>
      <c r="B118" s="107">
        <v>43124</v>
      </c>
      <c r="C118" s="29">
        <v>1715</v>
      </c>
      <c r="D118" s="50">
        <f t="shared" si="1"/>
        <v>43124</v>
      </c>
      <c r="F118" s="50">
        <v>43123</v>
      </c>
      <c r="G118">
        <v>1716</v>
      </c>
      <c r="H118">
        <v>2317</v>
      </c>
      <c r="I118">
        <v>1973</v>
      </c>
      <c r="J118">
        <v>1907</v>
      </c>
      <c r="K118">
        <v>2049</v>
      </c>
      <c r="L118">
        <v>2555</v>
      </c>
      <c r="M118">
        <v>12517</v>
      </c>
    </row>
    <row r="119" spans="1:13" x14ac:dyDescent="0.25">
      <c r="A119" t="s">
        <v>252</v>
      </c>
      <c r="B119" s="107">
        <v>43125</v>
      </c>
      <c r="C119" s="29">
        <v>1684</v>
      </c>
      <c r="D119" s="50">
        <f t="shared" si="1"/>
        <v>43125</v>
      </c>
      <c r="F119" s="50">
        <v>43124</v>
      </c>
      <c r="G119">
        <v>1715</v>
      </c>
      <c r="H119">
        <v>2429</v>
      </c>
      <c r="I119">
        <v>2012</v>
      </c>
      <c r="J119">
        <v>1848</v>
      </c>
      <c r="K119">
        <v>1948</v>
      </c>
      <c r="L119">
        <v>2371</v>
      </c>
      <c r="M119">
        <v>12323</v>
      </c>
    </row>
    <row r="120" spans="1:13" x14ac:dyDescent="0.25">
      <c r="A120" t="s">
        <v>252</v>
      </c>
      <c r="B120" s="107">
        <v>43126</v>
      </c>
      <c r="C120" s="29">
        <v>1661</v>
      </c>
      <c r="D120" s="50">
        <f t="shared" si="1"/>
        <v>43126</v>
      </c>
      <c r="F120" s="50">
        <v>43125</v>
      </c>
      <c r="G120">
        <v>1684</v>
      </c>
      <c r="H120">
        <v>2294</v>
      </c>
      <c r="I120">
        <v>1939</v>
      </c>
      <c r="J120">
        <v>1759</v>
      </c>
      <c r="K120">
        <v>1896</v>
      </c>
      <c r="L120">
        <v>2383</v>
      </c>
      <c r="M120">
        <v>11955</v>
      </c>
    </row>
    <row r="121" spans="1:13" x14ac:dyDescent="0.25">
      <c r="A121" t="s">
        <v>252</v>
      </c>
      <c r="B121" s="107">
        <v>43127</v>
      </c>
      <c r="C121" s="29">
        <v>1649</v>
      </c>
      <c r="D121" s="50">
        <f t="shared" si="1"/>
        <v>43127</v>
      </c>
      <c r="F121" s="50">
        <v>43126</v>
      </c>
      <c r="G121">
        <v>1661</v>
      </c>
      <c r="H121">
        <v>2273</v>
      </c>
      <c r="I121">
        <v>1972</v>
      </c>
      <c r="J121">
        <v>1863</v>
      </c>
      <c r="K121">
        <v>1824</v>
      </c>
      <c r="L121">
        <v>2402</v>
      </c>
      <c r="M121">
        <v>11995</v>
      </c>
    </row>
    <row r="122" spans="1:13" x14ac:dyDescent="0.25">
      <c r="A122" t="s">
        <v>252</v>
      </c>
      <c r="B122" s="107">
        <v>43128</v>
      </c>
      <c r="C122" s="29">
        <v>1671</v>
      </c>
      <c r="D122" s="50">
        <f t="shared" si="1"/>
        <v>43128</v>
      </c>
      <c r="F122" s="50">
        <v>43127</v>
      </c>
      <c r="G122">
        <v>1649</v>
      </c>
      <c r="H122">
        <v>2287</v>
      </c>
      <c r="I122">
        <v>2005</v>
      </c>
      <c r="J122">
        <v>1792</v>
      </c>
      <c r="K122">
        <v>1851</v>
      </c>
      <c r="L122">
        <v>2245</v>
      </c>
      <c r="M122">
        <v>11829</v>
      </c>
    </row>
    <row r="123" spans="1:13" x14ac:dyDescent="0.25">
      <c r="A123" t="s">
        <v>252</v>
      </c>
      <c r="B123" s="107">
        <v>43129</v>
      </c>
      <c r="C123" s="29">
        <v>1720</v>
      </c>
      <c r="D123" s="50">
        <f t="shared" si="1"/>
        <v>43129</v>
      </c>
      <c r="F123" s="50">
        <v>43128</v>
      </c>
      <c r="G123">
        <v>1671</v>
      </c>
      <c r="H123">
        <v>2262</v>
      </c>
      <c r="I123">
        <v>1908</v>
      </c>
      <c r="J123">
        <v>1761</v>
      </c>
      <c r="K123">
        <v>1832</v>
      </c>
      <c r="L123">
        <v>2182</v>
      </c>
      <c r="M123">
        <v>11616</v>
      </c>
    </row>
    <row r="124" spans="1:13" x14ac:dyDescent="0.25">
      <c r="A124" t="s">
        <v>252</v>
      </c>
      <c r="B124" s="107">
        <v>43130</v>
      </c>
      <c r="C124" s="29">
        <v>1737</v>
      </c>
      <c r="D124" s="50">
        <f t="shared" si="1"/>
        <v>43130</v>
      </c>
      <c r="F124" s="50">
        <v>43129</v>
      </c>
      <c r="G124">
        <v>1720</v>
      </c>
      <c r="H124">
        <v>2227</v>
      </c>
      <c r="I124">
        <v>1801</v>
      </c>
      <c r="J124">
        <v>1748</v>
      </c>
      <c r="K124">
        <v>1876</v>
      </c>
      <c r="L124">
        <v>2141</v>
      </c>
      <c r="M124">
        <v>11513</v>
      </c>
    </row>
    <row r="125" spans="1:13" x14ac:dyDescent="0.25">
      <c r="A125" t="s">
        <v>252</v>
      </c>
      <c r="B125" s="107">
        <v>43131</v>
      </c>
      <c r="C125" s="29">
        <v>1707</v>
      </c>
      <c r="D125" s="50">
        <f t="shared" si="1"/>
        <v>43131</v>
      </c>
      <c r="F125" s="50">
        <v>43130</v>
      </c>
      <c r="G125">
        <v>1737</v>
      </c>
      <c r="H125">
        <v>2177</v>
      </c>
      <c r="I125">
        <v>1901</v>
      </c>
      <c r="J125">
        <v>1748</v>
      </c>
      <c r="K125">
        <v>1924</v>
      </c>
      <c r="L125">
        <v>2362</v>
      </c>
      <c r="M125">
        <v>11849</v>
      </c>
    </row>
    <row r="126" spans="1:13" x14ac:dyDescent="0.25">
      <c r="A126" t="s">
        <v>252</v>
      </c>
      <c r="B126" s="107">
        <v>43132</v>
      </c>
      <c r="C126" s="29">
        <v>1713</v>
      </c>
      <c r="D126" s="50">
        <f t="shared" si="1"/>
        <v>43132</v>
      </c>
      <c r="F126" s="50">
        <v>43131</v>
      </c>
      <c r="G126">
        <v>1707</v>
      </c>
      <c r="H126">
        <v>2158</v>
      </c>
      <c r="I126">
        <v>1815</v>
      </c>
      <c r="J126">
        <v>1839</v>
      </c>
      <c r="K126">
        <v>1961</v>
      </c>
      <c r="L126">
        <v>2406</v>
      </c>
      <c r="M126">
        <v>11886</v>
      </c>
    </row>
    <row r="127" spans="1:13" x14ac:dyDescent="0.25">
      <c r="A127" t="s">
        <v>252</v>
      </c>
      <c r="B127" s="107">
        <v>43133</v>
      </c>
      <c r="C127" s="29">
        <v>1723</v>
      </c>
      <c r="D127" s="50">
        <f t="shared" si="1"/>
        <v>43133</v>
      </c>
      <c r="F127" s="50">
        <v>43132</v>
      </c>
      <c r="G127">
        <v>1713</v>
      </c>
      <c r="H127">
        <v>2060</v>
      </c>
      <c r="I127">
        <v>1761</v>
      </c>
      <c r="J127">
        <v>1788</v>
      </c>
      <c r="K127">
        <v>1907</v>
      </c>
      <c r="L127">
        <v>2502</v>
      </c>
      <c r="M127">
        <v>11731</v>
      </c>
    </row>
    <row r="128" spans="1:13" x14ac:dyDescent="0.25">
      <c r="A128" t="s">
        <v>252</v>
      </c>
      <c r="B128" s="107">
        <v>43134</v>
      </c>
      <c r="C128" s="29">
        <v>1705</v>
      </c>
      <c r="D128" s="50">
        <f t="shared" si="1"/>
        <v>43134</v>
      </c>
      <c r="F128" s="50">
        <v>43133</v>
      </c>
      <c r="G128">
        <v>1723</v>
      </c>
      <c r="H128">
        <v>1949</v>
      </c>
      <c r="I128">
        <v>1818</v>
      </c>
      <c r="J128">
        <v>1712</v>
      </c>
      <c r="K128">
        <v>1936</v>
      </c>
      <c r="L128">
        <v>2402</v>
      </c>
      <c r="M128">
        <v>11540</v>
      </c>
    </row>
    <row r="129" spans="1:13" x14ac:dyDescent="0.25">
      <c r="A129" t="s">
        <v>252</v>
      </c>
      <c r="B129" s="107">
        <v>43135</v>
      </c>
      <c r="C129" s="29">
        <v>1709</v>
      </c>
      <c r="D129" s="50">
        <f t="shared" si="1"/>
        <v>43135</v>
      </c>
      <c r="F129" s="50">
        <v>43134</v>
      </c>
      <c r="G129">
        <v>1705</v>
      </c>
      <c r="H129">
        <v>1849</v>
      </c>
      <c r="I129">
        <v>1776</v>
      </c>
      <c r="J129">
        <v>1743</v>
      </c>
      <c r="K129">
        <v>1959</v>
      </c>
      <c r="L129">
        <v>2365</v>
      </c>
      <c r="M129">
        <v>11397</v>
      </c>
    </row>
    <row r="130" spans="1:13" x14ac:dyDescent="0.25">
      <c r="A130" t="s">
        <v>252</v>
      </c>
      <c r="B130" s="107">
        <v>43136</v>
      </c>
      <c r="C130" s="29">
        <v>1705</v>
      </c>
      <c r="D130" s="50">
        <f t="shared" si="1"/>
        <v>43136</v>
      </c>
      <c r="F130" s="50">
        <v>43135</v>
      </c>
      <c r="G130">
        <v>1709</v>
      </c>
      <c r="H130">
        <v>1761</v>
      </c>
      <c r="I130">
        <v>1851</v>
      </c>
      <c r="J130">
        <v>1764</v>
      </c>
      <c r="K130">
        <v>1995</v>
      </c>
      <c r="L130">
        <v>2363</v>
      </c>
      <c r="M130">
        <v>11443</v>
      </c>
    </row>
    <row r="131" spans="1:13" x14ac:dyDescent="0.25">
      <c r="A131" t="s">
        <v>252</v>
      </c>
      <c r="B131" s="107">
        <v>43137</v>
      </c>
      <c r="C131" s="29">
        <v>1651</v>
      </c>
      <c r="D131" s="50">
        <f t="shared" si="1"/>
        <v>43137</v>
      </c>
      <c r="F131" s="50">
        <v>43136</v>
      </c>
      <c r="G131">
        <v>1705</v>
      </c>
      <c r="H131">
        <v>1659</v>
      </c>
      <c r="I131">
        <v>1975</v>
      </c>
      <c r="J131">
        <v>1712</v>
      </c>
      <c r="K131">
        <v>1916</v>
      </c>
      <c r="L131">
        <v>2316</v>
      </c>
      <c r="M131">
        <v>11283</v>
      </c>
    </row>
    <row r="132" spans="1:13" x14ac:dyDescent="0.25">
      <c r="A132" t="s">
        <v>252</v>
      </c>
      <c r="B132" s="107">
        <v>43138</v>
      </c>
      <c r="C132" s="29">
        <v>1562</v>
      </c>
      <c r="D132" s="50">
        <f t="shared" ref="D132:D195" si="2">DATE(IF(MONTH(B132)&gt;=10,2017,2018),MONTH(B132),DAY(B132))</f>
        <v>43138</v>
      </c>
      <c r="F132" s="50">
        <v>43137</v>
      </c>
      <c r="G132">
        <v>1651</v>
      </c>
      <c r="H132">
        <v>1653</v>
      </c>
      <c r="I132">
        <v>1820</v>
      </c>
      <c r="J132">
        <v>1757</v>
      </c>
      <c r="K132">
        <v>1845</v>
      </c>
      <c r="L132">
        <v>2410</v>
      </c>
      <c r="M132">
        <v>11136</v>
      </c>
    </row>
    <row r="133" spans="1:13" x14ac:dyDescent="0.25">
      <c r="A133" t="s">
        <v>252</v>
      </c>
      <c r="B133" s="107">
        <v>43139</v>
      </c>
      <c r="C133" s="29">
        <v>1493</v>
      </c>
      <c r="D133" s="50">
        <f t="shared" si="2"/>
        <v>43139</v>
      </c>
      <c r="F133" s="50">
        <v>43138</v>
      </c>
      <c r="G133">
        <v>1562</v>
      </c>
      <c r="H133">
        <v>1633</v>
      </c>
      <c r="I133">
        <v>1854</v>
      </c>
      <c r="J133">
        <v>1773</v>
      </c>
      <c r="K133">
        <v>1800</v>
      </c>
      <c r="L133">
        <v>2287</v>
      </c>
      <c r="M133">
        <v>10909</v>
      </c>
    </row>
    <row r="134" spans="1:13" x14ac:dyDescent="0.25">
      <c r="A134" t="s">
        <v>252</v>
      </c>
      <c r="B134" s="107">
        <v>43140</v>
      </c>
      <c r="C134" s="29">
        <v>1431</v>
      </c>
      <c r="D134" s="50">
        <f t="shared" si="2"/>
        <v>43140</v>
      </c>
      <c r="F134" s="50">
        <v>43139</v>
      </c>
      <c r="G134">
        <v>1493</v>
      </c>
      <c r="H134">
        <v>1605</v>
      </c>
      <c r="I134">
        <v>1800</v>
      </c>
      <c r="J134">
        <v>1723</v>
      </c>
      <c r="K134">
        <v>2055</v>
      </c>
      <c r="L134">
        <v>2210</v>
      </c>
      <c r="M134">
        <v>10886</v>
      </c>
    </row>
    <row r="135" spans="1:13" x14ac:dyDescent="0.25">
      <c r="A135" t="s">
        <v>252</v>
      </c>
      <c r="B135" s="107">
        <v>43141</v>
      </c>
      <c r="C135" s="29">
        <v>1390</v>
      </c>
      <c r="D135" s="50">
        <f t="shared" si="2"/>
        <v>43141</v>
      </c>
      <c r="F135" s="50">
        <v>43140</v>
      </c>
      <c r="G135">
        <v>1431</v>
      </c>
      <c r="H135">
        <v>1554</v>
      </c>
      <c r="I135">
        <v>1739</v>
      </c>
      <c r="J135">
        <v>1563</v>
      </c>
      <c r="K135">
        <v>2074</v>
      </c>
      <c r="L135">
        <v>2151</v>
      </c>
      <c r="M135">
        <v>10512</v>
      </c>
    </row>
    <row r="136" spans="1:13" x14ac:dyDescent="0.25">
      <c r="A136" t="s">
        <v>252</v>
      </c>
      <c r="B136" s="107">
        <v>43142</v>
      </c>
      <c r="C136" s="29">
        <v>1388</v>
      </c>
      <c r="D136" s="50">
        <f t="shared" si="2"/>
        <v>43142</v>
      </c>
      <c r="F136" s="50">
        <v>43141</v>
      </c>
      <c r="G136">
        <v>1390</v>
      </c>
      <c r="H136">
        <v>1524</v>
      </c>
      <c r="I136">
        <v>1676</v>
      </c>
      <c r="J136">
        <v>1426</v>
      </c>
      <c r="K136">
        <v>2004</v>
      </c>
      <c r="L136">
        <v>2007</v>
      </c>
      <c r="M136">
        <v>10027</v>
      </c>
    </row>
    <row r="137" spans="1:13" x14ac:dyDescent="0.25">
      <c r="A137" t="s">
        <v>252</v>
      </c>
      <c r="B137" s="107">
        <v>43143</v>
      </c>
      <c r="C137" s="29">
        <v>1405</v>
      </c>
      <c r="D137" s="50">
        <f t="shared" si="2"/>
        <v>43143</v>
      </c>
      <c r="F137" s="50">
        <v>43142</v>
      </c>
      <c r="G137">
        <v>1388</v>
      </c>
      <c r="H137">
        <v>1480</v>
      </c>
      <c r="I137">
        <v>1558</v>
      </c>
      <c r="J137">
        <v>1470</v>
      </c>
      <c r="K137">
        <v>2006</v>
      </c>
      <c r="L137">
        <v>2031</v>
      </c>
      <c r="M137">
        <v>9933</v>
      </c>
    </row>
    <row r="138" spans="1:13" x14ac:dyDescent="0.25">
      <c r="A138" t="s">
        <v>252</v>
      </c>
      <c r="B138" s="107">
        <v>43144</v>
      </c>
      <c r="C138" s="29">
        <v>1375</v>
      </c>
      <c r="D138" s="50">
        <f t="shared" si="2"/>
        <v>43144</v>
      </c>
      <c r="F138" s="50">
        <v>43143</v>
      </c>
      <c r="G138">
        <v>1405</v>
      </c>
      <c r="H138">
        <v>1520</v>
      </c>
      <c r="I138">
        <v>1424</v>
      </c>
      <c r="J138">
        <v>1348</v>
      </c>
      <c r="K138">
        <v>2131</v>
      </c>
      <c r="L138">
        <v>1954</v>
      </c>
      <c r="M138">
        <v>9782</v>
      </c>
    </row>
    <row r="139" spans="1:13" x14ac:dyDescent="0.25">
      <c r="A139" t="s">
        <v>252</v>
      </c>
      <c r="B139" s="107">
        <v>43145</v>
      </c>
      <c r="C139" s="29">
        <v>1337</v>
      </c>
      <c r="D139" s="50">
        <f t="shared" si="2"/>
        <v>43145</v>
      </c>
      <c r="F139" s="50">
        <v>43144</v>
      </c>
      <c r="G139">
        <v>1375</v>
      </c>
      <c r="H139">
        <v>1583</v>
      </c>
      <c r="I139">
        <v>1362</v>
      </c>
      <c r="J139">
        <v>1237</v>
      </c>
      <c r="K139">
        <v>2047</v>
      </c>
      <c r="L139">
        <v>1977</v>
      </c>
      <c r="M139">
        <v>9581</v>
      </c>
    </row>
    <row r="140" spans="1:13" x14ac:dyDescent="0.25">
      <c r="A140" t="s">
        <v>252</v>
      </c>
      <c r="B140" s="107">
        <v>43146</v>
      </c>
      <c r="C140" s="29">
        <v>1319</v>
      </c>
      <c r="D140" s="50">
        <f t="shared" si="2"/>
        <v>43146</v>
      </c>
      <c r="F140" s="50">
        <v>43145</v>
      </c>
      <c r="G140">
        <v>1337</v>
      </c>
      <c r="H140">
        <v>1653</v>
      </c>
      <c r="I140">
        <v>1318</v>
      </c>
      <c r="J140">
        <v>1125</v>
      </c>
      <c r="K140">
        <v>1972</v>
      </c>
      <c r="L140">
        <v>2011</v>
      </c>
      <c r="M140">
        <v>9416</v>
      </c>
    </row>
    <row r="141" spans="1:13" x14ac:dyDescent="0.25">
      <c r="A141" t="s">
        <v>252</v>
      </c>
      <c r="B141" s="107">
        <v>43147</v>
      </c>
      <c r="C141" s="29">
        <v>1320</v>
      </c>
      <c r="D141" s="50">
        <f t="shared" si="2"/>
        <v>43147</v>
      </c>
      <c r="F141" s="50">
        <v>43146</v>
      </c>
      <c r="G141">
        <v>1319</v>
      </c>
      <c r="H141">
        <v>1637</v>
      </c>
      <c r="I141">
        <v>1320</v>
      </c>
      <c r="J141">
        <v>965</v>
      </c>
      <c r="K141">
        <v>1886</v>
      </c>
      <c r="L141">
        <v>2026</v>
      </c>
      <c r="M141">
        <v>9153</v>
      </c>
    </row>
    <row r="142" spans="1:13" x14ac:dyDescent="0.25">
      <c r="A142" t="s">
        <v>252</v>
      </c>
      <c r="B142" s="107">
        <v>43148</v>
      </c>
      <c r="C142" s="29">
        <v>1318</v>
      </c>
      <c r="D142" s="50">
        <f t="shared" si="2"/>
        <v>43148</v>
      </c>
      <c r="F142" s="50">
        <v>43147</v>
      </c>
      <c r="G142">
        <v>1320</v>
      </c>
      <c r="H142">
        <v>1461</v>
      </c>
      <c r="I142">
        <v>1263</v>
      </c>
      <c r="J142">
        <v>1055</v>
      </c>
      <c r="K142">
        <v>1911</v>
      </c>
      <c r="L142">
        <v>1927</v>
      </c>
      <c r="M142">
        <v>8937</v>
      </c>
    </row>
    <row r="143" spans="1:13" x14ac:dyDescent="0.25">
      <c r="A143" t="s">
        <v>252</v>
      </c>
      <c r="B143" s="107">
        <v>43149</v>
      </c>
      <c r="C143" s="29">
        <v>1343</v>
      </c>
      <c r="D143" s="50">
        <f t="shared" si="2"/>
        <v>43149</v>
      </c>
      <c r="F143" s="50">
        <v>43148</v>
      </c>
      <c r="G143">
        <v>1318</v>
      </c>
      <c r="H143">
        <v>1961</v>
      </c>
      <c r="I143">
        <v>1205</v>
      </c>
      <c r="J143">
        <v>963</v>
      </c>
      <c r="K143">
        <v>1869</v>
      </c>
      <c r="L143">
        <v>1874</v>
      </c>
      <c r="M143">
        <v>9190</v>
      </c>
    </row>
    <row r="144" spans="1:13" x14ac:dyDescent="0.25">
      <c r="A144" t="s">
        <v>252</v>
      </c>
      <c r="B144" s="107">
        <v>43150</v>
      </c>
      <c r="C144" s="29">
        <v>1367</v>
      </c>
      <c r="D144" s="50">
        <f t="shared" si="2"/>
        <v>43150</v>
      </c>
      <c r="F144" s="50">
        <v>43149</v>
      </c>
      <c r="G144">
        <v>1343</v>
      </c>
      <c r="H144">
        <v>1968</v>
      </c>
      <c r="I144">
        <v>1115</v>
      </c>
      <c r="J144">
        <v>1153</v>
      </c>
      <c r="K144">
        <v>1814</v>
      </c>
      <c r="L144">
        <v>1950</v>
      </c>
      <c r="M144">
        <v>9343</v>
      </c>
    </row>
    <row r="145" spans="1:13" x14ac:dyDescent="0.25">
      <c r="A145" t="s">
        <v>252</v>
      </c>
      <c r="B145" s="107">
        <v>43151</v>
      </c>
      <c r="C145" s="29">
        <v>1361</v>
      </c>
      <c r="D145" s="50">
        <f t="shared" si="2"/>
        <v>43151</v>
      </c>
      <c r="F145" s="50">
        <v>43150</v>
      </c>
      <c r="G145">
        <v>1367</v>
      </c>
      <c r="H145">
        <v>1920</v>
      </c>
      <c r="I145">
        <v>1098</v>
      </c>
      <c r="J145">
        <v>1068</v>
      </c>
      <c r="K145">
        <v>1731</v>
      </c>
      <c r="L145">
        <v>1927</v>
      </c>
      <c r="M145">
        <v>9111</v>
      </c>
    </row>
    <row r="146" spans="1:13" x14ac:dyDescent="0.25">
      <c r="A146" t="s">
        <v>252</v>
      </c>
      <c r="B146" s="107">
        <v>43152</v>
      </c>
      <c r="C146" s="29">
        <v>1371</v>
      </c>
      <c r="D146" s="50">
        <f t="shared" si="2"/>
        <v>43152</v>
      </c>
      <c r="F146" s="50">
        <v>43151</v>
      </c>
      <c r="G146">
        <v>1361</v>
      </c>
      <c r="H146">
        <v>1864</v>
      </c>
      <c r="I146">
        <v>1065</v>
      </c>
      <c r="J146">
        <v>1004</v>
      </c>
      <c r="K146">
        <v>1715</v>
      </c>
      <c r="L146">
        <v>1950</v>
      </c>
      <c r="M146">
        <v>8959</v>
      </c>
    </row>
    <row r="147" spans="1:13" x14ac:dyDescent="0.25">
      <c r="A147" t="s">
        <v>252</v>
      </c>
      <c r="B147" s="107">
        <v>43153</v>
      </c>
      <c r="C147" s="29">
        <v>1361</v>
      </c>
      <c r="D147" s="50">
        <f t="shared" si="2"/>
        <v>43153</v>
      </c>
      <c r="F147" s="50">
        <v>43152</v>
      </c>
      <c r="G147">
        <v>1371</v>
      </c>
      <c r="H147">
        <v>1823</v>
      </c>
      <c r="I147">
        <v>1061</v>
      </c>
      <c r="J147">
        <v>984</v>
      </c>
      <c r="K147">
        <v>1696</v>
      </c>
      <c r="L147">
        <v>1888</v>
      </c>
      <c r="M147">
        <v>8823</v>
      </c>
    </row>
    <row r="148" spans="1:13" x14ac:dyDescent="0.25">
      <c r="A148" t="s">
        <v>252</v>
      </c>
      <c r="B148" s="107">
        <v>43154</v>
      </c>
      <c r="C148" s="29">
        <v>1447</v>
      </c>
      <c r="D148" s="50">
        <f t="shared" si="2"/>
        <v>43154</v>
      </c>
      <c r="F148" s="50">
        <v>43153</v>
      </c>
      <c r="G148">
        <v>1361</v>
      </c>
      <c r="H148">
        <v>1795</v>
      </c>
      <c r="I148">
        <v>1023</v>
      </c>
      <c r="J148">
        <v>1140</v>
      </c>
      <c r="K148">
        <v>1628</v>
      </c>
      <c r="L148">
        <v>1954</v>
      </c>
      <c r="M148">
        <v>8901</v>
      </c>
    </row>
    <row r="149" spans="1:13" x14ac:dyDescent="0.25">
      <c r="A149" t="s">
        <v>252</v>
      </c>
      <c r="B149" s="107">
        <v>43155</v>
      </c>
      <c r="C149" s="29">
        <v>1496</v>
      </c>
      <c r="D149" s="50">
        <f t="shared" si="2"/>
        <v>43155</v>
      </c>
      <c r="F149" s="50">
        <v>43154</v>
      </c>
      <c r="G149">
        <v>1447</v>
      </c>
      <c r="H149">
        <v>1736</v>
      </c>
      <c r="I149">
        <v>1018</v>
      </c>
      <c r="J149">
        <v>1098</v>
      </c>
      <c r="K149">
        <v>1842</v>
      </c>
      <c r="L149">
        <v>1891</v>
      </c>
      <c r="M149">
        <v>9032</v>
      </c>
    </row>
    <row r="150" spans="1:13" x14ac:dyDescent="0.25">
      <c r="A150" t="s">
        <v>252</v>
      </c>
      <c r="B150" s="107">
        <v>43156</v>
      </c>
      <c r="C150" s="29">
        <v>1487</v>
      </c>
      <c r="D150" s="50">
        <f t="shared" si="2"/>
        <v>43156</v>
      </c>
      <c r="F150" s="50">
        <v>43155</v>
      </c>
      <c r="G150">
        <v>1496</v>
      </c>
      <c r="H150">
        <v>1711</v>
      </c>
      <c r="I150">
        <v>985</v>
      </c>
      <c r="J150">
        <v>1038</v>
      </c>
      <c r="K150">
        <v>1895</v>
      </c>
      <c r="L150">
        <v>1959</v>
      </c>
      <c r="M150">
        <v>9084</v>
      </c>
    </row>
    <row r="151" spans="1:13" x14ac:dyDescent="0.25">
      <c r="A151" t="s">
        <v>252</v>
      </c>
      <c r="B151" s="107">
        <v>43157</v>
      </c>
      <c r="C151" s="29">
        <v>1465</v>
      </c>
      <c r="D151" s="50">
        <f t="shared" si="2"/>
        <v>43157</v>
      </c>
      <c r="F151" s="50">
        <v>43156</v>
      </c>
      <c r="G151">
        <v>1487</v>
      </c>
      <c r="H151">
        <v>1751</v>
      </c>
      <c r="I151">
        <v>987</v>
      </c>
      <c r="J151">
        <v>989</v>
      </c>
      <c r="K151">
        <v>1810</v>
      </c>
      <c r="L151">
        <v>2014</v>
      </c>
      <c r="M151">
        <v>9038</v>
      </c>
    </row>
    <row r="152" spans="1:13" x14ac:dyDescent="0.25">
      <c r="A152" t="s">
        <v>252</v>
      </c>
      <c r="B152" s="107">
        <v>43158</v>
      </c>
      <c r="C152" s="29">
        <v>1315</v>
      </c>
      <c r="D152" s="50">
        <f t="shared" si="2"/>
        <v>43158</v>
      </c>
      <c r="F152" s="50">
        <v>43157</v>
      </c>
      <c r="G152">
        <v>1465</v>
      </c>
      <c r="H152">
        <v>1698</v>
      </c>
      <c r="I152">
        <v>983</v>
      </c>
      <c r="J152">
        <v>1102</v>
      </c>
      <c r="K152">
        <v>1727</v>
      </c>
      <c r="L152">
        <v>2096</v>
      </c>
      <c r="M152">
        <v>9071</v>
      </c>
    </row>
    <row r="153" spans="1:13" x14ac:dyDescent="0.25">
      <c r="A153" t="s">
        <v>252</v>
      </c>
      <c r="B153" s="107">
        <v>43159</v>
      </c>
      <c r="C153" s="29">
        <v>1182</v>
      </c>
      <c r="D153" s="50">
        <f t="shared" si="2"/>
        <v>43159</v>
      </c>
      <c r="F153" s="50">
        <v>43158</v>
      </c>
      <c r="G153">
        <v>1315</v>
      </c>
      <c r="H153">
        <v>1640</v>
      </c>
      <c r="I153">
        <v>886</v>
      </c>
      <c r="J153">
        <v>1038</v>
      </c>
      <c r="K153">
        <v>1748</v>
      </c>
      <c r="L153">
        <v>2077</v>
      </c>
      <c r="M153">
        <v>8704</v>
      </c>
    </row>
    <row r="154" spans="1:13" x14ac:dyDescent="0.25">
      <c r="A154" t="s">
        <v>252</v>
      </c>
      <c r="B154" s="107">
        <v>43160</v>
      </c>
      <c r="C154" s="29">
        <v>1009</v>
      </c>
      <c r="D154" s="50">
        <f t="shared" si="2"/>
        <v>43160</v>
      </c>
      <c r="F154" s="50">
        <v>43159</v>
      </c>
      <c r="G154">
        <v>1182</v>
      </c>
      <c r="H154">
        <v>1581</v>
      </c>
      <c r="I154">
        <v>926</v>
      </c>
      <c r="J154">
        <v>1027</v>
      </c>
      <c r="K154">
        <v>1797</v>
      </c>
      <c r="L154">
        <v>1952</v>
      </c>
      <c r="M154">
        <v>8465</v>
      </c>
    </row>
    <row r="155" spans="1:13" x14ac:dyDescent="0.25">
      <c r="A155" t="s">
        <v>252</v>
      </c>
      <c r="B155" s="107">
        <v>43161</v>
      </c>
      <c r="C155">
        <v>857</v>
      </c>
      <c r="D155" s="50">
        <f t="shared" si="2"/>
        <v>43161</v>
      </c>
      <c r="F155" s="50">
        <v>43160</v>
      </c>
      <c r="G155">
        <v>1009</v>
      </c>
      <c r="H155">
        <v>1493</v>
      </c>
      <c r="I155">
        <v>1884</v>
      </c>
      <c r="J155">
        <v>1083</v>
      </c>
      <c r="K155">
        <v>1829</v>
      </c>
      <c r="L155">
        <v>1788</v>
      </c>
      <c r="M155">
        <v>9086</v>
      </c>
    </row>
    <row r="156" spans="1:13" x14ac:dyDescent="0.25">
      <c r="A156" t="s">
        <v>252</v>
      </c>
      <c r="B156" s="107">
        <v>43162</v>
      </c>
      <c r="C156">
        <v>743</v>
      </c>
      <c r="D156" s="50">
        <f t="shared" si="2"/>
        <v>43162</v>
      </c>
      <c r="F156" s="50">
        <v>43161</v>
      </c>
      <c r="G156">
        <v>857</v>
      </c>
      <c r="H156">
        <v>1519</v>
      </c>
      <c r="I156">
        <v>860</v>
      </c>
      <c r="J156">
        <v>979</v>
      </c>
      <c r="K156">
        <v>1803</v>
      </c>
      <c r="L156">
        <v>1775</v>
      </c>
      <c r="M156">
        <v>7793</v>
      </c>
    </row>
    <row r="157" spans="1:13" x14ac:dyDescent="0.25">
      <c r="A157" t="s">
        <v>252</v>
      </c>
      <c r="B157" s="107">
        <v>43163</v>
      </c>
      <c r="C157">
        <v>680</v>
      </c>
      <c r="D157" s="50">
        <f t="shared" si="2"/>
        <v>43163</v>
      </c>
      <c r="F157" s="50">
        <v>43162</v>
      </c>
      <c r="G157">
        <v>743</v>
      </c>
      <c r="H157">
        <v>1529</v>
      </c>
      <c r="I157">
        <v>877</v>
      </c>
      <c r="J157">
        <v>932</v>
      </c>
      <c r="K157">
        <v>1718</v>
      </c>
      <c r="L157">
        <v>1777</v>
      </c>
      <c r="M157">
        <v>7576</v>
      </c>
    </row>
    <row r="158" spans="1:13" x14ac:dyDescent="0.25">
      <c r="A158" t="s">
        <v>252</v>
      </c>
      <c r="B158" s="107">
        <v>43164</v>
      </c>
      <c r="C158">
        <v>661</v>
      </c>
      <c r="D158" s="50">
        <f t="shared" si="2"/>
        <v>43164</v>
      </c>
      <c r="F158" s="50">
        <v>43163</v>
      </c>
      <c r="G158">
        <v>680</v>
      </c>
      <c r="H158">
        <v>1562</v>
      </c>
      <c r="I158">
        <v>972</v>
      </c>
      <c r="J158">
        <v>790</v>
      </c>
      <c r="K158">
        <v>1718</v>
      </c>
      <c r="L158">
        <v>1902</v>
      </c>
      <c r="M158">
        <v>7624</v>
      </c>
    </row>
    <row r="159" spans="1:13" x14ac:dyDescent="0.25">
      <c r="A159" t="s">
        <v>252</v>
      </c>
      <c r="B159" s="107">
        <v>43165</v>
      </c>
      <c r="C159">
        <v>651</v>
      </c>
      <c r="D159" s="50">
        <f t="shared" si="2"/>
        <v>43165</v>
      </c>
      <c r="F159" s="50">
        <v>43164</v>
      </c>
      <c r="G159">
        <v>661</v>
      </c>
      <c r="H159">
        <v>1559</v>
      </c>
      <c r="I159">
        <v>1055</v>
      </c>
      <c r="J159">
        <v>784</v>
      </c>
      <c r="K159">
        <v>1618</v>
      </c>
      <c r="L159">
        <v>1860</v>
      </c>
      <c r="M159">
        <v>7537</v>
      </c>
    </row>
    <row r="160" spans="1:13" x14ac:dyDescent="0.25">
      <c r="A160" t="s">
        <v>252</v>
      </c>
      <c r="B160" s="107">
        <v>43166</v>
      </c>
      <c r="C160">
        <v>622</v>
      </c>
      <c r="D160" s="50">
        <f t="shared" si="2"/>
        <v>43166</v>
      </c>
      <c r="F160" s="50">
        <v>43165</v>
      </c>
      <c r="G160">
        <v>651</v>
      </c>
      <c r="H160">
        <v>1503</v>
      </c>
      <c r="I160">
        <v>1020</v>
      </c>
      <c r="J160">
        <v>684</v>
      </c>
      <c r="K160">
        <v>1646</v>
      </c>
      <c r="L160">
        <v>1792</v>
      </c>
      <c r="M160">
        <v>7296</v>
      </c>
    </row>
    <row r="161" spans="1:13" x14ac:dyDescent="0.25">
      <c r="A161" t="s">
        <v>252</v>
      </c>
      <c r="B161" s="107">
        <v>43167</v>
      </c>
      <c r="C161">
        <v>580</v>
      </c>
      <c r="D161" s="50">
        <f t="shared" si="2"/>
        <v>43167</v>
      </c>
      <c r="F161" s="50">
        <v>43166</v>
      </c>
      <c r="G161">
        <v>622</v>
      </c>
      <c r="H161">
        <v>1605</v>
      </c>
      <c r="I161">
        <v>1065</v>
      </c>
      <c r="J161">
        <v>750</v>
      </c>
      <c r="K161">
        <v>1691</v>
      </c>
      <c r="L161">
        <v>1733</v>
      </c>
      <c r="M161">
        <v>7466</v>
      </c>
    </row>
    <row r="162" spans="1:13" x14ac:dyDescent="0.25">
      <c r="A162" t="s">
        <v>252</v>
      </c>
      <c r="B162" s="107">
        <v>43168</v>
      </c>
      <c r="C162">
        <v>539</v>
      </c>
      <c r="D162" s="50">
        <f t="shared" si="2"/>
        <v>43168</v>
      </c>
      <c r="F162" s="50">
        <v>43167</v>
      </c>
      <c r="G162">
        <v>580</v>
      </c>
      <c r="H162">
        <v>1627</v>
      </c>
      <c r="I162">
        <v>1015</v>
      </c>
      <c r="J162">
        <v>691</v>
      </c>
      <c r="K162">
        <v>1597</v>
      </c>
      <c r="L162">
        <v>1670</v>
      </c>
      <c r="M162">
        <v>7180</v>
      </c>
    </row>
    <row r="163" spans="1:13" x14ac:dyDescent="0.25">
      <c r="A163" t="s">
        <v>252</v>
      </c>
      <c r="B163" s="107">
        <v>43169</v>
      </c>
      <c r="C163">
        <v>534</v>
      </c>
      <c r="D163" s="50">
        <f t="shared" si="2"/>
        <v>43169</v>
      </c>
      <c r="F163" s="50">
        <v>43168</v>
      </c>
      <c r="G163">
        <v>539</v>
      </c>
      <c r="H163">
        <v>1525</v>
      </c>
      <c r="I163">
        <v>1069</v>
      </c>
      <c r="J163">
        <v>766</v>
      </c>
      <c r="K163">
        <v>1541</v>
      </c>
      <c r="L163">
        <v>1673</v>
      </c>
      <c r="M163">
        <v>7113</v>
      </c>
    </row>
    <row r="164" spans="1:13" x14ac:dyDescent="0.25">
      <c r="A164" t="s">
        <v>252</v>
      </c>
      <c r="B164" s="107">
        <v>43170</v>
      </c>
      <c r="C164">
        <v>565</v>
      </c>
      <c r="D164" s="50">
        <f t="shared" si="2"/>
        <v>43170</v>
      </c>
      <c r="F164" s="50">
        <v>43169</v>
      </c>
      <c r="G164">
        <v>534</v>
      </c>
      <c r="H164">
        <v>1460</v>
      </c>
      <c r="I164">
        <v>1016</v>
      </c>
      <c r="J164">
        <v>779</v>
      </c>
      <c r="K164">
        <v>1526</v>
      </c>
      <c r="L164">
        <v>1638</v>
      </c>
      <c r="M164">
        <v>6953</v>
      </c>
    </row>
    <row r="165" spans="1:13" x14ac:dyDescent="0.25">
      <c r="A165" t="s">
        <v>252</v>
      </c>
      <c r="B165" s="107">
        <v>43171</v>
      </c>
      <c r="C165">
        <v>595</v>
      </c>
      <c r="D165" s="50">
        <f t="shared" si="2"/>
        <v>43171</v>
      </c>
      <c r="F165" s="50">
        <v>43170</v>
      </c>
      <c r="G165">
        <v>565</v>
      </c>
      <c r="H165">
        <v>1493</v>
      </c>
      <c r="I165">
        <v>1068</v>
      </c>
      <c r="J165">
        <v>731</v>
      </c>
      <c r="K165">
        <v>1556</v>
      </c>
      <c r="L165">
        <v>1506</v>
      </c>
      <c r="M165">
        <v>6919</v>
      </c>
    </row>
    <row r="166" spans="1:13" x14ac:dyDescent="0.25">
      <c r="A166" t="s">
        <v>252</v>
      </c>
      <c r="B166" s="107">
        <v>43172</v>
      </c>
      <c r="C166">
        <v>592</v>
      </c>
      <c r="D166" s="50">
        <f t="shared" si="2"/>
        <v>43172</v>
      </c>
      <c r="F166" s="50">
        <v>43171</v>
      </c>
      <c r="G166">
        <v>595</v>
      </c>
      <c r="H166">
        <v>1391</v>
      </c>
      <c r="I166">
        <v>1111</v>
      </c>
      <c r="J166">
        <v>687</v>
      </c>
      <c r="K166">
        <v>1517</v>
      </c>
      <c r="L166">
        <v>1478</v>
      </c>
      <c r="M166">
        <v>6779</v>
      </c>
    </row>
    <row r="167" spans="1:13" x14ac:dyDescent="0.25">
      <c r="A167" t="s">
        <v>252</v>
      </c>
      <c r="B167" s="107">
        <v>43173</v>
      </c>
      <c r="C167">
        <v>710</v>
      </c>
      <c r="D167" s="50">
        <f t="shared" si="2"/>
        <v>43173</v>
      </c>
      <c r="F167" s="50">
        <v>43172</v>
      </c>
      <c r="G167">
        <v>592</v>
      </c>
      <c r="H167">
        <v>1330</v>
      </c>
      <c r="I167">
        <v>1104</v>
      </c>
      <c r="J167">
        <v>632</v>
      </c>
      <c r="K167">
        <v>1591</v>
      </c>
      <c r="L167">
        <v>1528</v>
      </c>
      <c r="M167">
        <v>6777</v>
      </c>
    </row>
    <row r="168" spans="1:13" x14ac:dyDescent="0.25">
      <c r="A168" t="s">
        <v>252</v>
      </c>
      <c r="B168" s="107">
        <v>43174</v>
      </c>
      <c r="C168">
        <v>769</v>
      </c>
      <c r="D168" s="50">
        <f t="shared" si="2"/>
        <v>43174</v>
      </c>
      <c r="F168" s="50">
        <v>43173</v>
      </c>
      <c r="G168">
        <v>710</v>
      </c>
      <c r="H168">
        <v>1239</v>
      </c>
      <c r="I168">
        <v>1266</v>
      </c>
      <c r="J168">
        <v>583</v>
      </c>
      <c r="K168">
        <v>1554</v>
      </c>
      <c r="L168">
        <v>1575</v>
      </c>
      <c r="M168">
        <v>6927</v>
      </c>
    </row>
    <row r="169" spans="1:13" x14ac:dyDescent="0.25">
      <c r="A169" t="s">
        <v>252</v>
      </c>
      <c r="B169" s="107">
        <v>43175</v>
      </c>
      <c r="C169">
        <v>790</v>
      </c>
      <c r="D169" s="50">
        <f t="shared" si="2"/>
        <v>43175</v>
      </c>
      <c r="F169" s="50">
        <v>43174</v>
      </c>
      <c r="G169">
        <v>769</v>
      </c>
      <c r="H169">
        <v>1171</v>
      </c>
      <c r="I169">
        <v>1282</v>
      </c>
      <c r="J169">
        <v>671</v>
      </c>
      <c r="K169">
        <v>1470</v>
      </c>
      <c r="L169">
        <v>1550</v>
      </c>
      <c r="M169">
        <v>6913</v>
      </c>
    </row>
    <row r="170" spans="1:13" x14ac:dyDescent="0.25">
      <c r="A170" t="s">
        <v>252</v>
      </c>
      <c r="B170" s="107">
        <v>43176</v>
      </c>
      <c r="C170">
        <v>825</v>
      </c>
      <c r="D170" s="50">
        <f t="shared" si="2"/>
        <v>43176</v>
      </c>
      <c r="F170" s="50">
        <v>43175</v>
      </c>
      <c r="G170">
        <v>790</v>
      </c>
      <c r="H170">
        <v>1113</v>
      </c>
      <c r="I170">
        <v>1270</v>
      </c>
      <c r="J170">
        <v>797</v>
      </c>
      <c r="K170">
        <v>1402</v>
      </c>
      <c r="L170">
        <v>1500</v>
      </c>
      <c r="M170">
        <v>6872</v>
      </c>
    </row>
    <row r="171" spans="1:13" x14ac:dyDescent="0.25">
      <c r="A171" t="s">
        <v>252</v>
      </c>
      <c r="B171" s="107">
        <v>43177</v>
      </c>
      <c r="C171">
        <v>781</v>
      </c>
      <c r="D171" s="50">
        <f t="shared" si="2"/>
        <v>43177</v>
      </c>
      <c r="F171" s="50">
        <v>43176</v>
      </c>
      <c r="G171">
        <v>825</v>
      </c>
      <c r="H171">
        <v>1063</v>
      </c>
      <c r="I171">
        <v>1318</v>
      </c>
      <c r="J171">
        <v>987</v>
      </c>
      <c r="K171">
        <v>1491</v>
      </c>
      <c r="L171">
        <v>1547</v>
      </c>
      <c r="M171">
        <v>7231</v>
      </c>
    </row>
    <row r="172" spans="1:13" x14ac:dyDescent="0.25">
      <c r="A172" t="s">
        <v>252</v>
      </c>
      <c r="B172" s="107">
        <v>43178</v>
      </c>
      <c r="C172">
        <v>693</v>
      </c>
      <c r="D172" s="50">
        <f t="shared" si="2"/>
        <v>43178</v>
      </c>
      <c r="F172" s="50">
        <v>43177</v>
      </c>
      <c r="G172">
        <v>781</v>
      </c>
      <c r="H172">
        <v>1062</v>
      </c>
      <c r="I172">
        <v>1262</v>
      </c>
      <c r="J172">
        <v>1003</v>
      </c>
      <c r="K172">
        <v>1618</v>
      </c>
      <c r="L172">
        <v>1576</v>
      </c>
      <c r="M172">
        <v>7302</v>
      </c>
    </row>
    <row r="173" spans="1:13" x14ac:dyDescent="0.25">
      <c r="A173" t="s">
        <v>252</v>
      </c>
      <c r="B173" s="107">
        <v>43179</v>
      </c>
      <c r="C173">
        <v>610</v>
      </c>
      <c r="D173" s="50">
        <f t="shared" si="2"/>
        <v>43179</v>
      </c>
      <c r="F173" s="50">
        <v>43178</v>
      </c>
      <c r="G173">
        <v>693</v>
      </c>
      <c r="H173">
        <v>1139</v>
      </c>
      <c r="I173">
        <v>1271</v>
      </c>
      <c r="J173">
        <v>960</v>
      </c>
      <c r="K173">
        <v>1673</v>
      </c>
      <c r="L173">
        <v>1637</v>
      </c>
      <c r="M173">
        <v>7373</v>
      </c>
    </row>
    <row r="174" spans="1:13" x14ac:dyDescent="0.25">
      <c r="A174" t="s">
        <v>252</v>
      </c>
      <c r="B174" s="107">
        <v>43180</v>
      </c>
      <c r="C174">
        <v>518</v>
      </c>
      <c r="D174" s="50">
        <f t="shared" si="2"/>
        <v>43180</v>
      </c>
      <c r="F174" s="50">
        <v>43179</v>
      </c>
      <c r="G174">
        <v>610</v>
      </c>
      <c r="H174">
        <v>1221</v>
      </c>
      <c r="I174">
        <v>1254</v>
      </c>
      <c r="J174">
        <v>1075</v>
      </c>
      <c r="K174">
        <v>1673</v>
      </c>
      <c r="L174">
        <v>1745</v>
      </c>
      <c r="M174">
        <v>7578</v>
      </c>
    </row>
    <row r="175" spans="1:13" x14ac:dyDescent="0.25">
      <c r="A175" t="s">
        <v>252</v>
      </c>
      <c r="B175" s="107">
        <v>43181</v>
      </c>
      <c r="C175">
        <v>518</v>
      </c>
      <c r="D175" s="50">
        <f t="shared" si="2"/>
        <v>43181</v>
      </c>
      <c r="F175" s="50">
        <v>43180</v>
      </c>
      <c r="G175">
        <v>518</v>
      </c>
      <c r="H175">
        <v>1212</v>
      </c>
      <c r="I175">
        <v>1200</v>
      </c>
      <c r="J175">
        <v>1046</v>
      </c>
      <c r="K175">
        <v>1603</v>
      </c>
      <c r="L175">
        <v>1730</v>
      </c>
      <c r="M175">
        <v>7309</v>
      </c>
    </row>
    <row r="176" spans="1:13" x14ac:dyDescent="0.25">
      <c r="A176" t="s">
        <v>252</v>
      </c>
      <c r="B176" s="107">
        <v>43182</v>
      </c>
      <c r="C176">
        <v>498</v>
      </c>
      <c r="D176" s="50">
        <f t="shared" si="2"/>
        <v>43182</v>
      </c>
      <c r="F176" s="50">
        <v>43181</v>
      </c>
      <c r="G176">
        <v>518</v>
      </c>
      <c r="H176">
        <v>1200</v>
      </c>
      <c r="I176">
        <v>1169</v>
      </c>
      <c r="J176">
        <v>1076</v>
      </c>
      <c r="K176">
        <v>1570</v>
      </c>
      <c r="L176">
        <v>1672</v>
      </c>
      <c r="M176">
        <v>7205</v>
      </c>
    </row>
    <row r="177" spans="1:13" x14ac:dyDescent="0.25">
      <c r="A177" t="s">
        <v>252</v>
      </c>
      <c r="B177" s="107">
        <v>43183</v>
      </c>
      <c r="C177">
        <v>475</v>
      </c>
      <c r="D177" s="50">
        <f t="shared" si="2"/>
        <v>43183</v>
      </c>
      <c r="F177" s="50">
        <v>43182</v>
      </c>
      <c r="G177">
        <v>498</v>
      </c>
      <c r="H177">
        <v>1167</v>
      </c>
      <c r="I177">
        <v>1218</v>
      </c>
      <c r="J177">
        <v>1046</v>
      </c>
      <c r="K177">
        <v>1567</v>
      </c>
      <c r="L177">
        <v>1717</v>
      </c>
      <c r="M177">
        <v>7213</v>
      </c>
    </row>
    <row r="178" spans="1:13" x14ac:dyDescent="0.25">
      <c r="A178" t="s">
        <v>252</v>
      </c>
      <c r="B178" s="107">
        <v>43184</v>
      </c>
      <c r="C178">
        <v>596</v>
      </c>
      <c r="D178" s="50">
        <f t="shared" si="2"/>
        <v>43184</v>
      </c>
      <c r="F178" s="50">
        <v>43183</v>
      </c>
      <c r="G178">
        <v>475</v>
      </c>
      <c r="H178">
        <v>1223</v>
      </c>
      <c r="I178">
        <v>1274</v>
      </c>
      <c r="J178">
        <v>1212</v>
      </c>
      <c r="K178">
        <v>1496</v>
      </c>
      <c r="L178">
        <v>1738</v>
      </c>
      <c r="M178">
        <v>7418</v>
      </c>
    </row>
    <row r="179" spans="1:13" x14ac:dyDescent="0.25">
      <c r="A179" t="s">
        <v>252</v>
      </c>
      <c r="B179" s="107">
        <v>43185</v>
      </c>
      <c r="C179">
        <v>598</v>
      </c>
      <c r="D179" s="50">
        <f t="shared" si="2"/>
        <v>43185</v>
      </c>
      <c r="F179" s="50">
        <v>43184</v>
      </c>
      <c r="G179">
        <v>596</v>
      </c>
      <c r="H179">
        <v>1216</v>
      </c>
      <c r="I179">
        <v>1361</v>
      </c>
      <c r="J179">
        <v>1202</v>
      </c>
      <c r="K179">
        <v>1510</v>
      </c>
      <c r="L179">
        <v>1773</v>
      </c>
      <c r="M179">
        <v>7658</v>
      </c>
    </row>
    <row r="180" spans="1:13" x14ac:dyDescent="0.25">
      <c r="A180" t="s">
        <v>252</v>
      </c>
      <c r="B180" s="107">
        <v>43186</v>
      </c>
      <c r="C180">
        <v>584</v>
      </c>
      <c r="D180" s="50">
        <f t="shared" si="2"/>
        <v>43186</v>
      </c>
      <c r="F180" s="50">
        <v>43185</v>
      </c>
      <c r="G180">
        <v>598</v>
      </c>
      <c r="H180">
        <v>1308</v>
      </c>
      <c r="I180">
        <v>1359</v>
      </c>
      <c r="J180">
        <v>1155</v>
      </c>
      <c r="K180">
        <v>1654</v>
      </c>
      <c r="L180">
        <v>1851</v>
      </c>
      <c r="M180">
        <v>7925</v>
      </c>
    </row>
    <row r="181" spans="1:13" x14ac:dyDescent="0.25">
      <c r="A181" t="s">
        <v>252</v>
      </c>
      <c r="B181" s="107">
        <v>43187</v>
      </c>
      <c r="C181">
        <v>521</v>
      </c>
      <c r="D181" s="50">
        <f t="shared" si="2"/>
        <v>43187</v>
      </c>
      <c r="F181" s="50">
        <v>43186</v>
      </c>
      <c r="G181">
        <v>584</v>
      </c>
      <c r="H181">
        <v>1368</v>
      </c>
      <c r="I181">
        <v>1281</v>
      </c>
      <c r="J181">
        <v>1264</v>
      </c>
      <c r="K181">
        <v>1672</v>
      </c>
      <c r="L181">
        <v>1904</v>
      </c>
      <c r="M181">
        <v>8073</v>
      </c>
    </row>
    <row r="182" spans="1:13" x14ac:dyDescent="0.25">
      <c r="A182" t="s">
        <v>252</v>
      </c>
      <c r="B182" s="107">
        <v>43188</v>
      </c>
      <c r="C182">
        <v>464</v>
      </c>
      <c r="D182" s="50">
        <f t="shared" si="2"/>
        <v>43188</v>
      </c>
      <c r="F182" s="50">
        <v>43187</v>
      </c>
      <c r="G182">
        <v>521</v>
      </c>
      <c r="H182">
        <v>1271</v>
      </c>
      <c r="I182">
        <v>1208</v>
      </c>
      <c r="J182">
        <v>1255</v>
      </c>
      <c r="K182">
        <v>1714</v>
      </c>
      <c r="L182">
        <v>2019</v>
      </c>
      <c r="M182">
        <v>7988</v>
      </c>
    </row>
    <row r="183" spans="1:13" x14ac:dyDescent="0.25">
      <c r="A183" t="s">
        <v>252</v>
      </c>
      <c r="B183" s="107">
        <v>43189</v>
      </c>
      <c r="C183">
        <v>416</v>
      </c>
      <c r="D183" s="50">
        <f t="shared" si="2"/>
        <v>43189</v>
      </c>
      <c r="F183" s="50">
        <v>43188</v>
      </c>
      <c r="G183">
        <v>464</v>
      </c>
      <c r="H183">
        <v>1218</v>
      </c>
      <c r="I183">
        <v>1161</v>
      </c>
      <c r="J183">
        <v>1269</v>
      </c>
      <c r="K183">
        <v>1640</v>
      </c>
      <c r="L183">
        <v>2084</v>
      </c>
      <c r="M183">
        <v>7836</v>
      </c>
    </row>
    <row r="184" spans="1:13" x14ac:dyDescent="0.25">
      <c r="A184" t="s">
        <v>252</v>
      </c>
      <c r="B184" s="107">
        <v>43190</v>
      </c>
      <c r="C184">
        <v>547</v>
      </c>
      <c r="D184" s="50">
        <f t="shared" si="2"/>
        <v>43190</v>
      </c>
      <c r="F184" s="50">
        <v>43189</v>
      </c>
      <c r="G184">
        <v>416</v>
      </c>
      <c r="H184">
        <v>1196</v>
      </c>
      <c r="I184">
        <v>1089</v>
      </c>
      <c r="J184">
        <v>1317</v>
      </c>
      <c r="K184">
        <v>1722</v>
      </c>
      <c r="L184">
        <v>2002</v>
      </c>
      <c r="M184">
        <v>7742</v>
      </c>
    </row>
    <row r="185" spans="1:13" x14ac:dyDescent="0.25">
      <c r="A185" t="s">
        <v>252</v>
      </c>
      <c r="B185" s="107">
        <v>43191</v>
      </c>
      <c r="C185">
        <v>547</v>
      </c>
      <c r="D185" s="50">
        <f t="shared" si="2"/>
        <v>43191</v>
      </c>
      <c r="F185" s="50">
        <v>43190</v>
      </c>
      <c r="G185">
        <v>547</v>
      </c>
      <c r="H185">
        <v>1314</v>
      </c>
      <c r="I185">
        <v>995</v>
      </c>
      <c r="J185">
        <v>1470</v>
      </c>
      <c r="K185">
        <v>1768</v>
      </c>
      <c r="L185">
        <v>2047</v>
      </c>
      <c r="M185">
        <v>8141</v>
      </c>
    </row>
    <row r="186" spans="1:13" x14ac:dyDescent="0.25">
      <c r="A186" t="s">
        <v>252</v>
      </c>
      <c r="B186" s="107">
        <v>43192</v>
      </c>
      <c r="C186">
        <v>498</v>
      </c>
      <c r="D186" s="50">
        <f t="shared" si="2"/>
        <v>43192</v>
      </c>
      <c r="F186" s="50">
        <v>43191</v>
      </c>
      <c r="G186">
        <v>547</v>
      </c>
      <c r="H186">
        <v>1297</v>
      </c>
      <c r="I186">
        <v>895</v>
      </c>
      <c r="J186">
        <v>1452</v>
      </c>
      <c r="K186">
        <v>1611</v>
      </c>
      <c r="L186">
        <v>1985</v>
      </c>
      <c r="M186">
        <v>7787</v>
      </c>
    </row>
    <row r="187" spans="1:13" x14ac:dyDescent="0.25">
      <c r="A187" t="s">
        <v>252</v>
      </c>
      <c r="B187" s="107">
        <v>43193</v>
      </c>
      <c r="C187">
        <v>548</v>
      </c>
      <c r="D187" s="50">
        <f t="shared" si="2"/>
        <v>43193</v>
      </c>
      <c r="F187" s="50">
        <v>43192</v>
      </c>
      <c r="G187">
        <v>498</v>
      </c>
      <c r="H187">
        <v>1226</v>
      </c>
      <c r="I187">
        <v>1037</v>
      </c>
      <c r="J187">
        <v>1381</v>
      </c>
      <c r="K187">
        <v>1535</v>
      </c>
      <c r="L187">
        <v>1994</v>
      </c>
      <c r="M187">
        <v>7671</v>
      </c>
    </row>
    <row r="188" spans="1:13" x14ac:dyDescent="0.25">
      <c r="A188" t="s">
        <v>252</v>
      </c>
      <c r="B188" s="107">
        <v>43194</v>
      </c>
      <c r="C188">
        <v>673</v>
      </c>
      <c r="D188" s="50">
        <f t="shared" si="2"/>
        <v>43194</v>
      </c>
      <c r="F188" s="50">
        <v>43193</v>
      </c>
      <c r="G188">
        <v>548</v>
      </c>
      <c r="H188">
        <v>1210</v>
      </c>
      <c r="I188">
        <v>956</v>
      </c>
      <c r="J188">
        <v>1307</v>
      </c>
      <c r="K188">
        <v>1403</v>
      </c>
      <c r="L188">
        <v>2026</v>
      </c>
      <c r="M188">
        <v>7450</v>
      </c>
    </row>
    <row r="189" spans="1:13" x14ac:dyDescent="0.25">
      <c r="A189" t="s">
        <v>252</v>
      </c>
      <c r="B189" s="107">
        <v>43195</v>
      </c>
      <c r="C189">
        <v>630</v>
      </c>
      <c r="D189" s="50">
        <f t="shared" si="2"/>
        <v>43195</v>
      </c>
      <c r="F189" s="50">
        <v>43194</v>
      </c>
      <c r="G189">
        <v>673</v>
      </c>
      <c r="H189">
        <v>1198</v>
      </c>
      <c r="I189">
        <v>861</v>
      </c>
      <c r="J189">
        <v>1244</v>
      </c>
      <c r="K189">
        <v>1417</v>
      </c>
      <c r="L189">
        <v>2000</v>
      </c>
      <c r="M189">
        <v>7393</v>
      </c>
    </row>
    <row r="190" spans="1:13" x14ac:dyDescent="0.25">
      <c r="A190" t="s">
        <v>252</v>
      </c>
      <c r="B190" s="107">
        <v>43196</v>
      </c>
      <c r="C190">
        <v>658</v>
      </c>
      <c r="D190" s="50">
        <f t="shared" si="2"/>
        <v>43196</v>
      </c>
      <c r="F190" s="50">
        <v>43195</v>
      </c>
      <c r="G190">
        <v>630</v>
      </c>
      <c r="H190">
        <v>1265</v>
      </c>
      <c r="I190">
        <v>888</v>
      </c>
      <c r="J190">
        <v>1217</v>
      </c>
      <c r="K190">
        <v>1467</v>
      </c>
      <c r="L190">
        <v>2016</v>
      </c>
      <c r="M190">
        <v>7483</v>
      </c>
    </row>
    <row r="191" spans="1:13" x14ac:dyDescent="0.25">
      <c r="A191" t="s">
        <v>252</v>
      </c>
      <c r="B191" s="107">
        <v>43197</v>
      </c>
      <c r="C191">
        <v>625</v>
      </c>
      <c r="D191" s="50">
        <f t="shared" si="2"/>
        <v>43197</v>
      </c>
      <c r="F191" s="50">
        <v>43196</v>
      </c>
      <c r="G191">
        <v>658</v>
      </c>
      <c r="H191">
        <v>1307</v>
      </c>
      <c r="I191">
        <v>1024</v>
      </c>
      <c r="J191">
        <v>1150</v>
      </c>
      <c r="K191">
        <v>1487</v>
      </c>
      <c r="L191">
        <v>2067</v>
      </c>
      <c r="M191">
        <v>7693</v>
      </c>
    </row>
    <row r="192" spans="1:13" x14ac:dyDescent="0.25">
      <c r="A192" t="s">
        <v>252</v>
      </c>
      <c r="B192" s="107">
        <v>43198</v>
      </c>
      <c r="C192">
        <v>602</v>
      </c>
      <c r="D192" s="50">
        <f t="shared" si="2"/>
        <v>43198</v>
      </c>
      <c r="F192" s="50">
        <v>43197</v>
      </c>
      <c r="G192">
        <v>625</v>
      </c>
      <c r="H192">
        <v>1332</v>
      </c>
      <c r="I192">
        <v>1004</v>
      </c>
      <c r="J192">
        <v>1031</v>
      </c>
      <c r="K192">
        <v>1537</v>
      </c>
      <c r="L192">
        <v>1991</v>
      </c>
      <c r="M192">
        <v>7520</v>
      </c>
    </row>
    <row r="193" spans="1:13" x14ac:dyDescent="0.25">
      <c r="A193" t="s">
        <v>252</v>
      </c>
      <c r="B193" s="107">
        <v>43199</v>
      </c>
      <c r="C193">
        <v>651</v>
      </c>
      <c r="D193" s="50">
        <f t="shared" si="2"/>
        <v>43199</v>
      </c>
      <c r="F193" s="50">
        <v>43198</v>
      </c>
      <c r="G193">
        <v>602</v>
      </c>
      <c r="H193">
        <v>1261</v>
      </c>
      <c r="I193">
        <v>1059</v>
      </c>
      <c r="J193">
        <v>943</v>
      </c>
      <c r="K193">
        <v>1470</v>
      </c>
      <c r="L193">
        <v>2046</v>
      </c>
      <c r="M193">
        <v>7381</v>
      </c>
    </row>
    <row r="194" spans="1:13" x14ac:dyDescent="0.25">
      <c r="A194" t="s">
        <v>252</v>
      </c>
      <c r="B194" s="107">
        <v>43200</v>
      </c>
      <c r="C194">
        <v>674</v>
      </c>
      <c r="D194" s="50">
        <f t="shared" si="2"/>
        <v>43200</v>
      </c>
      <c r="F194" s="50">
        <v>43199</v>
      </c>
      <c r="G194">
        <v>651</v>
      </c>
      <c r="H194">
        <v>1321</v>
      </c>
      <c r="I194">
        <v>1159</v>
      </c>
      <c r="J194">
        <v>963</v>
      </c>
      <c r="K194">
        <v>1474</v>
      </c>
      <c r="L194">
        <v>2171</v>
      </c>
      <c r="M194">
        <v>7739</v>
      </c>
    </row>
    <row r="195" spans="1:13" x14ac:dyDescent="0.25">
      <c r="A195" t="s">
        <v>252</v>
      </c>
      <c r="B195" s="107">
        <v>43201</v>
      </c>
      <c r="C195">
        <v>735</v>
      </c>
      <c r="D195" s="50">
        <f t="shared" si="2"/>
        <v>43201</v>
      </c>
      <c r="F195" s="50">
        <v>43200</v>
      </c>
      <c r="G195">
        <v>674</v>
      </c>
      <c r="H195">
        <v>1413</v>
      </c>
      <c r="I195">
        <v>1121</v>
      </c>
      <c r="J195">
        <v>990</v>
      </c>
      <c r="K195">
        <v>1430</v>
      </c>
      <c r="L195">
        <v>2225</v>
      </c>
      <c r="M195">
        <v>7853</v>
      </c>
    </row>
    <row r="196" spans="1:13" x14ac:dyDescent="0.25">
      <c r="A196" t="s">
        <v>252</v>
      </c>
      <c r="B196" s="107">
        <v>43202</v>
      </c>
      <c r="C196">
        <v>689</v>
      </c>
      <c r="D196" s="50">
        <f t="shared" ref="D196:D259" si="3">DATE(IF(MONTH(B196)&gt;=10,2017,2018),MONTH(B196),DAY(B196))</f>
        <v>43202</v>
      </c>
      <c r="F196" s="50">
        <v>43201</v>
      </c>
      <c r="G196">
        <v>735</v>
      </c>
      <c r="H196">
        <v>1292</v>
      </c>
      <c r="I196">
        <v>1180</v>
      </c>
      <c r="J196">
        <v>1005</v>
      </c>
      <c r="K196">
        <v>1481</v>
      </c>
      <c r="L196">
        <v>2188</v>
      </c>
      <c r="M196">
        <v>7881</v>
      </c>
    </row>
    <row r="197" spans="1:13" x14ac:dyDescent="0.25">
      <c r="A197" t="s">
        <v>252</v>
      </c>
      <c r="B197" s="107">
        <v>43203</v>
      </c>
      <c r="C197">
        <v>643</v>
      </c>
      <c r="D197" s="50">
        <f t="shared" si="3"/>
        <v>43203</v>
      </c>
      <c r="F197" s="50">
        <v>43202</v>
      </c>
      <c r="G197">
        <v>689</v>
      </c>
      <c r="H197">
        <v>1290</v>
      </c>
      <c r="I197">
        <v>1212</v>
      </c>
      <c r="J197">
        <v>986</v>
      </c>
      <c r="K197">
        <v>1428</v>
      </c>
      <c r="L197">
        <v>2186</v>
      </c>
      <c r="M197">
        <v>7791</v>
      </c>
    </row>
    <row r="198" spans="1:13" x14ac:dyDescent="0.25">
      <c r="A198" t="s">
        <v>252</v>
      </c>
      <c r="B198" s="107">
        <v>43204</v>
      </c>
      <c r="C198">
        <v>613</v>
      </c>
      <c r="D198" s="50">
        <f t="shared" si="3"/>
        <v>43204</v>
      </c>
      <c r="F198" s="50">
        <v>43203</v>
      </c>
      <c r="G198">
        <v>643</v>
      </c>
      <c r="H198">
        <v>1216</v>
      </c>
      <c r="I198">
        <v>1456</v>
      </c>
      <c r="J198">
        <v>879</v>
      </c>
      <c r="K198">
        <v>1437</v>
      </c>
      <c r="L198">
        <v>2096</v>
      </c>
      <c r="M198">
        <v>7727</v>
      </c>
    </row>
    <row r="199" spans="1:13" x14ac:dyDescent="0.25">
      <c r="A199" t="s">
        <v>252</v>
      </c>
      <c r="B199" s="107">
        <v>43205</v>
      </c>
      <c r="C199">
        <v>626</v>
      </c>
      <c r="D199" s="50">
        <f t="shared" si="3"/>
        <v>43205</v>
      </c>
      <c r="F199" s="50">
        <v>43204</v>
      </c>
      <c r="G199">
        <v>613</v>
      </c>
      <c r="H199">
        <v>1181</v>
      </c>
      <c r="I199">
        <v>1387</v>
      </c>
      <c r="J199">
        <v>702</v>
      </c>
      <c r="K199">
        <v>1314</v>
      </c>
      <c r="L199">
        <v>2034</v>
      </c>
      <c r="M199">
        <v>7231</v>
      </c>
    </row>
    <row r="200" spans="1:13" x14ac:dyDescent="0.25">
      <c r="A200" t="s">
        <v>252</v>
      </c>
      <c r="B200" s="107">
        <v>43206</v>
      </c>
      <c r="C200">
        <v>633</v>
      </c>
      <c r="D200" s="50">
        <f t="shared" si="3"/>
        <v>43206</v>
      </c>
      <c r="F200" s="50">
        <v>43205</v>
      </c>
      <c r="G200">
        <v>626</v>
      </c>
      <c r="H200">
        <v>1138</v>
      </c>
      <c r="I200">
        <v>1434</v>
      </c>
      <c r="J200">
        <v>733</v>
      </c>
      <c r="K200">
        <v>1247</v>
      </c>
      <c r="L200">
        <v>2064</v>
      </c>
      <c r="M200">
        <v>7242</v>
      </c>
    </row>
    <row r="201" spans="1:13" x14ac:dyDescent="0.25">
      <c r="A201" t="s">
        <v>252</v>
      </c>
      <c r="B201" s="107">
        <v>43207</v>
      </c>
      <c r="C201">
        <v>622</v>
      </c>
      <c r="D201" s="50">
        <f t="shared" si="3"/>
        <v>43207</v>
      </c>
      <c r="F201" s="50">
        <v>43206</v>
      </c>
      <c r="G201">
        <v>633</v>
      </c>
      <c r="H201">
        <v>1063</v>
      </c>
      <c r="I201">
        <v>1559</v>
      </c>
      <c r="J201">
        <v>721</v>
      </c>
      <c r="K201">
        <v>1293</v>
      </c>
      <c r="L201">
        <v>2156</v>
      </c>
      <c r="M201">
        <v>7425</v>
      </c>
    </row>
    <row r="202" spans="1:13" x14ac:dyDescent="0.25">
      <c r="A202" t="s">
        <v>252</v>
      </c>
      <c r="B202" s="107">
        <v>43208</v>
      </c>
      <c r="C202">
        <v>606</v>
      </c>
      <c r="D202" s="50">
        <f t="shared" si="3"/>
        <v>43208</v>
      </c>
      <c r="F202" s="50">
        <v>43207</v>
      </c>
      <c r="G202">
        <v>622</v>
      </c>
      <c r="H202">
        <v>1123</v>
      </c>
      <c r="I202">
        <v>1538</v>
      </c>
      <c r="J202">
        <v>749</v>
      </c>
      <c r="K202">
        <v>1415</v>
      </c>
      <c r="L202">
        <v>2182</v>
      </c>
      <c r="M202">
        <v>7629</v>
      </c>
    </row>
    <row r="203" spans="1:13" x14ac:dyDescent="0.25">
      <c r="A203" t="s">
        <v>252</v>
      </c>
      <c r="B203" s="107">
        <v>43209</v>
      </c>
      <c r="C203">
        <v>631</v>
      </c>
      <c r="D203" s="50">
        <f t="shared" si="3"/>
        <v>43209</v>
      </c>
      <c r="F203" s="50">
        <v>43208</v>
      </c>
      <c r="G203">
        <v>606</v>
      </c>
      <c r="H203">
        <v>1072</v>
      </c>
      <c r="I203">
        <v>1506</v>
      </c>
      <c r="J203">
        <v>772</v>
      </c>
      <c r="K203">
        <v>1586</v>
      </c>
      <c r="L203">
        <v>2104</v>
      </c>
      <c r="M203">
        <v>7646</v>
      </c>
    </row>
    <row r="204" spans="1:13" x14ac:dyDescent="0.25">
      <c r="A204" t="s">
        <v>252</v>
      </c>
      <c r="B204" s="107">
        <v>43210</v>
      </c>
      <c r="C204">
        <v>641</v>
      </c>
      <c r="D204" s="50">
        <f t="shared" si="3"/>
        <v>43210</v>
      </c>
      <c r="F204" s="50">
        <v>43209</v>
      </c>
      <c r="G204">
        <v>631</v>
      </c>
      <c r="H204">
        <v>1114</v>
      </c>
      <c r="I204">
        <v>1552</v>
      </c>
      <c r="J204">
        <v>683</v>
      </c>
      <c r="K204">
        <v>1642</v>
      </c>
      <c r="L204">
        <v>2198</v>
      </c>
      <c r="M204">
        <v>7820</v>
      </c>
    </row>
    <row r="205" spans="1:13" x14ac:dyDescent="0.25">
      <c r="A205" t="s">
        <v>252</v>
      </c>
      <c r="B205" s="107">
        <v>43211</v>
      </c>
      <c r="C205">
        <v>642</v>
      </c>
      <c r="D205" s="50">
        <f t="shared" si="3"/>
        <v>43211</v>
      </c>
      <c r="F205" s="50">
        <v>43210</v>
      </c>
      <c r="G205">
        <v>641</v>
      </c>
      <c r="H205">
        <v>1086</v>
      </c>
      <c r="I205">
        <v>1734</v>
      </c>
      <c r="J205">
        <v>791</v>
      </c>
      <c r="K205">
        <v>1795</v>
      </c>
      <c r="L205">
        <v>2180</v>
      </c>
      <c r="M205">
        <v>8227</v>
      </c>
    </row>
    <row r="206" spans="1:13" x14ac:dyDescent="0.25">
      <c r="A206" t="s">
        <v>252</v>
      </c>
      <c r="B206" s="107">
        <v>43212</v>
      </c>
      <c r="C206">
        <v>682</v>
      </c>
      <c r="D206" s="50">
        <f t="shared" si="3"/>
        <v>43212</v>
      </c>
      <c r="F206" s="50">
        <v>43211</v>
      </c>
      <c r="G206">
        <v>642</v>
      </c>
      <c r="H206">
        <v>1127</v>
      </c>
      <c r="I206">
        <v>1720</v>
      </c>
      <c r="J206">
        <v>910</v>
      </c>
      <c r="K206">
        <v>1731</v>
      </c>
      <c r="L206">
        <v>2295</v>
      </c>
      <c r="M206">
        <v>8425</v>
      </c>
    </row>
    <row r="207" spans="1:13" x14ac:dyDescent="0.25">
      <c r="A207" t="s">
        <v>252</v>
      </c>
      <c r="B207" s="107">
        <v>43213</v>
      </c>
      <c r="C207">
        <v>730</v>
      </c>
      <c r="D207" s="50">
        <f t="shared" si="3"/>
        <v>43213</v>
      </c>
      <c r="F207" s="50">
        <v>43212</v>
      </c>
      <c r="G207">
        <v>682</v>
      </c>
      <c r="H207">
        <v>1197</v>
      </c>
      <c r="I207">
        <v>1784</v>
      </c>
      <c r="J207">
        <v>919</v>
      </c>
      <c r="K207">
        <v>1808</v>
      </c>
      <c r="L207">
        <v>2239</v>
      </c>
      <c r="M207">
        <v>8629</v>
      </c>
    </row>
    <row r="208" spans="1:13" x14ac:dyDescent="0.25">
      <c r="A208" t="s">
        <v>252</v>
      </c>
      <c r="B208" s="107">
        <v>43214</v>
      </c>
      <c r="C208">
        <v>755</v>
      </c>
      <c r="D208" s="50">
        <f t="shared" si="3"/>
        <v>43214</v>
      </c>
      <c r="F208" s="50">
        <v>43213</v>
      </c>
      <c r="G208">
        <v>730</v>
      </c>
      <c r="H208">
        <v>1220</v>
      </c>
      <c r="I208">
        <v>1864</v>
      </c>
      <c r="J208">
        <v>944</v>
      </c>
      <c r="K208">
        <v>1914</v>
      </c>
      <c r="L208">
        <v>2184</v>
      </c>
      <c r="M208">
        <v>8856</v>
      </c>
    </row>
    <row r="209" spans="1:13" x14ac:dyDescent="0.25">
      <c r="A209" t="s">
        <v>252</v>
      </c>
      <c r="B209" s="107">
        <v>43215</v>
      </c>
      <c r="C209">
        <v>744</v>
      </c>
      <c r="D209" s="50">
        <f t="shared" si="3"/>
        <v>43215</v>
      </c>
      <c r="F209" s="50">
        <v>43214</v>
      </c>
      <c r="G209">
        <v>755</v>
      </c>
      <c r="H209">
        <v>1352</v>
      </c>
      <c r="I209">
        <v>1848</v>
      </c>
      <c r="J209">
        <v>940</v>
      </c>
      <c r="K209">
        <v>2004</v>
      </c>
      <c r="L209">
        <v>2165</v>
      </c>
      <c r="M209">
        <v>9064</v>
      </c>
    </row>
    <row r="210" spans="1:13" x14ac:dyDescent="0.25">
      <c r="A210" t="s">
        <v>252</v>
      </c>
      <c r="B210" s="107">
        <v>43216</v>
      </c>
      <c r="C210">
        <v>797</v>
      </c>
      <c r="D210" s="50">
        <f t="shared" si="3"/>
        <v>43216</v>
      </c>
      <c r="F210" s="50">
        <v>43215</v>
      </c>
      <c r="G210">
        <v>744</v>
      </c>
      <c r="H210">
        <v>1329</v>
      </c>
      <c r="I210">
        <v>1807</v>
      </c>
      <c r="J210">
        <v>1104</v>
      </c>
      <c r="K210">
        <v>1938</v>
      </c>
      <c r="L210">
        <v>2100</v>
      </c>
      <c r="M210">
        <v>9022</v>
      </c>
    </row>
    <row r="211" spans="1:13" x14ac:dyDescent="0.25">
      <c r="A211" t="s">
        <v>252</v>
      </c>
      <c r="B211" s="107">
        <v>43217</v>
      </c>
      <c r="C211">
        <v>905</v>
      </c>
      <c r="D211" s="50">
        <f t="shared" si="3"/>
        <v>43217</v>
      </c>
      <c r="F211" s="50">
        <v>43216</v>
      </c>
      <c r="G211">
        <v>797</v>
      </c>
      <c r="H211">
        <v>1355</v>
      </c>
      <c r="I211">
        <v>1795</v>
      </c>
      <c r="J211">
        <v>1045</v>
      </c>
      <c r="K211">
        <v>1891</v>
      </c>
      <c r="L211">
        <v>2064</v>
      </c>
      <c r="M211">
        <v>8947</v>
      </c>
    </row>
    <row r="212" spans="1:13" x14ac:dyDescent="0.25">
      <c r="A212" t="s">
        <v>252</v>
      </c>
      <c r="B212" s="107">
        <v>43218</v>
      </c>
      <c r="C212">
        <v>942</v>
      </c>
      <c r="D212" s="50">
        <f t="shared" si="3"/>
        <v>43218</v>
      </c>
      <c r="F212" s="50">
        <v>43217</v>
      </c>
      <c r="G212">
        <v>905</v>
      </c>
      <c r="H212">
        <v>1461</v>
      </c>
      <c r="I212">
        <v>1896</v>
      </c>
      <c r="J212">
        <v>957</v>
      </c>
      <c r="K212">
        <v>1829</v>
      </c>
      <c r="L212">
        <v>1913</v>
      </c>
      <c r="M212">
        <v>8961</v>
      </c>
    </row>
    <row r="213" spans="1:13" x14ac:dyDescent="0.25">
      <c r="A213" t="s">
        <v>252</v>
      </c>
      <c r="B213" s="107">
        <v>43219</v>
      </c>
      <c r="C213">
        <v>971</v>
      </c>
      <c r="D213" s="50">
        <f t="shared" si="3"/>
        <v>43219</v>
      </c>
      <c r="F213" s="50">
        <v>43218</v>
      </c>
      <c r="G213">
        <v>942</v>
      </c>
      <c r="H213">
        <v>1563</v>
      </c>
      <c r="I213">
        <v>1842</v>
      </c>
      <c r="J213">
        <v>849</v>
      </c>
      <c r="K213">
        <v>1797</v>
      </c>
      <c r="L213">
        <v>1937</v>
      </c>
      <c r="M213">
        <v>8930</v>
      </c>
    </row>
    <row r="214" spans="1:13" x14ac:dyDescent="0.25">
      <c r="A214" t="s">
        <v>252</v>
      </c>
      <c r="B214" s="107">
        <v>43220</v>
      </c>
      <c r="C214">
        <v>948</v>
      </c>
      <c r="D214" s="50">
        <f t="shared" si="3"/>
        <v>43220</v>
      </c>
      <c r="F214" s="50">
        <v>43219</v>
      </c>
      <c r="G214">
        <v>971</v>
      </c>
      <c r="H214">
        <v>1542</v>
      </c>
      <c r="I214">
        <v>1747</v>
      </c>
      <c r="J214">
        <v>862</v>
      </c>
      <c r="K214">
        <v>1677</v>
      </c>
      <c r="L214">
        <v>1927</v>
      </c>
      <c r="M214">
        <v>8726</v>
      </c>
    </row>
    <row r="215" spans="1:13" x14ac:dyDescent="0.25">
      <c r="A215" t="s">
        <v>252</v>
      </c>
      <c r="B215" s="107">
        <v>43221</v>
      </c>
      <c r="C215">
        <v>911</v>
      </c>
      <c r="D215" s="50">
        <f t="shared" si="3"/>
        <v>43221</v>
      </c>
      <c r="F215" s="50">
        <v>43220</v>
      </c>
      <c r="G215">
        <v>948</v>
      </c>
      <c r="H215">
        <v>1464</v>
      </c>
      <c r="I215">
        <v>1799</v>
      </c>
      <c r="J215">
        <v>776</v>
      </c>
      <c r="K215">
        <v>1651</v>
      </c>
      <c r="L215">
        <v>1938</v>
      </c>
      <c r="M215">
        <v>8576</v>
      </c>
    </row>
    <row r="216" spans="1:13" x14ac:dyDescent="0.25">
      <c r="A216" t="s">
        <v>252</v>
      </c>
      <c r="B216" s="107">
        <v>43222</v>
      </c>
      <c r="C216">
        <v>891</v>
      </c>
      <c r="D216" s="50">
        <f t="shared" si="3"/>
        <v>43222</v>
      </c>
      <c r="F216" s="50">
        <v>43221</v>
      </c>
      <c r="G216">
        <v>911</v>
      </c>
      <c r="H216">
        <v>1530</v>
      </c>
      <c r="I216">
        <v>1726</v>
      </c>
      <c r="J216">
        <v>646</v>
      </c>
      <c r="K216">
        <v>1757</v>
      </c>
      <c r="L216">
        <v>2056</v>
      </c>
      <c r="M216">
        <v>8626</v>
      </c>
    </row>
    <row r="217" spans="1:13" x14ac:dyDescent="0.25">
      <c r="A217" t="s">
        <v>252</v>
      </c>
      <c r="B217" s="107">
        <v>43223</v>
      </c>
      <c r="C217">
        <v>848</v>
      </c>
      <c r="D217" s="50">
        <f t="shared" si="3"/>
        <v>43223</v>
      </c>
      <c r="F217" s="50">
        <v>43222</v>
      </c>
      <c r="G217">
        <v>891</v>
      </c>
      <c r="H217">
        <v>1448</v>
      </c>
      <c r="I217">
        <v>1754</v>
      </c>
      <c r="J217">
        <v>746</v>
      </c>
      <c r="K217">
        <v>1756</v>
      </c>
      <c r="L217">
        <v>2076</v>
      </c>
      <c r="M217">
        <v>8671</v>
      </c>
    </row>
    <row r="218" spans="1:13" x14ac:dyDescent="0.25">
      <c r="A218" t="s">
        <v>252</v>
      </c>
      <c r="B218" s="107">
        <v>43224</v>
      </c>
      <c r="C218">
        <v>804</v>
      </c>
      <c r="D218" s="50">
        <f t="shared" si="3"/>
        <v>43224</v>
      </c>
      <c r="F218" s="50">
        <v>43223</v>
      </c>
      <c r="G218">
        <v>848</v>
      </c>
      <c r="H218">
        <v>1505</v>
      </c>
      <c r="I218">
        <v>1827</v>
      </c>
      <c r="J218">
        <v>695</v>
      </c>
      <c r="K218">
        <v>1883</v>
      </c>
      <c r="L218">
        <v>2068</v>
      </c>
      <c r="M218">
        <v>8826</v>
      </c>
    </row>
    <row r="219" spans="1:13" x14ac:dyDescent="0.25">
      <c r="A219" t="s">
        <v>252</v>
      </c>
      <c r="B219" s="107">
        <v>43225</v>
      </c>
      <c r="C219">
        <v>770</v>
      </c>
      <c r="D219" s="50">
        <f t="shared" si="3"/>
        <v>43225</v>
      </c>
      <c r="F219" s="50">
        <v>43224</v>
      </c>
      <c r="G219">
        <v>804</v>
      </c>
      <c r="H219">
        <v>1546</v>
      </c>
      <c r="I219">
        <v>1746</v>
      </c>
      <c r="J219">
        <v>657</v>
      </c>
      <c r="K219">
        <v>1845</v>
      </c>
      <c r="L219">
        <v>2076</v>
      </c>
      <c r="M219">
        <v>8674</v>
      </c>
    </row>
    <row r="220" spans="1:13" x14ac:dyDescent="0.25">
      <c r="A220" t="s">
        <v>252</v>
      </c>
      <c r="B220" s="107">
        <v>43226</v>
      </c>
      <c r="C220">
        <v>775</v>
      </c>
      <c r="D220" s="50">
        <f t="shared" si="3"/>
        <v>43226</v>
      </c>
      <c r="F220" s="50">
        <v>43225</v>
      </c>
      <c r="G220">
        <v>770</v>
      </c>
      <c r="H220">
        <v>1506</v>
      </c>
      <c r="I220">
        <v>1744</v>
      </c>
      <c r="J220">
        <v>660</v>
      </c>
      <c r="K220">
        <v>1983</v>
      </c>
      <c r="L220">
        <v>2092</v>
      </c>
      <c r="M220">
        <v>8755</v>
      </c>
    </row>
    <row r="221" spans="1:13" x14ac:dyDescent="0.25">
      <c r="A221" t="s">
        <v>252</v>
      </c>
      <c r="B221" s="107">
        <v>43227</v>
      </c>
      <c r="C221">
        <v>780</v>
      </c>
      <c r="D221" s="50">
        <f t="shared" si="3"/>
        <v>43227</v>
      </c>
      <c r="F221" s="50">
        <v>43226</v>
      </c>
      <c r="G221">
        <v>775</v>
      </c>
      <c r="H221">
        <v>1609</v>
      </c>
      <c r="I221">
        <v>1865</v>
      </c>
      <c r="J221">
        <v>715</v>
      </c>
      <c r="K221">
        <v>1974</v>
      </c>
      <c r="L221">
        <v>2070</v>
      </c>
      <c r="M221">
        <v>9008</v>
      </c>
    </row>
    <row r="222" spans="1:13" x14ac:dyDescent="0.25">
      <c r="A222" t="s">
        <v>252</v>
      </c>
      <c r="B222" s="107">
        <v>43228</v>
      </c>
      <c r="C222">
        <v>789</v>
      </c>
      <c r="D222" s="50">
        <f t="shared" si="3"/>
        <v>43228</v>
      </c>
      <c r="F222" s="50">
        <v>43227</v>
      </c>
      <c r="G222">
        <v>780</v>
      </c>
      <c r="H222">
        <v>1672</v>
      </c>
      <c r="I222">
        <v>1908</v>
      </c>
      <c r="J222">
        <v>651</v>
      </c>
      <c r="K222">
        <v>1990</v>
      </c>
      <c r="L222">
        <v>1983</v>
      </c>
      <c r="M222">
        <v>8984</v>
      </c>
    </row>
    <row r="223" spans="1:13" x14ac:dyDescent="0.25">
      <c r="A223" t="s">
        <v>252</v>
      </c>
      <c r="B223" s="107">
        <v>43229</v>
      </c>
      <c r="C223">
        <v>788</v>
      </c>
      <c r="D223" s="50">
        <f t="shared" si="3"/>
        <v>43229</v>
      </c>
      <c r="F223" s="50">
        <v>43228</v>
      </c>
      <c r="G223">
        <v>789</v>
      </c>
      <c r="H223">
        <v>1596</v>
      </c>
      <c r="I223">
        <v>1878</v>
      </c>
      <c r="J223">
        <v>599</v>
      </c>
      <c r="K223">
        <v>1994</v>
      </c>
      <c r="L223">
        <v>2056</v>
      </c>
      <c r="M223">
        <v>8912</v>
      </c>
    </row>
    <row r="224" spans="1:13" x14ac:dyDescent="0.25">
      <c r="A224" t="s">
        <v>252</v>
      </c>
      <c r="B224" s="107">
        <v>43230</v>
      </c>
      <c r="C224">
        <v>792</v>
      </c>
      <c r="D224" s="50">
        <f t="shared" si="3"/>
        <v>43230</v>
      </c>
      <c r="F224" s="50">
        <v>43229</v>
      </c>
      <c r="G224">
        <v>788</v>
      </c>
      <c r="H224">
        <v>1633</v>
      </c>
      <c r="I224">
        <v>1840</v>
      </c>
      <c r="J224">
        <v>657</v>
      </c>
      <c r="K224">
        <v>2201</v>
      </c>
      <c r="L224">
        <v>2200</v>
      </c>
      <c r="M224">
        <v>9319</v>
      </c>
    </row>
    <row r="225" spans="1:13" x14ac:dyDescent="0.25">
      <c r="A225" t="s">
        <v>252</v>
      </c>
      <c r="B225" s="107">
        <v>43231</v>
      </c>
      <c r="C225">
        <v>786</v>
      </c>
      <c r="D225" s="50">
        <f t="shared" si="3"/>
        <v>43231</v>
      </c>
      <c r="F225" s="50">
        <v>43230</v>
      </c>
      <c r="G225">
        <v>792</v>
      </c>
      <c r="H225">
        <v>1513</v>
      </c>
      <c r="I225">
        <v>1940</v>
      </c>
      <c r="J225">
        <v>678</v>
      </c>
      <c r="K225">
        <v>2150</v>
      </c>
      <c r="L225">
        <v>2138</v>
      </c>
      <c r="M225">
        <v>9211</v>
      </c>
    </row>
    <row r="226" spans="1:13" x14ac:dyDescent="0.25">
      <c r="A226" t="s">
        <v>252</v>
      </c>
      <c r="B226" s="107">
        <v>43232</v>
      </c>
      <c r="C226">
        <v>787</v>
      </c>
      <c r="D226" s="50">
        <f t="shared" si="3"/>
        <v>43232</v>
      </c>
      <c r="F226" s="50">
        <v>43231</v>
      </c>
      <c r="G226">
        <v>786</v>
      </c>
      <c r="H226">
        <v>1578</v>
      </c>
      <c r="I226">
        <v>1902</v>
      </c>
      <c r="J226">
        <v>886</v>
      </c>
      <c r="K226">
        <v>2110</v>
      </c>
      <c r="L226">
        <v>2136</v>
      </c>
      <c r="M226">
        <v>9398</v>
      </c>
    </row>
    <row r="227" spans="1:13" x14ac:dyDescent="0.25">
      <c r="A227" t="s">
        <v>252</v>
      </c>
      <c r="B227" s="107">
        <v>43233</v>
      </c>
      <c r="C227">
        <v>937</v>
      </c>
      <c r="D227" s="50">
        <f t="shared" si="3"/>
        <v>43233</v>
      </c>
      <c r="F227" s="50">
        <v>43232</v>
      </c>
      <c r="G227">
        <v>787</v>
      </c>
      <c r="H227">
        <v>1522</v>
      </c>
      <c r="I227">
        <v>1830</v>
      </c>
      <c r="J227">
        <v>871</v>
      </c>
      <c r="K227">
        <v>2064</v>
      </c>
      <c r="L227">
        <v>2210</v>
      </c>
      <c r="M227">
        <v>9284</v>
      </c>
    </row>
    <row r="228" spans="1:13" x14ac:dyDescent="0.25">
      <c r="A228" t="s">
        <v>252</v>
      </c>
      <c r="B228" s="107">
        <v>43234</v>
      </c>
      <c r="C228">
        <v>931</v>
      </c>
      <c r="D228" s="50">
        <f t="shared" si="3"/>
        <v>43234</v>
      </c>
      <c r="F228" s="50">
        <v>43233</v>
      </c>
      <c r="G228">
        <v>937</v>
      </c>
      <c r="H228">
        <v>1469</v>
      </c>
      <c r="I228">
        <v>1947</v>
      </c>
      <c r="J228">
        <v>911</v>
      </c>
      <c r="K228">
        <v>2236</v>
      </c>
      <c r="L228">
        <v>2127</v>
      </c>
      <c r="M228">
        <v>9627</v>
      </c>
    </row>
    <row r="229" spans="1:13" x14ac:dyDescent="0.25">
      <c r="A229" t="s">
        <v>252</v>
      </c>
      <c r="B229" s="107">
        <v>43235</v>
      </c>
      <c r="C229">
        <v>909</v>
      </c>
      <c r="D229" s="50">
        <f t="shared" si="3"/>
        <v>43235</v>
      </c>
      <c r="F229" s="50">
        <v>43234</v>
      </c>
      <c r="G229">
        <v>931</v>
      </c>
      <c r="H229">
        <v>1611</v>
      </c>
      <c r="I229">
        <v>1844</v>
      </c>
      <c r="J229">
        <v>867</v>
      </c>
      <c r="K229">
        <v>2212</v>
      </c>
      <c r="L229">
        <v>2052</v>
      </c>
      <c r="M229">
        <v>9517</v>
      </c>
    </row>
    <row r="230" spans="1:13" x14ac:dyDescent="0.25">
      <c r="A230" t="s">
        <v>252</v>
      </c>
      <c r="B230" s="107">
        <v>43236</v>
      </c>
      <c r="C230">
        <v>895</v>
      </c>
      <c r="D230" s="50">
        <f t="shared" si="3"/>
        <v>43236</v>
      </c>
      <c r="F230" s="50">
        <v>43235</v>
      </c>
      <c r="G230">
        <v>909</v>
      </c>
      <c r="H230">
        <v>1551</v>
      </c>
      <c r="I230">
        <v>1956</v>
      </c>
      <c r="J230">
        <v>948</v>
      </c>
      <c r="K230">
        <v>2264</v>
      </c>
      <c r="L230">
        <v>2085</v>
      </c>
      <c r="M230">
        <v>9713</v>
      </c>
    </row>
    <row r="231" spans="1:13" x14ac:dyDescent="0.25">
      <c r="A231" t="s">
        <v>252</v>
      </c>
      <c r="B231" s="107">
        <v>43237</v>
      </c>
      <c r="C231">
        <v>880</v>
      </c>
      <c r="D231" s="50">
        <f t="shared" si="3"/>
        <v>43237</v>
      </c>
      <c r="F231" s="50">
        <v>43236</v>
      </c>
      <c r="G231">
        <v>895</v>
      </c>
      <c r="H231">
        <v>1489</v>
      </c>
      <c r="I231">
        <v>1973</v>
      </c>
      <c r="J231">
        <v>919</v>
      </c>
      <c r="K231">
        <v>2222</v>
      </c>
      <c r="L231">
        <v>2190</v>
      </c>
      <c r="M231">
        <v>9688</v>
      </c>
    </row>
    <row r="232" spans="1:13" x14ac:dyDescent="0.25">
      <c r="A232" t="s">
        <v>252</v>
      </c>
      <c r="B232" s="107">
        <v>43238</v>
      </c>
      <c r="C232">
        <v>852</v>
      </c>
      <c r="D232" s="50">
        <f t="shared" si="3"/>
        <v>43238</v>
      </c>
      <c r="F232" s="50">
        <v>43237</v>
      </c>
      <c r="G232">
        <v>880</v>
      </c>
      <c r="H232">
        <v>1446</v>
      </c>
      <c r="I232">
        <v>1941</v>
      </c>
      <c r="J232">
        <v>895</v>
      </c>
      <c r="K232">
        <v>2186</v>
      </c>
      <c r="L232">
        <v>2214</v>
      </c>
      <c r="M232">
        <v>9562</v>
      </c>
    </row>
    <row r="233" spans="1:13" x14ac:dyDescent="0.25">
      <c r="A233" t="s">
        <v>252</v>
      </c>
      <c r="B233" s="107">
        <v>43239</v>
      </c>
      <c r="C233">
        <v>898</v>
      </c>
      <c r="D233" s="50">
        <f t="shared" si="3"/>
        <v>43239</v>
      </c>
      <c r="F233" s="50">
        <v>43238</v>
      </c>
      <c r="G233">
        <v>852</v>
      </c>
      <c r="H233">
        <v>1532</v>
      </c>
      <c r="I233">
        <v>1888</v>
      </c>
      <c r="J233">
        <v>958</v>
      </c>
      <c r="K233">
        <v>2229</v>
      </c>
      <c r="L233">
        <v>2216</v>
      </c>
      <c r="M233">
        <v>9675</v>
      </c>
    </row>
    <row r="234" spans="1:13" x14ac:dyDescent="0.25">
      <c r="A234" t="s">
        <v>252</v>
      </c>
      <c r="B234" s="107">
        <v>43240</v>
      </c>
      <c r="C234">
        <v>913</v>
      </c>
      <c r="D234" s="50">
        <f t="shared" si="3"/>
        <v>43240</v>
      </c>
      <c r="F234" s="50">
        <v>43239</v>
      </c>
      <c r="G234">
        <v>898</v>
      </c>
      <c r="H234">
        <v>1465</v>
      </c>
      <c r="I234">
        <v>1991</v>
      </c>
      <c r="J234">
        <v>1008</v>
      </c>
      <c r="K234">
        <v>2202</v>
      </c>
      <c r="L234">
        <v>2195</v>
      </c>
      <c r="M234">
        <v>9759</v>
      </c>
    </row>
    <row r="235" spans="1:13" x14ac:dyDescent="0.25">
      <c r="A235" t="s">
        <v>252</v>
      </c>
      <c r="B235" s="107">
        <v>43241</v>
      </c>
      <c r="C235">
        <v>946</v>
      </c>
      <c r="D235" s="50">
        <f t="shared" si="3"/>
        <v>43241</v>
      </c>
      <c r="F235" s="50">
        <v>43240</v>
      </c>
      <c r="G235">
        <v>913</v>
      </c>
      <c r="H235">
        <v>1504</v>
      </c>
      <c r="I235">
        <v>1931</v>
      </c>
      <c r="J235">
        <v>954</v>
      </c>
      <c r="K235">
        <v>2157</v>
      </c>
      <c r="L235">
        <v>2116</v>
      </c>
      <c r="M235">
        <v>9575</v>
      </c>
    </row>
    <row r="236" spans="1:13" x14ac:dyDescent="0.25">
      <c r="A236" t="s">
        <v>252</v>
      </c>
      <c r="B236" s="107">
        <v>43242</v>
      </c>
      <c r="C236">
        <v>941</v>
      </c>
      <c r="D236" s="50">
        <f t="shared" si="3"/>
        <v>43242</v>
      </c>
      <c r="F236" s="50">
        <v>43241</v>
      </c>
      <c r="G236">
        <v>946</v>
      </c>
      <c r="H236">
        <v>1528</v>
      </c>
      <c r="I236">
        <v>1828</v>
      </c>
      <c r="J236">
        <v>903</v>
      </c>
      <c r="K236">
        <v>2210</v>
      </c>
      <c r="L236">
        <v>2156</v>
      </c>
      <c r="M236">
        <v>9571</v>
      </c>
    </row>
    <row r="237" spans="1:13" x14ac:dyDescent="0.25">
      <c r="A237" t="s">
        <v>252</v>
      </c>
      <c r="B237" s="107">
        <v>43243</v>
      </c>
      <c r="C237">
        <v>939</v>
      </c>
      <c r="D237" s="50">
        <f t="shared" si="3"/>
        <v>43243</v>
      </c>
      <c r="F237" s="50">
        <v>43242</v>
      </c>
      <c r="G237">
        <v>941</v>
      </c>
      <c r="H237">
        <v>1616</v>
      </c>
      <c r="I237">
        <v>1881</v>
      </c>
      <c r="J237">
        <v>857</v>
      </c>
      <c r="K237">
        <v>2167</v>
      </c>
      <c r="L237">
        <v>2133</v>
      </c>
      <c r="M237">
        <v>9595</v>
      </c>
    </row>
    <row r="238" spans="1:13" x14ac:dyDescent="0.25">
      <c r="A238" t="s">
        <v>252</v>
      </c>
      <c r="B238" s="107">
        <v>43244</v>
      </c>
      <c r="C238">
        <v>960</v>
      </c>
      <c r="D238" s="50">
        <f t="shared" si="3"/>
        <v>43244</v>
      </c>
      <c r="F238" s="50">
        <v>43243</v>
      </c>
      <c r="G238">
        <v>939</v>
      </c>
      <c r="H238">
        <v>1568</v>
      </c>
      <c r="I238">
        <v>1887</v>
      </c>
      <c r="J238">
        <v>868</v>
      </c>
      <c r="K238">
        <v>2124</v>
      </c>
      <c r="L238">
        <v>2168</v>
      </c>
      <c r="M238">
        <v>9554</v>
      </c>
    </row>
    <row r="239" spans="1:13" x14ac:dyDescent="0.25">
      <c r="A239" t="s">
        <v>252</v>
      </c>
      <c r="B239" s="107">
        <v>43245</v>
      </c>
      <c r="C239">
        <v>926</v>
      </c>
      <c r="D239" s="50">
        <f t="shared" si="3"/>
        <v>43245</v>
      </c>
      <c r="F239" s="50">
        <v>43244</v>
      </c>
      <c r="G239">
        <v>960</v>
      </c>
      <c r="H239">
        <v>1647</v>
      </c>
      <c r="I239">
        <v>1863</v>
      </c>
      <c r="J239">
        <v>841</v>
      </c>
      <c r="K239">
        <v>2136</v>
      </c>
      <c r="L239">
        <v>2260</v>
      </c>
      <c r="M239">
        <v>9707</v>
      </c>
    </row>
    <row r="240" spans="1:13" x14ac:dyDescent="0.25">
      <c r="A240" t="s">
        <v>252</v>
      </c>
      <c r="B240" s="107">
        <v>43246</v>
      </c>
      <c r="C240">
        <v>904</v>
      </c>
      <c r="D240" s="50">
        <f t="shared" si="3"/>
        <v>43246</v>
      </c>
      <c r="F240" s="50">
        <v>43245</v>
      </c>
      <c r="G240">
        <v>926</v>
      </c>
      <c r="H240">
        <v>1615</v>
      </c>
      <c r="I240">
        <v>1918</v>
      </c>
      <c r="J240">
        <v>773</v>
      </c>
      <c r="K240">
        <v>2097</v>
      </c>
      <c r="L240">
        <v>2226</v>
      </c>
      <c r="M240">
        <v>9555</v>
      </c>
    </row>
    <row r="241" spans="1:13" x14ac:dyDescent="0.25">
      <c r="A241" t="s">
        <v>252</v>
      </c>
      <c r="B241" s="107">
        <v>43247</v>
      </c>
      <c r="C241">
        <v>938</v>
      </c>
      <c r="D241" s="50">
        <f t="shared" si="3"/>
        <v>43247</v>
      </c>
      <c r="F241" s="50">
        <v>43246</v>
      </c>
      <c r="G241">
        <v>904</v>
      </c>
      <c r="H241">
        <v>1753</v>
      </c>
      <c r="I241">
        <v>1941</v>
      </c>
      <c r="J241">
        <v>743</v>
      </c>
      <c r="K241">
        <v>2167</v>
      </c>
      <c r="L241">
        <v>2238</v>
      </c>
      <c r="M241">
        <v>9746</v>
      </c>
    </row>
    <row r="242" spans="1:13" x14ac:dyDescent="0.25">
      <c r="A242" t="s">
        <v>252</v>
      </c>
      <c r="B242" s="107">
        <v>43248</v>
      </c>
      <c r="C242">
        <v>966</v>
      </c>
      <c r="D242" s="50">
        <f t="shared" si="3"/>
        <v>43248</v>
      </c>
      <c r="F242" s="50">
        <v>43247</v>
      </c>
      <c r="G242">
        <v>938</v>
      </c>
      <c r="H242">
        <v>1753</v>
      </c>
      <c r="I242">
        <v>1898</v>
      </c>
      <c r="J242">
        <v>721</v>
      </c>
      <c r="K242">
        <v>2138</v>
      </c>
      <c r="L242">
        <v>2185</v>
      </c>
      <c r="M242">
        <v>9633</v>
      </c>
    </row>
    <row r="243" spans="1:13" x14ac:dyDescent="0.25">
      <c r="A243" t="s">
        <v>252</v>
      </c>
      <c r="B243" s="107">
        <v>43249</v>
      </c>
      <c r="C243">
        <v>973</v>
      </c>
      <c r="D243" s="50">
        <f t="shared" si="3"/>
        <v>43249</v>
      </c>
      <c r="F243" s="50">
        <v>43248</v>
      </c>
      <c r="G243">
        <v>966</v>
      </c>
      <c r="H243">
        <v>1723</v>
      </c>
      <c r="I243">
        <v>2005</v>
      </c>
      <c r="J243">
        <v>800</v>
      </c>
      <c r="K243">
        <v>2107</v>
      </c>
      <c r="L243">
        <v>2308</v>
      </c>
      <c r="M243">
        <v>9909</v>
      </c>
    </row>
    <row r="244" spans="1:13" x14ac:dyDescent="0.25">
      <c r="A244" t="s">
        <v>252</v>
      </c>
      <c r="B244" s="107">
        <v>43250</v>
      </c>
      <c r="C244">
        <v>962</v>
      </c>
      <c r="D244" s="50">
        <f t="shared" si="3"/>
        <v>43250</v>
      </c>
      <c r="F244" s="50">
        <v>43249</v>
      </c>
      <c r="G244">
        <v>973</v>
      </c>
      <c r="H244">
        <v>1843</v>
      </c>
      <c r="I244">
        <v>1966</v>
      </c>
      <c r="J244">
        <v>705</v>
      </c>
      <c r="K244">
        <v>2056</v>
      </c>
      <c r="L244">
        <v>2436</v>
      </c>
      <c r="M244">
        <v>9979</v>
      </c>
    </row>
    <row r="245" spans="1:13" x14ac:dyDescent="0.25">
      <c r="A245" t="s">
        <v>252</v>
      </c>
      <c r="B245" s="107">
        <v>43251</v>
      </c>
      <c r="C245">
        <v>925</v>
      </c>
      <c r="D245" s="50">
        <f t="shared" si="3"/>
        <v>43251</v>
      </c>
      <c r="F245" s="50">
        <v>43250</v>
      </c>
      <c r="G245">
        <v>962</v>
      </c>
      <c r="H245">
        <v>1741</v>
      </c>
      <c r="I245">
        <v>1943</v>
      </c>
      <c r="J245">
        <v>757</v>
      </c>
      <c r="K245">
        <v>2010</v>
      </c>
      <c r="L245">
        <v>2434</v>
      </c>
      <c r="M245">
        <v>9847</v>
      </c>
    </row>
    <row r="246" spans="1:13" x14ac:dyDescent="0.25">
      <c r="A246" t="s">
        <v>252</v>
      </c>
      <c r="B246" s="107">
        <v>43252</v>
      </c>
      <c r="C246">
        <v>902</v>
      </c>
      <c r="D246" s="50">
        <f t="shared" si="3"/>
        <v>43252</v>
      </c>
      <c r="F246" s="50">
        <v>43251</v>
      </c>
      <c r="G246">
        <v>925</v>
      </c>
      <c r="H246">
        <v>1712</v>
      </c>
      <c r="I246">
        <v>1933</v>
      </c>
      <c r="J246">
        <v>876</v>
      </c>
      <c r="K246">
        <v>1954</v>
      </c>
      <c r="L246">
        <v>2471</v>
      </c>
      <c r="M246">
        <v>9871</v>
      </c>
    </row>
    <row r="247" spans="1:13" x14ac:dyDescent="0.25">
      <c r="A247" t="s">
        <v>252</v>
      </c>
      <c r="B247" s="107">
        <v>43253</v>
      </c>
      <c r="C247">
        <v>890</v>
      </c>
      <c r="D247" s="50">
        <f t="shared" si="3"/>
        <v>43253</v>
      </c>
      <c r="F247" s="50">
        <v>43252</v>
      </c>
      <c r="G247">
        <v>902</v>
      </c>
      <c r="H247">
        <v>1685</v>
      </c>
      <c r="I247">
        <v>1920</v>
      </c>
      <c r="J247">
        <v>939</v>
      </c>
      <c r="K247">
        <v>2056</v>
      </c>
      <c r="L247">
        <v>2414</v>
      </c>
      <c r="M247">
        <v>9916</v>
      </c>
    </row>
    <row r="248" spans="1:13" x14ac:dyDescent="0.25">
      <c r="A248" t="s">
        <v>252</v>
      </c>
      <c r="B248" s="107">
        <v>43254</v>
      </c>
      <c r="C248">
        <v>927</v>
      </c>
      <c r="D248" s="50">
        <f t="shared" si="3"/>
        <v>43254</v>
      </c>
      <c r="F248" s="50">
        <v>43253</v>
      </c>
      <c r="G248">
        <v>890</v>
      </c>
      <c r="H248">
        <v>1692</v>
      </c>
      <c r="I248">
        <v>2019</v>
      </c>
      <c r="J248">
        <v>1017</v>
      </c>
      <c r="K248">
        <v>1989</v>
      </c>
      <c r="L248">
        <v>2363</v>
      </c>
      <c r="M248">
        <v>9970</v>
      </c>
    </row>
    <row r="249" spans="1:13" x14ac:dyDescent="0.25">
      <c r="A249" t="s">
        <v>252</v>
      </c>
      <c r="B249" s="107">
        <v>43255</v>
      </c>
      <c r="C249">
        <v>969</v>
      </c>
      <c r="D249" s="50">
        <f t="shared" si="3"/>
        <v>43255</v>
      </c>
      <c r="F249" s="50">
        <v>43254</v>
      </c>
      <c r="G249">
        <v>927</v>
      </c>
      <c r="H249">
        <v>1723</v>
      </c>
      <c r="I249">
        <v>1972</v>
      </c>
      <c r="J249">
        <v>1146</v>
      </c>
      <c r="K249">
        <v>1999</v>
      </c>
      <c r="L249">
        <v>2356</v>
      </c>
      <c r="M249">
        <v>10123</v>
      </c>
    </row>
    <row r="250" spans="1:13" x14ac:dyDescent="0.25">
      <c r="A250" t="s">
        <v>252</v>
      </c>
      <c r="B250" s="107">
        <v>43256</v>
      </c>
      <c r="C250">
        <v>996</v>
      </c>
      <c r="D250" s="50">
        <f t="shared" si="3"/>
        <v>43256</v>
      </c>
      <c r="F250" s="50">
        <v>43255</v>
      </c>
      <c r="G250">
        <v>969</v>
      </c>
      <c r="H250">
        <v>1810</v>
      </c>
      <c r="I250">
        <v>1938</v>
      </c>
      <c r="J250">
        <v>1094</v>
      </c>
      <c r="K250">
        <v>2055</v>
      </c>
      <c r="L250">
        <v>2423</v>
      </c>
      <c r="M250">
        <v>10289</v>
      </c>
    </row>
    <row r="251" spans="1:13" x14ac:dyDescent="0.25">
      <c r="A251" t="s">
        <v>252</v>
      </c>
      <c r="B251" s="107">
        <v>43257</v>
      </c>
      <c r="C251" s="29">
        <v>1006</v>
      </c>
      <c r="D251" s="50">
        <f t="shared" si="3"/>
        <v>43257</v>
      </c>
      <c r="F251" s="50">
        <v>43256</v>
      </c>
      <c r="G251">
        <v>996</v>
      </c>
      <c r="H251">
        <v>1788</v>
      </c>
      <c r="I251">
        <v>1892</v>
      </c>
      <c r="J251">
        <v>1056</v>
      </c>
      <c r="K251">
        <v>2030</v>
      </c>
      <c r="L251">
        <v>2396</v>
      </c>
      <c r="M251">
        <v>10158</v>
      </c>
    </row>
    <row r="252" spans="1:13" x14ac:dyDescent="0.25">
      <c r="A252" t="s">
        <v>252</v>
      </c>
      <c r="B252" s="107">
        <v>43258</v>
      </c>
      <c r="C252">
        <v>982</v>
      </c>
      <c r="D252" s="50">
        <f t="shared" si="3"/>
        <v>43258</v>
      </c>
      <c r="F252" s="50">
        <v>43257</v>
      </c>
      <c r="G252">
        <v>1006</v>
      </c>
      <c r="H252">
        <v>1759</v>
      </c>
      <c r="I252">
        <v>1928</v>
      </c>
      <c r="J252">
        <v>1053</v>
      </c>
      <c r="K252">
        <v>1987</v>
      </c>
      <c r="L252">
        <v>2329</v>
      </c>
      <c r="M252">
        <v>10062</v>
      </c>
    </row>
    <row r="253" spans="1:13" x14ac:dyDescent="0.25">
      <c r="A253" t="s">
        <v>252</v>
      </c>
      <c r="B253" s="107">
        <v>43259</v>
      </c>
      <c r="C253">
        <v>965</v>
      </c>
      <c r="D253" s="50">
        <f t="shared" si="3"/>
        <v>43259</v>
      </c>
      <c r="F253" s="50">
        <v>43258</v>
      </c>
      <c r="G253">
        <v>982</v>
      </c>
      <c r="H253">
        <v>1733</v>
      </c>
      <c r="I253">
        <v>1921</v>
      </c>
      <c r="J253">
        <v>1106</v>
      </c>
      <c r="K253">
        <v>1920</v>
      </c>
      <c r="L253">
        <v>2261</v>
      </c>
      <c r="M253">
        <v>9923</v>
      </c>
    </row>
    <row r="254" spans="1:13" x14ac:dyDescent="0.25">
      <c r="A254" t="s">
        <v>252</v>
      </c>
      <c r="B254" s="107">
        <v>43260</v>
      </c>
      <c r="C254">
        <v>976</v>
      </c>
      <c r="D254" s="50">
        <f t="shared" si="3"/>
        <v>43260</v>
      </c>
      <c r="F254" s="50">
        <v>43259</v>
      </c>
      <c r="G254">
        <v>965</v>
      </c>
      <c r="H254">
        <v>1705</v>
      </c>
      <c r="I254">
        <v>2096</v>
      </c>
      <c r="J254">
        <v>1092</v>
      </c>
      <c r="K254">
        <v>2041</v>
      </c>
      <c r="L254">
        <v>2320</v>
      </c>
      <c r="M254">
        <v>10219</v>
      </c>
    </row>
    <row r="255" spans="1:13" x14ac:dyDescent="0.25">
      <c r="A255" t="s">
        <v>252</v>
      </c>
      <c r="B255" s="107">
        <v>43261</v>
      </c>
      <c r="C255">
        <v>979</v>
      </c>
      <c r="D255" s="50">
        <f t="shared" si="3"/>
        <v>43261</v>
      </c>
      <c r="F255" s="50">
        <v>43260</v>
      </c>
      <c r="G255">
        <v>976</v>
      </c>
      <c r="H255">
        <v>1694</v>
      </c>
      <c r="I255">
        <v>2020</v>
      </c>
      <c r="J255">
        <v>1261</v>
      </c>
      <c r="K255">
        <v>2045</v>
      </c>
      <c r="L255">
        <v>2387</v>
      </c>
      <c r="M255">
        <v>10383</v>
      </c>
    </row>
    <row r="256" spans="1:13" x14ac:dyDescent="0.25">
      <c r="A256" t="s">
        <v>252</v>
      </c>
      <c r="B256" s="107">
        <v>43262</v>
      </c>
      <c r="C256">
        <v>981</v>
      </c>
      <c r="D256" s="50">
        <f t="shared" si="3"/>
        <v>43262</v>
      </c>
      <c r="F256" s="50">
        <v>43261</v>
      </c>
      <c r="G256">
        <v>979</v>
      </c>
      <c r="H256">
        <v>1778</v>
      </c>
      <c r="I256">
        <v>1932</v>
      </c>
      <c r="J256">
        <v>1271</v>
      </c>
      <c r="K256">
        <v>2217</v>
      </c>
      <c r="L256">
        <v>2373</v>
      </c>
      <c r="M256">
        <v>10550</v>
      </c>
    </row>
    <row r="257" spans="1:13" x14ac:dyDescent="0.25">
      <c r="A257" t="s">
        <v>252</v>
      </c>
      <c r="B257" s="107">
        <v>43263</v>
      </c>
      <c r="C257" s="29">
        <v>1082</v>
      </c>
      <c r="D257" s="50">
        <f t="shared" si="3"/>
        <v>43263</v>
      </c>
      <c r="F257" s="50">
        <v>43262</v>
      </c>
      <c r="G257">
        <v>981</v>
      </c>
      <c r="H257">
        <v>1753</v>
      </c>
      <c r="I257">
        <v>1982</v>
      </c>
      <c r="J257">
        <v>1334</v>
      </c>
      <c r="K257">
        <v>2152</v>
      </c>
      <c r="L257">
        <v>2383</v>
      </c>
      <c r="M257">
        <v>10585</v>
      </c>
    </row>
    <row r="258" spans="1:13" x14ac:dyDescent="0.25">
      <c r="A258" t="s">
        <v>252</v>
      </c>
      <c r="B258" s="107">
        <v>43264</v>
      </c>
      <c r="C258" s="29">
        <v>1171</v>
      </c>
      <c r="D258" s="50">
        <f t="shared" si="3"/>
        <v>43264</v>
      </c>
      <c r="F258" s="50">
        <v>43263</v>
      </c>
      <c r="G258">
        <v>1082</v>
      </c>
      <c r="H258">
        <v>1700</v>
      </c>
      <c r="I258">
        <v>1930</v>
      </c>
      <c r="J258">
        <v>1330</v>
      </c>
      <c r="K258">
        <v>2267</v>
      </c>
      <c r="L258">
        <v>2369</v>
      </c>
      <c r="M258">
        <v>10678</v>
      </c>
    </row>
    <row r="259" spans="1:13" x14ac:dyDescent="0.25">
      <c r="A259" t="s">
        <v>252</v>
      </c>
      <c r="B259" s="107">
        <v>43265</v>
      </c>
      <c r="C259" s="29">
        <v>1186</v>
      </c>
      <c r="D259" s="50">
        <f t="shared" si="3"/>
        <v>43265</v>
      </c>
      <c r="F259" s="50">
        <v>43264</v>
      </c>
      <c r="G259">
        <v>1171</v>
      </c>
      <c r="H259">
        <v>1655</v>
      </c>
      <c r="I259">
        <v>1879</v>
      </c>
      <c r="J259">
        <v>1296</v>
      </c>
      <c r="K259">
        <v>2224</v>
      </c>
      <c r="L259">
        <v>2337</v>
      </c>
      <c r="M259">
        <v>10562</v>
      </c>
    </row>
    <row r="260" spans="1:13" x14ac:dyDescent="0.25">
      <c r="A260" t="s">
        <v>252</v>
      </c>
      <c r="B260" s="107">
        <v>43266</v>
      </c>
      <c r="C260" s="29">
        <v>1216</v>
      </c>
      <c r="D260" s="50">
        <f t="shared" ref="D260:D323" si="4">DATE(IF(MONTH(B260)&gt;=10,2017,2018),MONTH(B260),DAY(B260))</f>
        <v>43266</v>
      </c>
      <c r="F260" s="50">
        <v>43265</v>
      </c>
      <c r="G260">
        <v>1186</v>
      </c>
      <c r="H260">
        <v>1584</v>
      </c>
      <c r="I260">
        <v>2065</v>
      </c>
      <c r="J260">
        <v>1275</v>
      </c>
      <c r="K260">
        <v>2145</v>
      </c>
      <c r="L260">
        <v>2375</v>
      </c>
      <c r="M260">
        <v>10630</v>
      </c>
    </row>
    <row r="261" spans="1:13" x14ac:dyDescent="0.25">
      <c r="A261" t="s">
        <v>252</v>
      </c>
      <c r="B261" s="107">
        <v>43267</v>
      </c>
      <c r="C261" s="29">
        <v>1348</v>
      </c>
      <c r="D261" s="50">
        <f t="shared" si="4"/>
        <v>43267</v>
      </c>
      <c r="F261" s="50">
        <v>43266</v>
      </c>
      <c r="G261">
        <v>1216</v>
      </c>
      <c r="H261">
        <v>1538</v>
      </c>
      <c r="I261">
        <v>2091</v>
      </c>
      <c r="J261">
        <v>1235</v>
      </c>
      <c r="K261">
        <v>2048</v>
      </c>
      <c r="L261">
        <v>2397</v>
      </c>
      <c r="M261">
        <v>10525</v>
      </c>
    </row>
    <row r="262" spans="1:13" x14ac:dyDescent="0.25">
      <c r="A262" t="s">
        <v>252</v>
      </c>
      <c r="B262" s="107">
        <v>43268</v>
      </c>
      <c r="C262" s="29">
        <v>1408</v>
      </c>
      <c r="D262" s="50">
        <f t="shared" si="4"/>
        <v>43268</v>
      </c>
      <c r="F262" s="50">
        <v>43267</v>
      </c>
      <c r="G262">
        <v>1348</v>
      </c>
      <c r="H262">
        <v>1522</v>
      </c>
      <c r="I262">
        <v>2183</v>
      </c>
      <c r="J262">
        <v>1199</v>
      </c>
      <c r="K262">
        <v>1997</v>
      </c>
      <c r="L262">
        <v>2377</v>
      </c>
      <c r="M262">
        <v>10626</v>
      </c>
    </row>
    <row r="263" spans="1:13" x14ac:dyDescent="0.25">
      <c r="A263" t="s">
        <v>252</v>
      </c>
      <c r="B263" s="107">
        <v>43269</v>
      </c>
      <c r="C263" s="29">
        <v>1431</v>
      </c>
      <c r="D263" s="50">
        <f t="shared" si="4"/>
        <v>43269</v>
      </c>
      <c r="F263" s="50">
        <v>43268</v>
      </c>
      <c r="G263">
        <v>1408</v>
      </c>
      <c r="H263">
        <v>1520</v>
      </c>
      <c r="I263">
        <v>2117</v>
      </c>
      <c r="J263">
        <v>1250</v>
      </c>
      <c r="K263">
        <v>1953</v>
      </c>
      <c r="L263">
        <v>2356</v>
      </c>
      <c r="M263">
        <v>10604</v>
      </c>
    </row>
    <row r="264" spans="1:13" x14ac:dyDescent="0.25">
      <c r="A264" t="s">
        <v>252</v>
      </c>
      <c r="B264" s="107">
        <v>43270</v>
      </c>
      <c r="C264" s="29">
        <v>1451</v>
      </c>
      <c r="D264" s="50">
        <f t="shared" si="4"/>
        <v>43270</v>
      </c>
      <c r="F264" s="50">
        <v>43269</v>
      </c>
      <c r="G264">
        <v>1431</v>
      </c>
      <c r="H264">
        <v>1502</v>
      </c>
      <c r="I264">
        <v>2064</v>
      </c>
      <c r="J264">
        <v>1367</v>
      </c>
      <c r="K264">
        <v>2191</v>
      </c>
      <c r="L264">
        <v>2351</v>
      </c>
      <c r="M264">
        <v>10906</v>
      </c>
    </row>
    <row r="265" spans="1:13" x14ac:dyDescent="0.25">
      <c r="A265" t="s">
        <v>252</v>
      </c>
      <c r="B265" s="107">
        <v>43271</v>
      </c>
      <c r="C265" s="29">
        <v>1448</v>
      </c>
      <c r="D265" s="50">
        <f t="shared" si="4"/>
        <v>43271</v>
      </c>
      <c r="F265" s="50">
        <v>43270</v>
      </c>
      <c r="G265">
        <v>1451</v>
      </c>
      <c r="H265">
        <v>1463</v>
      </c>
      <c r="I265">
        <v>2010</v>
      </c>
      <c r="J265">
        <v>1322</v>
      </c>
      <c r="K265">
        <v>2238</v>
      </c>
      <c r="L265">
        <v>2359</v>
      </c>
      <c r="M265">
        <v>10843</v>
      </c>
    </row>
    <row r="266" spans="1:13" x14ac:dyDescent="0.25">
      <c r="A266" t="s">
        <v>252</v>
      </c>
      <c r="B266" s="107">
        <v>43272</v>
      </c>
      <c r="C266" s="29">
        <v>1447</v>
      </c>
      <c r="D266" s="50">
        <f t="shared" si="4"/>
        <v>43272</v>
      </c>
      <c r="F266" s="50">
        <v>43271</v>
      </c>
      <c r="G266">
        <v>1448</v>
      </c>
      <c r="H266">
        <v>1432</v>
      </c>
      <c r="I266">
        <v>2138</v>
      </c>
      <c r="J266">
        <v>1281</v>
      </c>
      <c r="K266">
        <v>2241</v>
      </c>
      <c r="L266">
        <v>2349</v>
      </c>
      <c r="M266">
        <v>10889</v>
      </c>
    </row>
    <row r="267" spans="1:13" x14ac:dyDescent="0.25">
      <c r="A267" t="s">
        <v>252</v>
      </c>
      <c r="B267" s="107">
        <v>43273</v>
      </c>
      <c r="C267" s="29">
        <v>1466</v>
      </c>
      <c r="D267" s="50">
        <f t="shared" si="4"/>
        <v>43273</v>
      </c>
      <c r="F267" s="50">
        <v>43272</v>
      </c>
      <c r="G267">
        <v>1447</v>
      </c>
      <c r="H267">
        <v>1406</v>
      </c>
      <c r="I267">
        <v>2139</v>
      </c>
      <c r="J267">
        <v>1342</v>
      </c>
      <c r="K267">
        <v>2206</v>
      </c>
      <c r="L267">
        <v>2318</v>
      </c>
      <c r="M267">
        <v>10858</v>
      </c>
    </row>
    <row r="268" spans="1:13" x14ac:dyDescent="0.25">
      <c r="A268" t="s">
        <v>252</v>
      </c>
      <c r="B268" s="107">
        <v>43274</v>
      </c>
      <c r="C268" s="29">
        <v>1477</v>
      </c>
      <c r="D268" s="50">
        <f t="shared" si="4"/>
        <v>43274</v>
      </c>
      <c r="F268" s="50">
        <v>43273</v>
      </c>
      <c r="G268">
        <v>1466</v>
      </c>
      <c r="H268">
        <v>1395</v>
      </c>
      <c r="I268">
        <v>2154</v>
      </c>
      <c r="J268">
        <v>1312</v>
      </c>
      <c r="K268">
        <v>2199</v>
      </c>
      <c r="L268">
        <v>2290</v>
      </c>
      <c r="M268">
        <v>10816</v>
      </c>
    </row>
    <row r="269" spans="1:13" x14ac:dyDescent="0.25">
      <c r="A269" t="s">
        <v>252</v>
      </c>
      <c r="B269" s="107">
        <v>43275</v>
      </c>
      <c r="C269" s="29">
        <v>1507</v>
      </c>
      <c r="D269" s="50">
        <f t="shared" si="4"/>
        <v>43275</v>
      </c>
      <c r="F269" s="50">
        <v>43274</v>
      </c>
      <c r="G269">
        <v>1477</v>
      </c>
      <c r="H269">
        <v>1557</v>
      </c>
      <c r="I269">
        <v>2144</v>
      </c>
      <c r="J269">
        <v>1258</v>
      </c>
      <c r="K269">
        <v>2284</v>
      </c>
      <c r="L269">
        <v>2259</v>
      </c>
      <c r="M269">
        <v>10979</v>
      </c>
    </row>
    <row r="270" spans="1:13" x14ac:dyDescent="0.25">
      <c r="A270" t="s">
        <v>252</v>
      </c>
      <c r="B270" s="107">
        <v>43276</v>
      </c>
      <c r="C270" s="29">
        <v>1542</v>
      </c>
      <c r="D270" s="50">
        <f t="shared" si="4"/>
        <v>43276</v>
      </c>
      <c r="F270" s="50">
        <v>43275</v>
      </c>
      <c r="G270">
        <v>1507</v>
      </c>
      <c r="H270">
        <v>1576</v>
      </c>
      <c r="I270">
        <v>2102</v>
      </c>
      <c r="J270">
        <v>1202</v>
      </c>
      <c r="K270">
        <v>2250</v>
      </c>
      <c r="L270">
        <v>2381</v>
      </c>
      <c r="M270">
        <v>11018</v>
      </c>
    </row>
    <row r="271" spans="1:13" x14ac:dyDescent="0.25">
      <c r="A271" t="s">
        <v>252</v>
      </c>
      <c r="B271" s="107">
        <v>43277</v>
      </c>
      <c r="C271" s="29">
        <v>1548</v>
      </c>
      <c r="D271" s="50">
        <f t="shared" si="4"/>
        <v>43277</v>
      </c>
      <c r="F271" s="50">
        <v>43276</v>
      </c>
      <c r="G271">
        <v>1542</v>
      </c>
      <c r="H271">
        <v>1642</v>
      </c>
      <c r="I271">
        <v>2190</v>
      </c>
      <c r="J271">
        <v>1159</v>
      </c>
      <c r="K271">
        <v>2365</v>
      </c>
      <c r="L271">
        <v>2397</v>
      </c>
      <c r="M271">
        <v>11295</v>
      </c>
    </row>
    <row r="272" spans="1:13" x14ac:dyDescent="0.25">
      <c r="A272" t="s">
        <v>252</v>
      </c>
      <c r="B272" s="107">
        <v>43278</v>
      </c>
      <c r="C272" s="29">
        <v>1559</v>
      </c>
      <c r="D272" s="50">
        <f t="shared" si="4"/>
        <v>43278</v>
      </c>
      <c r="F272" s="50">
        <v>43277</v>
      </c>
      <c r="G272">
        <v>1548</v>
      </c>
      <c r="H272">
        <v>1664</v>
      </c>
      <c r="I272">
        <v>2197</v>
      </c>
      <c r="J272">
        <v>1123</v>
      </c>
      <c r="K272">
        <v>2436</v>
      </c>
      <c r="L272">
        <v>2406</v>
      </c>
      <c r="M272">
        <v>11374</v>
      </c>
    </row>
    <row r="273" spans="1:13" x14ac:dyDescent="0.25">
      <c r="A273" t="s">
        <v>252</v>
      </c>
      <c r="B273" s="107">
        <v>43279</v>
      </c>
      <c r="C273" s="29">
        <v>1553</v>
      </c>
      <c r="D273" s="50">
        <f t="shared" si="4"/>
        <v>43279</v>
      </c>
      <c r="F273" s="50">
        <v>43278</v>
      </c>
      <c r="G273">
        <v>1559</v>
      </c>
      <c r="H273">
        <v>1648</v>
      </c>
      <c r="I273">
        <v>2168</v>
      </c>
      <c r="J273">
        <v>1252</v>
      </c>
      <c r="K273">
        <v>2448</v>
      </c>
      <c r="L273">
        <v>2394</v>
      </c>
      <c r="M273">
        <v>11469</v>
      </c>
    </row>
    <row r="274" spans="1:13" x14ac:dyDescent="0.25">
      <c r="A274" t="s">
        <v>252</v>
      </c>
      <c r="B274" s="107">
        <v>43280</v>
      </c>
      <c r="C274" s="29">
        <v>1526</v>
      </c>
      <c r="D274" s="50">
        <f t="shared" si="4"/>
        <v>43280</v>
      </c>
      <c r="F274" s="50">
        <v>43279</v>
      </c>
      <c r="G274">
        <v>1553</v>
      </c>
      <c r="H274">
        <v>1633</v>
      </c>
      <c r="I274">
        <v>2170</v>
      </c>
      <c r="J274">
        <v>1234</v>
      </c>
      <c r="K274">
        <v>2408</v>
      </c>
      <c r="L274">
        <v>2377</v>
      </c>
      <c r="M274">
        <v>11375</v>
      </c>
    </row>
    <row r="275" spans="1:13" x14ac:dyDescent="0.25">
      <c r="A275" t="s">
        <v>252</v>
      </c>
      <c r="B275" s="107">
        <v>43281</v>
      </c>
      <c r="C275" s="29">
        <v>1517</v>
      </c>
      <c r="D275" s="50">
        <f t="shared" si="4"/>
        <v>43281</v>
      </c>
      <c r="F275" s="50">
        <v>43280</v>
      </c>
      <c r="G275">
        <v>1526</v>
      </c>
      <c r="H275">
        <v>1662</v>
      </c>
      <c r="I275">
        <v>2170</v>
      </c>
      <c r="J275">
        <v>1209</v>
      </c>
      <c r="K275">
        <v>2377</v>
      </c>
      <c r="L275">
        <v>2334</v>
      </c>
      <c r="M275">
        <v>11278</v>
      </c>
    </row>
    <row r="276" spans="1:13" x14ac:dyDescent="0.25">
      <c r="A276" t="s">
        <v>252</v>
      </c>
      <c r="B276" s="107">
        <v>43282</v>
      </c>
      <c r="C276" s="29">
        <v>1523</v>
      </c>
      <c r="D276" s="50">
        <f t="shared" si="4"/>
        <v>43282</v>
      </c>
      <c r="F276" s="50">
        <v>43281</v>
      </c>
      <c r="G276">
        <v>1517</v>
      </c>
      <c r="H276">
        <v>1760</v>
      </c>
      <c r="I276">
        <v>2146</v>
      </c>
      <c r="J276">
        <v>1188</v>
      </c>
      <c r="K276">
        <v>2323</v>
      </c>
      <c r="L276">
        <v>2303</v>
      </c>
      <c r="M276">
        <v>11237</v>
      </c>
    </row>
    <row r="277" spans="1:13" x14ac:dyDescent="0.25">
      <c r="A277" t="s">
        <v>252</v>
      </c>
      <c r="B277" s="107">
        <v>43283</v>
      </c>
      <c r="C277" s="29">
        <v>1549</v>
      </c>
      <c r="D277" s="50">
        <f t="shared" si="4"/>
        <v>43283</v>
      </c>
      <c r="F277" s="50">
        <v>43282</v>
      </c>
      <c r="G277">
        <v>1523</v>
      </c>
      <c r="H277">
        <v>1761</v>
      </c>
      <c r="I277">
        <v>2105</v>
      </c>
      <c r="J277">
        <v>1150</v>
      </c>
      <c r="K277">
        <v>2254</v>
      </c>
      <c r="L277">
        <v>2290</v>
      </c>
      <c r="M277">
        <v>11083</v>
      </c>
    </row>
    <row r="278" spans="1:13" x14ac:dyDescent="0.25">
      <c r="A278" t="s">
        <v>252</v>
      </c>
      <c r="B278" s="107">
        <v>43284</v>
      </c>
      <c r="C278" s="29">
        <v>1553</v>
      </c>
      <c r="D278" s="50">
        <f t="shared" si="4"/>
        <v>43284</v>
      </c>
      <c r="F278" s="50">
        <v>43283</v>
      </c>
      <c r="G278">
        <v>1549</v>
      </c>
      <c r="H278">
        <v>1735</v>
      </c>
      <c r="I278">
        <v>2079</v>
      </c>
      <c r="J278">
        <v>1130</v>
      </c>
      <c r="K278">
        <v>2201</v>
      </c>
      <c r="L278">
        <v>2304</v>
      </c>
      <c r="M278">
        <v>10998</v>
      </c>
    </row>
    <row r="279" spans="1:13" x14ac:dyDescent="0.25">
      <c r="A279" t="s">
        <v>252</v>
      </c>
      <c r="B279" s="107">
        <v>43285</v>
      </c>
      <c r="C279" s="29">
        <v>1546</v>
      </c>
      <c r="D279" s="50">
        <f t="shared" si="4"/>
        <v>43285</v>
      </c>
      <c r="F279" s="50">
        <v>43284</v>
      </c>
      <c r="G279">
        <v>1553</v>
      </c>
      <c r="H279">
        <v>1704</v>
      </c>
      <c r="I279">
        <v>2134</v>
      </c>
      <c r="J279">
        <v>1118</v>
      </c>
      <c r="K279">
        <v>2340</v>
      </c>
      <c r="L279">
        <v>2323</v>
      </c>
      <c r="M279">
        <v>11172</v>
      </c>
    </row>
    <row r="280" spans="1:13" x14ac:dyDescent="0.25">
      <c r="A280" t="s">
        <v>252</v>
      </c>
      <c r="B280" s="107">
        <v>43286</v>
      </c>
      <c r="C280" s="29">
        <v>1536</v>
      </c>
      <c r="D280" s="50">
        <f t="shared" si="4"/>
        <v>43286</v>
      </c>
      <c r="F280" s="50">
        <v>43285</v>
      </c>
      <c r="G280">
        <v>1546</v>
      </c>
      <c r="H280">
        <v>1640</v>
      </c>
      <c r="I280">
        <v>2141</v>
      </c>
      <c r="J280">
        <v>1133</v>
      </c>
      <c r="K280">
        <v>2317</v>
      </c>
      <c r="L280">
        <v>2329</v>
      </c>
      <c r="M280">
        <v>11106</v>
      </c>
    </row>
    <row r="281" spans="1:13" x14ac:dyDescent="0.25">
      <c r="A281" t="s">
        <v>252</v>
      </c>
      <c r="B281" s="107">
        <v>43287</v>
      </c>
      <c r="C281" s="29">
        <v>1525</v>
      </c>
      <c r="D281" s="50">
        <f t="shared" si="4"/>
        <v>43287</v>
      </c>
      <c r="F281" s="50">
        <v>43286</v>
      </c>
      <c r="G281">
        <v>1536</v>
      </c>
      <c r="H281">
        <v>1626</v>
      </c>
      <c r="I281">
        <v>2158</v>
      </c>
      <c r="J281">
        <v>1160</v>
      </c>
      <c r="K281">
        <v>2285</v>
      </c>
      <c r="L281">
        <v>2323</v>
      </c>
      <c r="M281">
        <v>11088</v>
      </c>
    </row>
    <row r="282" spans="1:13" x14ac:dyDescent="0.25">
      <c r="A282" t="s">
        <v>252</v>
      </c>
      <c r="B282" s="107">
        <v>43288</v>
      </c>
      <c r="C282" s="29">
        <v>1520</v>
      </c>
      <c r="D282" s="50">
        <f t="shared" si="4"/>
        <v>43288</v>
      </c>
      <c r="F282" s="50">
        <v>43287</v>
      </c>
      <c r="G282">
        <v>1525</v>
      </c>
      <c r="H282">
        <v>1627</v>
      </c>
      <c r="I282">
        <v>2344</v>
      </c>
      <c r="J282">
        <v>1170</v>
      </c>
      <c r="K282">
        <v>2393</v>
      </c>
      <c r="L282">
        <v>2317</v>
      </c>
      <c r="M282">
        <v>11376</v>
      </c>
    </row>
    <row r="283" spans="1:13" x14ac:dyDescent="0.25">
      <c r="A283" t="s">
        <v>252</v>
      </c>
      <c r="B283" s="107">
        <v>43289</v>
      </c>
      <c r="C283" s="29">
        <v>1536</v>
      </c>
      <c r="D283" s="50">
        <f t="shared" si="4"/>
        <v>43289</v>
      </c>
      <c r="F283" s="50">
        <v>43288</v>
      </c>
      <c r="G283">
        <v>1520</v>
      </c>
      <c r="H283">
        <v>1635</v>
      </c>
      <c r="I283">
        <v>2335</v>
      </c>
      <c r="J283">
        <v>1170</v>
      </c>
      <c r="K283">
        <v>2367</v>
      </c>
      <c r="L283">
        <v>2311</v>
      </c>
      <c r="M283">
        <v>11338</v>
      </c>
    </row>
    <row r="284" spans="1:13" x14ac:dyDescent="0.25">
      <c r="A284" t="s">
        <v>252</v>
      </c>
      <c r="B284" s="107">
        <v>43290</v>
      </c>
      <c r="C284" s="29">
        <v>1551</v>
      </c>
      <c r="D284" s="50">
        <f t="shared" si="4"/>
        <v>43290</v>
      </c>
      <c r="F284" s="50">
        <v>43289</v>
      </c>
      <c r="G284">
        <v>1536</v>
      </c>
      <c r="H284">
        <v>1654</v>
      </c>
      <c r="I284">
        <v>2296</v>
      </c>
      <c r="J284">
        <v>1160</v>
      </c>
      <c r="K284">
        <v>2318</v>
      </c>
      <c r="L284">
        <v>2349</v>
      </c>
      <c r="M284">
        <v>11313</v>
      </c>
    </row>
    <row r="285" spans="1:13" x14ac:dyDescent="0.25">
      <c r="A285" t="s">
        <v>252</v>
      </c>
      <c r="B285" s="107">
        <v>43291</v>
      </c>
      <c r="C285" s="29">
        <v>1546</v>
      </c>
      <c r="D285" s="50">
        <f t="shared" si="4"/>
        <v>43291</v>
      </c>
      <c r="F285" s="50">
        <v>43290</v>
      </c>
      <c r="G285">
        <v>1551</v>
      </c>
      <c r="H285">
        <v>1646</v>
      </c>
      <c r="I285">
        <v>2255</v>
      </c>
      <c r="J285">
        <v>1139</v>
      </c>
      <c r="K285">
        <v>2279</v>
      </c>
      <c r="L285">
        <v>2382</v>
      </c>
      <c r="M285">
        <v>11252</v>
      </c>
    </row>
    <row r="286" spans="1:13" x14ac:dyDescent="0.25">
      <c r="A286" t="s">
        <v>252</v>
      </c>
      <c r="B286" s="107">
        <v>43292</v>
      </c>
      <c r="C286" s="29">
        <v>1550</v>
      </c>
      <c r="D286" s="50">
        <f t="shared" si="4"/>
        <v>43292</v>
      </c>
      <c r="F286" s="50">
        <v>43291</v>
      </c>
      <c r="G286">
        <v>1546</v>
      </c>
      <c r="H286">
        <v>1721</v>
      </c>
      <c r="I286">
        <v>2226</v>
      </c>
      <c r="J286">
        <v>982</v>
      </c>
      <c r="K286">
        <v>2259</v>
      </c>
      <c r="L286">
        <v>2398</v>
      </c>
      <c r="M286">
        <v>11132</v>
      </c>
    </row>
    <row r="287" spans="1:13" x14ac:dyDescent="0.25">
      <c r="A287" t="s">
        <v>252</v>
      </c>
      <c r="B287" s="107">
        <v>43293</v>
      </c>
      <c r="C287" s="29">
        <v>1550</v>
      </c>
      <c r="D287" s="50">
        <f t="shared" si="4"/>
        <v>43293</v>
      </c>
      <c r="F287" s="50">
        <v>43292</v>
      </c>
      <c r="G287">
        <v>1550</v>
      </c>
      <c r="H287">
        <v>1697</v>
      </c>
      <c r="I287">
        <v>2218</v>
      </c>
      <c r="J287">
        <v>1130</v>
      </c>
      <c r="K287">
        <v>2398</v>
      </c>
      <c r="L287">
        <v>2377</v>
      </c>
      <c r="M287">
        <v>11370</v>
      </c>
    </row>
    <row r="288" spans="1:13" x14ac:dyDescent="0.25">
      <c r="A288" t="s">
        <v>252</v>
      </c>
      <c r="B288" s="107">
        <v>43294</v>
      </c>
      <c r="C288" s="29">
        <v>1531</v>
      </c>
      <c r="D288" s="50">
        <f t="shared" si="4"/>
        <v>43294</v>
      </c>
      <c r="F288" s="50">
        <v>43293</v>
      </c>
      <c r="G288">
        <v>1550</v>
      </c>
      <c r="H288">
        <v>1670</v>
      </c>
      <c r="I288">
        <v>2216</v>
      </c>
      <c r="J288">
        <v>1155</v>
      </c>
      <c r="K288">
        <v>2328</v>
      </c>
      <c r="L288">
        <v>2353</v>
      </c>
      <c r="M288">
        <v>11272</v>
      </c>
    </row>
    <row r="289" spans="1:13" x14ac:dyDescent="0.25">
      <c r="A289" t="s">
        <v>252</v>
      </c>
      <c r="B289" s="107">
        <v>43295</v>
      </c>
      <c r="C289" s="29">
        <v>1507</v>
      </c>
      <c r="D289" s="50">
        <f t="shared" si="4"/>
        <v>43295</v>
      </c>
      <c r="F289" s="50">
        <v>43294</v>
      </c>
      <c r="G289">
        <v>1531</v>
      </c>
      <c r="H289">
        <v>1681</v>
      </c>
      <c r="I289">
        <v>2231</v>
      </c>
      <c r="J289">
        <v>1145</v>
      </c>
      <c r="K289">
        <v>2296</v>
      </c>
      <c r="L289">
        <v>2335</v>
      </c>
      <c r="M289">
        <v>11219</v>
      </c>
    </row>
    <row r="290" spans="1:13" x14ac:dyDescent="0.25">
      <c r="A290" t="s">
        <v>252</v>
      </c>
      <c r="B290" s="107">
        <v>43296</v>
      </c>
      <c r="C290" s="29">
        <v>1532</v>
      </c>
      <c r="D290" s="50">
        <f t="shared" si="4"/>
        <v>43296</v>
      </c>
      <c r="F290" s="50">
        <v>43295</v>
      </c>
      <c r="G290">
        <v>1507</v>
      </c>
      <c r="H290">
        <v>1691</v>
      </c>
      <c r="I290">
        <v>2346</v>
      </c>
      <c r="J290">
        <v>1137</v>
      </c>
      <c r="K290">
        <v>2218</v>
      </c>
      <c r="L290">
        <v>2317</v>
      </c>
      <c r="M290">
        <v>11216</v>
      </c>
    </row>
    <row r="291" spans="1:13" x14ac:dyDescent="0.25">
      <c r="A291" t="s">
        <v>252</v>
      </c>
      <c r="B291" s="107">
        <v>43297</v>
      </c>
      <c r="C291" s="29">
        <v>1554</v>
      </c>
      <c r="D291" s="50">
        <f t="shared" si="4"/>
        <v>43297</v>
      </c>
      <c r="F291" s="50">
        <v>43296</v>
      </c>
      <c r="G291">
        <v>1532</v>
      </c>
      <c r="H291">
        <v>1708</v>
      </c>
      <c r="I291">
        <v>2311</v>
      </c>
      <c r="J291">
        <v>1148</v>
      </c>
      <c r="K291">
        <v>2265</v>
      </c>
      <c r="L291">
        <v>2308</v>
      </c>
      <c r="M291">
        <v>11272</v>
      </c>
    </row>
    <row r="292" spans="1:13" x14ac:dyDescent="0.25">
      <c r="A292" t="s">
        <v>252</v>
      </c>
      <c r="B292" s="107">
        <v>43298</v>
      </c>
      <c r="C292" s="29">
        <v>1544</v>
      </c>
      <c r="D292" s="50">
        <f t="shared" si="4"/>
        <v>43298</v>
      </c>
      <c r="F292" s="50">
        <v>43297</v>
      </c>
      <c r="G292">
        <v>1554</v>
      </c>
      <c r="H292">
        <v>1712</v>
      </c>
      <c r="I292">
        <v>2275</v>
      </c>
      <c r="J292">
        <v>1155</v>
      </c>
      <c r="K292">
        <v>2233</v>
      </c>
      <c r="L292">
        <v>2355</v>
      </c>
      <c r="M292">
        <v>11284</v>
      </c>
    </row>
    <row r="293" spans="1:13" x14ac:dyDescent="0.25">
      <c r="A293" t="s">
        <v>252</v>
      </c>
      <c r="B293" s="107">
        <v>43299</v>
      </c>
      <c r="C293" s="29">
        <v>1529</v>
      </c>
      <c r="D293" s="50">
        <f t="shared" si="4"/>
        <v>43299</v>
      </c>
      <c r="F293" s="50">
        <v>43298</v>
      </c>
      <c r="G293">
        <v>1544</v>
      </c>
      <c r="H293">
        <v>1732</v>
      </c>
      <c r="I293">
        <v>2252</v>
      </c>
      <c r="J293">
        <v>1161</v>
      </c>
      <c r="K293">
        <v>2224</v>
      </c>
      <c r="L293">
        <v>2398</v>
      </c>
      <c r="M293">
        <v>11311</v>
      </c>
    </row>
    <row r="294" spans="1:13" x14ac:dyDescent="0.25">
      <c r="A294" t="s">
        <v>252</v>
      </c>
      <c r="B294" s="107">
        <v>43300</v>
      </c>
      <c r="C294" s="29">
        <v>1458</v>
      </c>
      <c r="D294" s="50">
        <f t="shared" si="4"/>
        <v>43300</v>
      </c>
      <c r="F294" s="50">
        <v>43299</v>
      </c>
      <c r="G294">
        <v>1529</v>
      </c>
      <c r="H294">
        <v>1724</v>
      </c>
      <c r="I294">
        <v>2226</v>
      </c>
      <c r="J294">
        <v>1173</v>
      </c>
      <c r="K294">
        <v>2225</v>
      </c>
      <c r="L294">
        <v>2415</v>
      </c>
      <c r="M294">
        <v>11292</v>
      </c>
    </row>
    <row r="295" spans="1:13" x14ac:dyDescent="0.25">
      <c r="A295" t="s">
        <v>252</v>
      </c>
      <c r="B295" s="107">
        <v>43301</v>
      </c>
      <c r="C295" s="29">
        <v>1430</v>
      </c>
      <c r="D295" s="50">
        <f t="shared" si="4"/>
        <v>43301</v>
      </c>
      <c r="F295" s="50">
        <v>43300</v>
      </c>
      <c r="G295">
        <v>1458</v>
      </c>
      <c r="H295">
        <v>1723</v>
      </c>
      <c r="I295">
        <v>2216</v>
      </c>
      <c r="J295">
        <v>1228</v>
      </c>
      <c r="K295">
        <v>2254</v>
      </c>
      <c r="L295">
        <v>2523</v>
      </c>
      <c r="M295">
        <v>11402</v>
      </c>
    </row>
    <row r="296" spans="1:13" x14ac:dyDescent="0.25">
      <c r="A296" t="s">
        <v>252</v>
      </c>
      <c r="B296" s="107">
        <v>43302</v>
      </c>
      <c r="C296" s="29">
        <v>1583</v>
      </c>
      <c r="D296" s="50">
        <f t="shared" si="4"/>
        <v>43302</v>
      </c>
      <c r="F296" s="50">
        <v>43301</v>
      </c>
      <c r="G296">
        <v>1430</v>
      </c>
      <c r="H296">
        <v>1719</v>
      </c>
      <c r="I296">
        <v>2364</v>
      </c>
      <c r="J296">
        <v>1349</v>
      </c>
      <c r="K296">
        <v>2256</v>
      </c>
      <c r="L296">
        <v>2500</v>
      </c>
      <c r="M296">
        <v>11618</v>
      </c>
    </row>
    <row r="297" spans="1:13" x14ac:dyDescent="0.25">
      <c r="A297" t="s">
        <v>252</v>
      </c>
      <c r="B297" s="107">
        <v>43303</v>
      </c>
      <c r="C297" s="29">
        <v>1608</v>
      </c>
      <c r="D297" s="50">
        <f t="shared" si="4"/>
        <v>43303</v>
      </c>
      <c r="F297" s="50">
        <v>43302</v>
      </c>
      <c r="G297">
        <v>1583</v>
      </c>
      <c r="H297">
        <v>1745</v>
      </c>
      <c r="I297">
        <v>2343</v>
      </c>
      <c r="J297">
        <v>1302</v>
      </c>
      <c r="K297">
        <v>2246</v>
      </c>
      <c r="L297">
        <v>2491</v>
      </c>
      <c r="M297">
        <v>11710</v>
      </c>
    </row>
    <row r="298" spans="1:13" x14ac:dyDescent="0.25">
      <c r="A298" t="s">
        <v>252</v>
      </c>
      <c r="B298" s="107">
        <v>43304</v>
      </c>
      <c r="C298" s="29">
        <v>1629</v>
      </c>
      <c r="D298" s="50">
        <f t="shared" si="4"/>
        <v>43304</v>
      </c>
      <c r="F298" s="50">
        <v>43303</v>
      </c>
      <c r="G298">
        <v>1608</v>
      </c>
      <c r="H298">
        <v>1914</v>
      </c>
      <c r="I298">
        <v>2298</v>
      </c>
      <c r="J298">
        <v>1306</v>
      </c>
      <c r="K298">
        <v>2326</v>
      </c>
      <c r="L298">
        <v>2497</v>
      </c>
      <c r="M298">
        <v>11949</v>
      </c>
    </row>
    <row r="299" spans="1:13" x14ac:dyDescent="0.25">
      <c r="A299" t="s">
        <v>252</v>
      </c>
      <c r="B299" s="107">
        <v>43305</v>
      </c>
      <c r="C299" s="29">
        <v>1614</v>
      </c>
      <c r="D299" s="50">
        <f t="shared" si="4"/>
        <v>43305</v>
      </c>
      <c r="F299" s="50">
        <v>43304</v>
      </c>
      <c r="G299">
        <v>1629</v>
      </c>
      <c r="H299">
        <v>1928</v>
      </c>
      <c r="I299">
        <v>2272</v>
      </c>
      <c r="J299">
        <v>1289</v>
      </c>
      <c r="K299">
        <v>2299</v>
      </c>
      <c r="L299">
        <v>2537</v>
      </c>
      <c r="M299">
        <v>11954</v>
      </c>
    </row>
    <row r="300" spans="1:13" x14ac:dyDescent="0.25">
      <c r="A300" t="s">
        <v>252</v>
      </c>
      <c r="B300" s="107">
        <v>43306</v>
      </c>
      <c r="C300" s="29">
        <v>1581</v>
      </c>
      <c r="D300" s="50">
        <f t="shared" si="4"/>
        <v>43306</v>
      </c>
      <c r="F300" s="50">
        <v>43305</v>
      </c>
      <c r="G300">
        <v>1614</v>
      </c>
      <c r="H300">
        <v>1923</v>
      </c>
      <c r="I300">
        <v>2243</v>
      </c>
      <c r="J300">
        <v>1276</v>
      </c>
      <c r="K300">
        <v>2306</v>
      </c>
      <c r="L300">
        <v>2585</v>
      </c>
      <c r="M300">
        <v>11947</v>
      </c>
    </row>
    <row r="301" spans="1:13" x14ac:dyDescent="0.25">
      <c r="A301" t="s">
        <v>252</v>
      </c>
      <c r="B301" s="107">
        <v>43307</v>
      </c>
      <c r="C301" s="29">
        <v>1576</v>
      </c>
      <c r="D301" s="50">
        <f t="shared" si="4"/>
        <v>43307</v>
      </c>
      <c r="F301" s="50">
        <v>43306</v>
      </c>
      <c r="G301">
        <v>1581</v>
      </c>
      <c r="H301">
        <v>1917</v>
      </c>
      <c r="I301">
        <v>2292</v>
      </c>
      <c r="J301">
        <v>1268</v>
      </c>
      <c r="K301">
        <v>2376</v>
      </c>
      <c r="L301">
        <v>2600</v>
      </c>
      <c r="M301">
        <v>12034</v>
      </c>
    </row>
    <row r="302" spans="1:13" x14ac:dyDescent="0.25">
      <c r="A302" t="s">
        <v>252</v>
      </c>
      <c r="B302" s="107">
        <v>43308</v>
      </c>
      <c r="C302" s="29">
        <v>1631</v>
      </c>
      <c r="D302" s="50">
        <f t="shared" si="4"/>
        <v>43308</v>
      </c>
      <c r="F302" s="50">
        <v>43307</v>
      </c>
      <c r="G302">
        <v>1576</v>
      </c>
      <c r="H302">
        <v>1913</v>
      </c>
      <c r="I302">
        <v>2329</v>
      </c>
      <c r="J302">
        <v>1232</v>
      </c>
      <c r="K302">
        <v>2474</v>
      </c>
      <c r="L302">
        <v>2610</v>
      </c>
      <c r="M302">
        <v>12134</v>
      </c>
    </row>
    <row r="303" spans="1:13" x14ac:dyDescent="0.25">
      <c r="A303" t="s">
        <v>252</v>
      </c>
      <c r="B303" s="107">
        <v>43309</v>
      </c>
      <c r="C303" s="29">
        <v>1653</v>
      </c>
      <c r="D303" s="50">
        <f t="shared" si="4"/>
        <v>43309</v>
      </c>
      <c r="F303" s="50">
        <v>43308</v>
      </c>
      <c r="G303">
        <v>1631</v>
      </c>
      <c r="H303">
        <v>1987</v>
      </c>
      <c r="I303">
        <v>2324</v>
      </c>
      <c r="J303">
        <v>1232</v>
      </c>
      <c r="K303">
        <v>2449</v>
      </c>
      <c r="L303">
        <v>2619</v>
      </c>
      <c r="M303">
        <v>12242</v>
      </c>
    </row>
    <row r="304" spans="1:13" x14ac:dyDescent="0.25">
      <c r="A304" t="s">
        <v>252</v>
      </c>
      <c r="B304" s="107">
        <v>43310</v>
      </c>
      <c r="C304" s="29">
        <v>1681</v>
      </c>
      <c r="D304" s="50">
        <f t="shared" si="4"/>
        <v>43310</v>
      </c>
      <c r="F304" s="50">
        <v>43309</v>
      </c>
      <c r="G304">
        <v>1653</v>
      </c>
      <c r="H304">
        <v>2074</v>
      </c>
      <c r="I304">
        <v>2432</v>
      </c>
      <c r="J304">
        <v>1210</v>
      </c>
      <c r="K304">
        <v>2419</v>
      </c>
      <c r="L304">
        <v>2619</v>
      </c>
      <c r="M304">
        <v>12407</v>
      </c>
    </row>
    <row r="305" spans="1:13" x14ac:dyDescent="0.25">
      <c r="A305" t="s">
        <v>252</v>
      </c>
      <c r="B305" s="107">
        <v>43311</v>
      </c>
      <c r="C305" s="29">
        <v>1714</v>
      </c>
      <c r="D305" s="50">
        <f t="shared" si="4"/>
        <v>43311</v>
      </c>
      <c r="F305" s="50">
        <v>43310</v>
      </c>
      <c r="G305">
        <v>1681</v>
      </c>
      <c r="H305">
        <v>2096</v>
      </c>
      <c r="I305">
        <v>2406</v>
      </c>
      <c r="J305">
        <v>1220</v>
      </c>
      <c r="K305">
        <v>2395</v>
      </c>
      <c r="L305">
        <v>2634</v>
      </c>
      <c r="M305">
        <v>12432</v>
      </c>
    </row>
    <row r="306" spans="1:13" x14ac:dyDescent="0.25">
      <c r="A306" t="s">
        <v>252</v>
      </c>
      <c r="B306" s="107">
        <v>43312</v>
      </c>
      <c r="C306" s="29">
        <v>1710</v>
      </c>
      <c r="D306" s="50">
        <f t="shared" si="4"/>
        <v>43312</v>
      </c>
      <c r="F306" s="50">
        <v>43311</v>
      </c>
      <c r="G306">
        <v>1714</v>
      </c>
      <c r="H306">
        <v>2094</v>
      </c>
      <c r="I306">
        <v>2367</v>
      </c>
      <c r="J306">
        <v>1248</v>
      </c>
      <c r="K306">
        <v>2363</v>
      </c>
      <c r="L306">
        <v>2672</v>
      </c>
      <c r="M306">
        <v>12458</v>
      </c>
    </row>
    <row r="307" spans="1:13" x14ac:dyDescent="0.25">
      <c r="A307" t="s">
        <v>252</v>
      </c>
      <c r="B307" s="107">
        <v>43313</v>
      </c>
      <c r="C307" s="29">
        <v>1729</v>
      </c>
      <c r="D307" s="50">
        <f t="shared" si="4"/>
        <v>43313</v>
      </c>
      <c r="F307" s="50">
        <v>43312</v>
      </c>
      <c r="G307">
        <v>1710</v>
      </c>
      <c r="H307">
        <v>2119</v>
      </c>
      <c r="I307">
        <v>2334</v>
      </c>
      <c r="J307">
        <v>1269</v>
      </c>
      <c r="K307">
        <v>2362</v>
      </c>
      <c r="L307">
        <v>2703</v>
      </c>
      <c r="M307">
        <v>12497</v>
      </c>
    </row>
    <row r="308" spans="1:13" x14ac:dyDescent="0.25">
      <c r="A308" t="s">
        <v>252</v>
      </c>
      <c r="B308" s="107">
        <v>43314</v>
      </c>
      <c r="C308" s="29">
        <v>1739</v>
      </c>
      <c r="D308" s="50">
        <f t="shared" si="4"/>
        <v>43314</v>
      </c>
      <c r="F308" s="50">
        <v>43313</v>
      </c>
      <c r="G308">
        <v>1729</v>
      </c>
      <c r="H308">
        <v>2193</v>
      </c>
      <c r="I308">
        <v>2306</v>
      </c>
      <c r="J308">
        <v>1300</v>
      </c>
      <c r="K308">
        <v>2359</v>
      </c>
      <c r="L308">
        <v>2749</v>
      </c>
      <c r="M308">
        <v>12636</v>
      </c>
    </row>
    <row r="309" spans="1:13" x14ac:dyDescent="0.25">
      <c r="A309" t="s">
        <v>252</v>
      </c>
      <c r="B309" s="107">
        <v>43315</v>
      </c>
      <c r="C309" s="29">
        <v>1723</v>
      </c>
      <c r="D309" s="50">
        <f t="shared" si="4"/>
        <v>43315</v>
      </c>
      <c r="F309" s="50">
        <v>43314</v>
      </c>
      <c r="G309">
        <v>1739</v>
      </c>
      <c r="H309">
        <v>2178</v>
      </c>
      <c r="I309">
        <v>2372</v>
      </c>
      <c r="J309">
        <v>1318</v>
      </c>
      <c r="K309">
        <v>2449</v>
      </c>
      <c r="L309">
        <v>2748</v>
      </c>
      <c r="M309">
        <v>12804</v>
      </c>
    </row>
    <row r="310" spans="1:13" x14ac:dyDescent="0.25">
      <c r="A310" t="s">
        <v>252</v>
      </c>
      <c r="B310" s="107">
        <v>43316</v>
      </c>
      <c r="C310" s="29">
        <v>1702</v>
      </c>
      <c r="D310" s="50">
        <f t="shared" si="4"/>
        <v>43316</v>
      </c>
      <c r="F310" s="50">
        <v>43315</v>
      </c>
      <c r="G310">
        <v>1723</v>
      </c>
      <c r="H310">
        <v>2203</v>
      </c>
      <c r="I310">
        <v>2361</v>
      </c>
      <c r="J310">
        <v>1315</v>
      </c>
      <c r="K310">
        <v>2472</v>
      </c>
      <c r="L310">
        <v>2750</v>
      </c>
      <c r="M310">
        <v>12824</v>
      </c>
    </row>
    <row r="311" spans="1:13" x14ac:dyDescent="0.25">
      <c r="A311" t="s">
        <v>252</v>
      </c>
      <c r="B311" s="107">
        <v>43317</v>
      </c>
      <c r="C311" s="29">
        <v>1818</v>
      </c>
      <c r="D311" s="50">
        <f t="shared" si="4"/>
        <v>43317</v>
      </c>
      <c r="F311" s="50">
        <v>43316</v>
      </c>
      <c r="G311">
        <v>1702</v>
      </c>
      <c r="H311">
        <v>2195</v>
      </c>
      <c r="I311">
        <v>2427</v>
      </c>
      <c r="J311">
        <v>1317</v>
      </c>
      <c r="K311">
        <v>2431</v>
      </c>
      <c r="L311">
        <v>2733</v>
      </c>
      <c r="M311">
        <v>12805</v>
      </c>
    </row>
    <row r="312" spans="1:13" x14ac:dyDescent="0.25">
      <c r="A312" t="s">
        <v>252</v>
      </c>
      <c r="B312" s="107">
        <v>43318</v>
      </c>
      <c r="C312" s="29">
        <v>1835</v>
      </c>
      <c r="D312" s="50">
        <f t="shared" si="4"/>
        <v>43318</v>
      </c>
      <c r="F312" s="50">
        <v>43317</v>
      </c>
      <c r="G312">
        <v>1818</v>
      </c>
      <c r="H312">
        <v>2095</v>
      </c>
      <c r="I312">
        <v>2482</v>
      </c>
      <c r="J312">
        <v>1316</v>
      </c>
      <c r="K312">
        <v>2419</v>
      </c>
      <c r="L312">
        <v>2803</v>
      </c>
      <c r="M312">
        <v>12933</v>
      </c>
    </row>
    <row r="313" spans="1:13" x14ac:dyDescent="0.25">
      <c r="A313" t="s">
        <v>252</v>
      </c>
      <c r="B313" s="107">
        <v>43319</v>
      </c>
      <c r="C313" s="29">
        <v>1833</v>
      </c>
      <c r="D313" s="50">
        <f t="shared" si="4"/>
        <v>43319</v>
      </c>
      <c r="F313" s="50">
        <v>43318</v>
      </c>
      <c r="G313">
        <v>1835</v>
      </c>
      <c r="H313">
        <v>1871</v>
      </c>
      <c r="I313">
        <v>2467</v>
      </c>
      <c r="J313">
        <v>1354</v>
      </c>
      <c r="K313">
        <v>2363</v>
      </c>
      <c r="L313">
        <v>2814</v>
      </c>
      <c r="M313">
        <v>12704</v>
      </c>
    </row>
    <row r="314" spans="1:13" x14ac:dyDescent="0.25">
      <c r="A314" t="s">
        <v>252</v>
      </c>
      <c r="B314" s="107">
        <v>43320</v>
      </c>
      <c r="C314" s="29">
        <v>1831</v>
      </c>
      <c r="D314" s="50">
        <f t="shared" si="4"/>
        <v>43320</v>
      </c>
      <c r="F314" s="50">
        <v>43319</v>
      </c>
      <c r="G314">
        <v>1833</v>
      </c>
      <c r="H314">
        <v>2186</v>
      </c>
      <c r="I314">
        <v>2432</v>
      </c>
      <c r="J314">
        <v>1386</v>
      </c>
      <c r="K314">
        <v>2434</v>
      </c>
      <c r="L314">
        <v>2846</v>
      </c>
      <c r="M314">
        <v>13117</v>
      </c>
    </row>
    <row r="315" spans="1:13" x14ac:dyDescent="0.25">
      <c r="A315" t="s">
        <v>252</v>
      </c>
      <c r="B315" s="107">
        <v>43321</v>
      </c>
      <c r="C315" s="29">
        <v>1832</v>
      </c>
      <c r="D315" s="50">
        <f t="shared" si="4"/>
        <v>43321</v>
      </c>
      <c r="F315" s="50">
        <v>43320</v>
      </c>
      <c r="G315">
        <v>1831</v>
      </c>
      <c r="H315">
        <v>2178</v>
      </c>
      <c r="I315">
        <v>2395</v>
      </c>
      <c r="J315">
        <v>1421</v>
      </c>
      <c r="K315">
        <v>2417</v>
      </c>
      <c r="L315">
        <v>3029</v>
      </c>
      <c r="M315">
        <v>13271</v>
      </c>
    </row>
    <row r="316" spans="1:13" x14ac:dyDescent="0.25">
      <c r="A316" t="s">
        <v>252</v>
      </c>
      <c r="B316" s="107">
        <v>43322</v>
      </c>
      <c r="C316" s="29">
        <v>1845</v>
      </c>
      <c r="D316" s="50">
        <f t="shared" si="4"/>
        <v>43322</v>
      </c>
      <c r="F316" s="50">
        <v>43321</v>
      </c>
      <c r="G316">
        <v>1832</v>
      </c>
      <c r="H316">
        <v>2155</v>
      </c>
      <c r="I316">
        <v>2478</v>
      </c>
      <c r="J316">
        <v>1456</v>
      </c>
      <c r="K316">
        <v>2362</v>
      </c>
      <c r="L316">
        <v>3028</v>
      </c>
      <c r="M316">
        <v>13311</v>
      </c>
    </row>
    <row r="317" spans="1:13" x14ac:dyDescent="0.25">
      <c r="A317" t="s">
        <v>252</v>
      </c>
      <c r="B317" s="107">
        <v>43323</v>
      </c>
      <c r="C317" s="29">
        <v>1928</v>
      </c>
      <c r="D317" s="50">
        <f t="shared" si="4"/>
        <v>43323</v>
      </c>
      <c r="F317" s="50">
        <v>43322</v>
      </c>
      <c r="G317">
        <v>1845</v>
      </c>
      <c r="H317">
        <v>2162</v>
      </c>
      <c r="I317">
        <v>2525</v>
      </c>
      <c r="J317">
        <v>1457</v>
      </c>
      <c r="K317">
        <v>2304</v>
      </c>
      <c r="L317">
        <v>3027</v>
      </c>
      <c r="M317">
        <v>13320</v>
      </c>
    </row>
    <row r="318" spans="1:13" x14ac:dyDescent="0.25">
      <c r="A318" t="s">
        <v>252</v>
      </c>
      <c r="B318" s="107">
        <v>43324</v>
      </c>
      <c r="C318" s="29">
        <v>2009</v>
      </c>
      <c r="D318" s="50">
        <f t="shared" si="4"/>
        <v>43324</v>
      </c>
      <c r="F318" s="50">
        <v>43323</v>
      </c>
      <c r="G318">
        <v>1928</v>
      </c>
      <c r="H318">
        <v>2177</v>
      </c>
      <c r="I318">
        <v>2494</v>
      </c>
      <c r="J318">
        <v>1460</v>
      </c>
      <c r="K318">
        <v>2392</v>
      </c>
      <c r="L318">
        <v>3024</v>
      </c>
      <c r="M318">
        <v>13475</v>
      </c>
    </row>
    <row r="319" spans="1:13" x14ac:dyDescent="0.25">
      <c r="A319" t="s">
        <v>252</v>
      </c>
      <c r="B319" s="107">
        <v>43325</v>
      </c>
      <c r="C319" s="29">
        <v>2029</v>
      </c>
      <c r="D319" s="50">
        <f t="shared" si="4"/>
        <v>43325</v>
      </c>
      <c r="F319" s="50">
        <v>43324</v>
      </c>
      <c r="G319">
        <v>2009</v>
      </c>
      <c r="H319">
        <v>2176</v>
      </c>
      <c r="I319">
        <v>2461</v>
      </c>
      <c r="J319">
        <v>1483</v>
      </c>
      <c r="K319">
        <v>2382</v>
      </c>
      <c r="L319">
        <v>3032</v>
      </c>
      <c r="M319">
        <v>13543</v>
      </c>
    </row>
    <row r="320" spans="1:13" x14ac:dyDescent="0.25">
      <c r="A320" t="s">
        <v>252</v>
      </c>
      <c r="B320" s="107">
        <v>43326</v>
      </c>
      <c r="C320" s="29">
        <v>2020</v>
      </c>
      <c r="D320" s="50">
        <f t="shared" si="4"/>
        <v>43326</v>
      </c>
      <c r="F320" s="50">
        <v>43325</v>
      </c>
      <c r="G320">
        <v>2029</v>
      </c>
      <c r="H320">
        <v>2157</v>
      </c>
      <c r="I320">
        <v>2435</v>
      </c>
      <c r="J320">
        <v>1513</v>
      </c>
      <c r="K320">
        <v>2334</v>
      </c>
      <c r="L320">
        <v>3063</v>
      </c>
      <c r="M320">
        <v>13531</v>
      </c>
    </row>
    <row r="321" spans="1:13" x14ac:dyDescent="0.25">
      <c r="A321" t="s">
        <v>252</v>
      </c>
      <c r="B321" s="107">
        <v>43327</v>
      </c>
      <c r="C321" s="29">
        <v>2030</v>
      </c>
      <c r="D321" s="50">
        <f t="shared" si="4"/>
        <v>43327</v>
      </c>
      <c r="F321" s="50">
        <v>43326</v>
      </c>
      <c r="G321">
        <v>2020</v>
      </c>
      <c r="H321">
        <v>2169</v>
      </c>
      <c r="I321">
        <v>2403</v>
      </c>
      <c r="J321">
        <v>1556</v>
      </c>
      <c r="K321">
        <v>2309</v>
      </c>
      <c r="L321">
        <v>3073</v>
      </c>
      <c r="M321">
        <v>13530</v>
      </c>
    </row>
    <row r="322" spans="1:13" x14ac:dyDescent="0.25">
      <c r="A322" t="s">
        <v>252</v>
      </c>
      <c r="B322" s="107">
        <v>43328</v>
      </c>
      <c r="C322" s="29">
        <v>2047</v>
      </c>
      <c r="D322" s="50">
        <f t="shared" si="4"/>
        <v>43328</v>
      </c>
      <c r="F322" s="50">
        <v>43327</v>
      </c>
      <c r="G322">
        <v>2030</v>
      </c>
      <c r="H322">
        <v>2203</v>
      </c>
      <c r="I322">
        <v>2384</v>
      </c>
      <c r="J322">
        <v>1692</v>
      </c>
      <c r="K322">
        <v>2360</v>
      </c>
      <c r="L322">
        <v>3079</v>
      </c>
      <c r="M322">
        <v>13748</v>
      </c>
    </row>
    <row r="323" spans="1:13" x14ac:dyDescent="0.25">
      <c r="A323" t="s">
        <v>252</v>
      </c>
      <c r="B323" s="107">
        <v>43329</v>
      </c>
      <c r="C323" s="29">
        <v>2066</v>
      </c>
      <c r="D323" s="50">
        <f t="shared" si="4"/>
        <v>43329</v>
      </c>
      <c r="F323" s="50">
        <v>43328</v>
      </c>
      <c r="G323">
        <v>2047</v>
      </c>
      <c r="H323">
        <v>2248</v>
      </c>
      <c r="I323">
        <v>2506</v>
      </c>
      <c r="J323">
        <v>1736</v>
      </c>
      <c r="K323">
        <v>2345</v>
      </c>
      <c r="L323">
        <v>3086</v>
      </c>
      <c r="M323">
        <v>13968</v>
      </c>
    </row>
    <row r="324" spans="1:13" x14ac:dyDescent="0.25">
      <c r="A324" t="s">
        <v>252</v>
      </c>
      <c r="B324" s="107">
        <v>43330</v>
      </c>
      <c r="C324" s="29">
        <v>2063</v>
      </c>
      <c r="D324" s="50">
        <f t="shared" ref="D324:D387" si="5">DATE(IF(MONTH(B324)&gt;=10,2017,2018),MONTH(B324),DAY(B324))</f>
        <v>43330</v>
      </c>
      <c r="F324" s="50">
        <v>43329</v>
      </c>
      <c r="G324">
        <v>2066</v>
      </c>
      <c r="H324">
        <v>2255</v>
      </c>
      <c r="I324">
        <v>2496</v>
      </c>
      <c r="J324">
        <v>1766</v>
      </c>
      <c r="K324">
        <v>2315</v>
      </c>
      <c r="L324">
        <v>3139</v>
      </c>
      <c r="M324">
        <v>14037</v>
      </c>
    </row>
    <row r="325" spans="1:13" x14ac:dyDescent="0.25">
      <c r="A325" t="s">
        <v>252</v>
      </c>
      <c r="B325" s="107">
        <v>43331</v>
      </c>
      <c r="C325" s="29">
        <v>2098</v>
      </c>
      <c r="D325" s="50">
        <f t="shared" si="5"/>
        <v>43331</v>
      </c>
      <c r="F325" s="50">
        <v>43330</v>
      </c>
      <c r="G325">
        <v>2063</v>
      </c>
      <c r="H325">
        <v>2284</v>
      </c>
      <c r="I325">
        <v>2465</v>
      </c>
      <c r="J325">
        <v>1772</v>
      </c>
      <c r="K325">
        <v>2399</v>
      </c>
      <c r="L325">
        <v>3134</v>
      </c>
      <c r="M325">
        <v>14117</v>
      </c>
    </row>
    <row r="326" spans="1:13" x14ac:dyDescent="0.25">
      <c r="A326" t="s">
        <v>252</v>
      </c>
      <c r="B326" s="107">
        <v>43332</v>
      </c>
      <c r="C326" s="29">
        <v>2109</v>
      </c>
      <c r="D326" s="50">
        <f t="shared" si="5"/>
        <v>43332</v>
      </c>
      <c r="F326" s="50">
        <v>43331</v>
      </c>
      <c r="G326">
        <v>2098</v>
      </c>
      <c r="H326">
        <v>2314</v>
      </c>
      <c r="I326">
        <v>2425</v>
      </c>
      <c r="J326">
        <v>1767</v>
      </c>
      <c r="K326">
        <v>2337</v>
      </c>
      <c r="L326">
        <v>3291</v>
      </c>
      <c r="M326">
        <v>14232</v>
      </c>
    </row>
    <row r="327" spans="1:13" x14ac:dyDescent="0.25">
      <c r="A327" t="s">
        <v>252</v>
      </c>
      <c r="B327" s="107">
        <v>43333</v>
      </c>
      <c r="C327" s="29">
        <v>2077</v>
      </c>
      <c r="D327" s="50">
        <f t="shared" si="5"/>
        <v>43333</v>
      </c>
      <c r="F327" s="50">
        <v>43332</v>
      </c>
      <c r="G327">
        <v>2109</v>
      </c>
      <c r="H327">
        <v>2319</v>
      </c>
      <c r="I327">
        <v>2387</v>
      </c>
      <c r="J327">
        <v>1773</v>
      </c>
      <c r="K327">
        <v>2305</v>
      </c>
      <c r="L327">
        <v>3313</v>
      </c>
      <c r="M327">
        <v>14206</v>
      </c>
    </row>
    <row r="328" spans="1:13" x14ac:dyDescent="0.25">
      <c r="A328" t="s">
        <v>252</v>
      </c>
      <c r="B328" s="107">
        <v>43334</v>
      </c>
      <c r="C328" s="29">
        <v>2045</v>
      </c>
      <c r="D328" s="50">
        <f t="shared" si="5"/>
        <v>43334</v>
      </c>
      <c r="F328" s="50">
        <v>43333</v>
      </c>
      <c r="G328">
        <v>2077</v>
      </c>
      <c r="H328">
        <v>2307</v>
      </c>
      <c r="I328">
        <v>2357</v>
      </c>
      <c r="J328">
        <v>1762</v>
      </c>
      <c r="K328">
        <v>2407</v>
      </c>
      <c r="L328">
        <v>3313</v>
      </c>
      <c r="M328">
        <v>14223</v>
      </c>
    </row>
    <row r="329" spans="1:13" x14ac:dyDescent="0.25">
      <c r="A329" t="s">
        <v>252</v>
      </c>
      <c r="B329" s="107">
        <v>43335</v>
      </c>
      <c r="C329" s="29">
        <v>2041</v>
      </c>
      <c r="D329" s="50">
        <f t="shared" si="5"/>
        <v>43335</v>
      </c>
      <c r="F329" s="50">
        <v>43334</v>
      </c>
      <c r="G329">
        <v>2045</v>
      </c>
      <c r="H329">
        <v>2308</v>
      </c>
      <c r="I329">
        <v>2340</v>
      </c>
      <c r="J329">
        <v>1764</v>
      </c>
      <c r="K329">
        <v>2431</v>
      </c>
      <c r="L329">
        <v>3314</v>
      </c>
      <c r="M329">
        <v>14202</v>
      </c>
    </row>
    <row r="330" spans="1:13" x14ac:dyDescent="0.25">
      <c r="A330" t="s">
        <v>252</v>
      </c>
      <c r="B330" s="107">
        <v>43336</v>
      </c>
      <c r="C330" s="29">
        <v>2029</v>
      </c>
      <c r="D330" s="50">
        <f t="shared" si="5"/>
        <v>43336</v>
      </c>
      <c r="F330" s="50">
        <v>43335</v>
      </c>
      <c r="G330">
        <v>2041</v>
      </c>
      <c r="H330">
        <v>2304</v>
      </c>
      <c r="I330">
        <v>2458</v>
      </c>
      <c r="J330">
        <v>1815</v>
      </c>
      <c r="K330">
        <v>2443</v>
      </c>
      <c r="L330">
        <v>3299</v>
      </c>
      <c r="M330">
        <v>14360</v>
      </c>
    </row>
    <row r="331" spans="1:13" x14ac:dyDescent="0.25">
      <c r="A331" t="s">
        <v>252</v>
      </c>
      <c r="B331" s="107">
        <v>43337</v>
      </c>
      <c r="C331" s="29">
        <v>2021</v>
      </c>
      <c r="D331" s="50">
        <f t="shared" si="5"/>
        <v>43337</v>
      </c>
      <c r="F331" s="50">
        <v>43336</v>
      </c>
      <c r="G331">
        <v>2029</v>
      </c>
      <c r="H331">
        <v>2306</v>
      </c>
      <c r="I331">
        <v>2439</v>
      </c>
      <c r="J331">
        <v>1794</v>
      </c>
      <c r="K331">
        <v>2380</v>
      </c>
      <c r="L331">
        <v>3280</v>
      </c>
      <c r="M331">
        <v>14228</v>
      </c>
    </row>
    <row r="332" spans="1:13" x14ac:dyDescent="0.25">
      <c r="A332" t="s">
        <v>252</v>
      </c>
      <c r="B332" s="107">
        <v>43338</v>
      </c>
      <c r="C332" s="29">
        <v>2019</v>
      </c>
      <c r="D332" s="50">
        <f t="shared" si="5"/>
        <v>43338</v>
      </c>
      <c r="F332" s="50">
        <v>43337</v>
      </c>
      <c r="G332">
        <v>2021</v>
      </c>
      <c r="H332">
        <v>2303</v>
      </c>
      <c r="I332">
        <v>2374</v>
      </c>
      <c r="J332">
        <v>1810</v>
      </c>
      <c r="K332">
        <v>2453</v>
      </c>
      <c r="L332">
        <v>3231</v>
      </c>
      <c r="M332">
        <v>14192</v>
      </c>
    </row>
    <row r="333" spans="1:13" x14ac:dyDescent="0.25">
      <c r="A333" t="s">
        <v>252</v>
      </c>
      <c r="B333" s="107">
        <v>43339</v>
      </c>
      <c r="C333" s="29">
        <v>2036</v>
      </c>
      <c r="D333" s="50">
        <f t="shared" si="5"/>
        <v>43339</v>
      </c>
      <c r="F333" s="50">
        <v>43338</v>
      </c>
      <c r="G333">
        <v>2019</v>
      </c>
      <c r="H333">
        <v>2303</v>
      </c>
      <c r="I333">
        <v>2329</v>
      </c>
      <c r="J333">
        <v>1820</v>
      </c>
      <c r="K333">
        <v>2401</v>
      </c>
      <c r="L333">
        <v>3191</v>
      </c>
      <c r="M333">
        <v>14063</v>
      </c>
    </row>
    <row r="334" spans="1:13" x14ac:dyDescent="0.25">
      <c r="A334" t="s">
        <v>252</v>
      </c>
      <c r="B334" s="107">
        <v>43340</v>
      </c>
      <c r="C334" s="29">
        <v>2036</v>
      </c>
      <c r="D334" s="50">
        <f t="shared" si="5"/>
        <v>43340</v>
      </c>
      <c r="F334" s="50">
        <v>43339</v>
      </c>
      <c r="G334">
        <v>2036</v>
      </c>
      <c r="H334">
        <v>2295</v>
      </c>
      <c r="I334">
        <v>2328</v>
      </c>
      <c r="J334">
        <v>1839</v>
      </c>
      <c r="K334">
        <v>2332</v>
      </c>
      <c r="L334">
        <v>3178</v>
      </c>
      <c r="M334">
        <v>14008</v>
      </c>
    </row>
    <row r="335" spans="1:13" x14ac:dyDescent="0.25">
      <c r="A335" t="s">
        <v>252</v>
      </c>
      <c r="B335" s="107">
        <v>43341</v>
      </c>
      <c r="C335" s="29">
        <v>2008</v>
      </c>
      <c r="D335" s="50">
        <f t="shared" si="5"/>
        <v>43341</v>
      </c>
      <c r="F335" s="50">
        <v>43340</v>
      </c>
      <c r="G335">
        <v>2036</v>
      </c>
      <c r="H335">
        <v>2273</v>
      </c>
      <c r="I335">
        <v>2384</v>
      </c>
      <c r="J335">
        <v>1853</v>
      </c>
      <c r="K335">
        <v>2298</v>
      </c>
      <c r="L335">
        <v>3173</v>
      </c>
      <c r="M335">
        <v>14017</v>
      </c>
    </row>
    <row r="336" spans="1:13" x14ac:dyDescent="0.25">
      <c r="A336" t="s">
        <v>252</v>
      </c>
      <c r="B336" s="107">
        <v>43342</v>
      </c>
      <c r="C336" s="29">
        <v>1972</v>
      </c>
      <c r="D336" s="50">
        <f t="shared" si="5"/>
        <v>43342</v>
      </c>
      <c r="F336" s="50">
        <v>43341</v>
      </c>
      <c r="G336">
        <v>2008</v>
      </c>
      <c r="H336">
        <v>2270</v>
      </c>
      <c r="I336">
        <v>2337</v>
      </c>
      <c r="J336">
        <v>1874</v>
      </c>
      <c r="K336">
        <v>2265</v>
      </c>
      <c r="L336">
        <v>3141</v>
      </c>
      <c r="M336">
        <v>13895</v>
      </c>
    </row>
    <row r="337" spans="1:13" x14ac:dyDescent="0.25">
      <c r="A337" t="s">
        <v>252</v>
      </c>
      <c r="B337" s="107">
        <v>43343</v>
      </c>
      <c r="C337" s="29">
        <v>1933</v>
      </c>
      <c r="D337" s="50">
        <f t="shared" si="5"/>
        <v>43343</v>
      </c>
      <c r="F337" s="50">
        <v>43342</v>
      </c>
      <c r="G337">
        <v>1972</v>
      </c>
      <c r="H337">
        <v>2270</v>
      </c>
      <c r="I337">
        <v>2286</v>
      </c>
      <c r="J337">
        <v>1906</v>
      </c>
      <c r="K337">
        <v>2197</v>
      </c>
      <c r="L337">
        <v>3121</v>
      </c>
      <c r="M337">
        <v>13752</v>
      </c>
    </row>
    <row r="338" spans="1:13" x14ac:dyDescent="0.25">
      <c r="A338" t="s">
        <v>252</v>
      </c>
      <c r="B338" s="107">
        <v>43344</v>
      </c>
      <c r="C338" s="29">
        <v>1911</v>
      </c>
      <c r="D338" s="50">
        <f t="shared" si="5"/>
        <v>43344</v>
      </c>
      <c r="F338" s="50">
        <v>43343</v>
      </c>
      <c r="G338">
        <v>1933</v>
      </c>
      <c r="H338">
        <v>2257</v>
      </c>
      <c r="I338">
        <v>2438</v>
      </c>
      <c r="J338">
        <v>1920</v>
      </c>
      <c r="K338">
        <v>2372</v>
      </c>
      <c r="L338">
        <v>3082</v>
      </c>
      <c r="M338">
        <v>14002</v>
      </c>
    </row>
    <row r="339" spans="1:13" x14ac:dyDescent="0.25">
      <c r="A339" t="s">
        <v>252</v>
      </c>
      <c r="B339" s="107">
        <v>43345</v>
      </c>
      <c r="C339" s="29">
        <v>2032</v>
      </c>
      <c r="D339" s="50">
        <f t="shared" si="5"/>
        <v>43345</v>
      </c>
      <c r="F339" s="50">
        <v>43344</v>
      </c>
      <c r="G339">
        <v>1911</v>
      </c>
      <c r="H339">
        <v>2262</v>
      </c>
      <c r="I339">
        <v>2365</v>
      </c>
      <c r="J339">
        <v>1927</v>
      </c>
      <c r="K339">
        <v>2326</v>
      </c>
      <c r="L339">
        <v>3032</v>
      </c>
      <c r="M339">
        <v>13823</v>
      </c>
    </row>
    <row r="340" spans="1:13" x14ac:dyDescent="0.25">
      <c r="A340" t="s">
        <v>252</v>
      </c>
      <c r="B340" s="107">
        <v>43346</v>
      </c>
      <c r="C340" s="29">
        <v>2025</v>
      </c>
      <c r="D340" s="50">
        <f t="shared" si="5"/>
        <v>43346</v>
      </c>
      <c r="F340" s="50">
        <v>43345</v>
      </c>
      <c r="G340">
        <v>2032</v>
      </c>
      <c r="H340">
        <v>2259</v>
      </c>
      <c r="I340">
        <v>2325</v>
      </c>
      <c r="J340">
        <v>1925</v>
      </c>
      <c r="K340">
        <v>2277</v>
      </c>
      <c r="L340">
        <v>2992</v>
      </c>
      <c r="M340">
        <v>13810</v>
      </c>
    </row>
    <row r="341" spans="1:13" x14ac:dyDescent="0.25">
      <c r="A341" t="s">
        <v>252</v>
      </c>
      <c r="B341" s="107">
        <v>43347</v>
      </c>
      <c r="C341" s="29">
        <v>1975</v>
      </c>
      <c r="D341" s="50">
        <f t="shared" si="5"/>
        <v>43347</v>
      </c>
      <c r="F341" s="50">
        <v>43346</v>
      </c>
      <c r="G341">
        <v>2025</v>
      </c>
      <c r="H341">
        <v>2388</v>
      </c>
      <c r="I341">
        <v>2436</v>
      </c>
      <c r="J341">
        <v>1908</v>
      </c>
      <c r="K341">
        <v>2383</v>
      </c>
      <c r="L341">
        <v>2979</v>
      </c>
      <c r="M341">
        <v>14119</v>
      </c>
    </row>
    <row r="342" spans="1:13" x14ac:dyDescent="0.25">
      <c r="A342" t="s">
        <v>252</v>
      </c>
      <c r="B342" s="107">
        <v>43348</v>
      </c>
      <c r="C342" s="29">
        <v>1947</v>
      </c>
      <c r="D342" s="50">
        <f t="shared" si="5"/>
        <v>43348</v>
      </c>
      <c r="F342" s="50">
        <v>43347</v>
      </c>
      <c r="G342">
        <v>1975</v>
      </c>
      <c r="H342">
        <v>2382</v>
      </c>
      <c r="I342">
        <v>2401</v>
      </c>
      <c r="J342">
        <v>1891</v>
      </c>
      <c r="K342">
        <v>2407</v>
      </c>
      <c r="L342">
        <v>2983</v>
      </c>
      <c r="M342">
        <v>14039</v>
      </c>
    </row>
    <row r="343" spans="1:13" x14ac:dyDescent="0.25">
      <c r="A343" t="s">
        <v>252</v>
      </c>
      <c r="B343" s="107">
        <v>43349</v>
      </c>
      <c r="C343" s="29">
        <v>1925</v>
      </c>
      <c r="D343" s="50">
        <f t="shared" si="5"/>
        <v>43349</v>
      </c>
      <c r="F343" s="50">
        <v>43348</v>
      </c>
      <c r="G343">
        <v>1947</v>
      </c>
      <c r="H343">
        <v>2363</v>
      </c>
      <c r="I343">
        <v>2366</v>
      </c>
      <c r="J343">
        <v>1890</v>
      </c>
      <c r="K343">
        <v>2417</v>
      </c>
      <c r="L343">
        <v>3059</v>
      </c>
      <c r="M343">
        <v>14042</v>
      </c>
    </row>
    <row r="344" spans="1:13" x14ac:dyDescent="0.25">
      <c r="A344" t="s">
        <v>252</v>
      </c>
      <c r="B344" s="107">
        <v>43350</v>
      </c>
      <c r="C344" s="29">
        <v>1891</v>
      </c>
      <c r="D344" s="50">
        <f t="shared" si="5"/>
        <v>43350</v>
      </c>
      <c r="F344" s="50">
        <v>43349</v>
      </c>
      <c r="G344">
        <v>1925</v>
      </c>
      <c r="H344">
        <v>2325</v>
      </c>
      <c r="I344">
        <v>2483</v>
      </c>
      <c r="J344">
        <v>1896</v>
      </c>
      <c r="K344">
        <v>2449</v>
      </c>
      <c r="L344">
        <v>3034</v>
      </c>
      <c r="M344">
        <v>14112</v>
      </c>
    </row>
    <row r="345" spans="1:13" x14ac:dyDescent="0.25">
      <c r="A345" t="s">
        <v>252</v>
      </c>
      <c r="B345" s="107">
        <v>43351</v>
      </c>
      <c r="C345" s="29">
        <v>1875</v>
      </c>
      <c r="D345" s="50">
        <f t="shared" si="5"/>
        <v>43351</v>
      </c>
      <c r="F345" s="50">
        <v>43350</v>
      </c>
      <c r="G345">
        <v>1891</v>
      </c>
      <c r="H345">
        <v>2286</v>
      </c>
      <c r="I345">
        <v>2445</v>
      </c>
      <c r="J345">
        <v>1889</v>
      </c>
      <c r="K345">
        <v>2403</v>
      </c>
      <c r="L345">
        <v>3077</v>
      </c>
      <c r="M345">
        <v>13991</v>
      </c>
    </row>
    <row r="346" spans="1:13" x14ac:dyDescent="0.25">
      <c r="A346" t="s">
        <v>252</v>
      </c>
      <c r="B346" s="107">
        <v>43352</v>
      </c>
      <c r="C346" s="29">
        <v>1868</v>
      </c>
      <c r="D346" s="50">
        <f t="shared" si="5"/>
        <v>43352</v>
      </c>
      <c r="F346" s="50">
        <v>43351</v>
      </c>
      <c r="G346">
        <v>1875</v>
      </c>
      <c r="H346">
        <v>2378</v>
      </c>
      <c r="I346">
        <v>2404</v>
      </c>
      <c r="J346">
        <v>1891</v>
      </c>
      <c r="K346">
        <v>2395</v>
      </c>
      <c r="L346">
        <v>3041</v>
      </c>
      <c r="M346">
        <v>13984</v>
      </c>
    </row>
    <row r="347" spans="1:13" x14ac:dyDescent="0.25">
      <c r="A347" t="s">
        <v>252</v>
      </c>
      <c r="B347" s="107">
        <v>43353</v>
      </c>
      <c r="C347" s="29">
        <v>1886</v>
      </c>
      <c r="D347" s="50">
        <f t="shared" si="5"/>
        <v>43353</v>
      </c>
      <c r="F347" s="50">
        <v>43352</v>
      </c>
      <c r="G347">
        <v>1868</v>
      </c>
      <c r="H347">
        <v>2378</v>
      </c>
      <c r="I347">
        <v>2373</v>
      </c>
      <c r="J347">
        <v>1877</v>
      </c>
      <c r="K347">
        <v>2386</v>
      </c>
      <c r="L347">
        <v>3002</v>
      </c>
      <c r="M347">
        <v>13884</v>
      </c>
    </row>
    <row r="348" spans="1:13" x14ac:dyDescent="0.25">
      <c r="A348" t="s">
        <v>252</v>
      </c>
      <c r="B348" s="107">
        <v>43354</v>
      </c>
      <c r="C348" s="29">
        <v>1865</v>
      </c>
      <c r="D348" s="50">
        <f t="shared" si="5"/>
        <v>43354</v>
      </c>
      <c r="F348" s="50">
        <v>43353</v>
      </c>
      <c r="G348">
        <v>1886</v>
      </c>
      <c r="H348">
        <v>2308</v>
      </c>
      <c r="I348">
        <v>2333</v>
      </c>
      <c r="J348">
        <v>1856</v>
      </c>
      <c r="K348">
        <v>2488</v>
      </c>
      <c r="L348">
        <v>2978</v>
      </c>
      <c r="M348">
        <v>13849</v>
      </c>
    </row>
    <row r="349" spans="1:13" x14ac:dyDescent="0.25">
      <c r="A349" t="s">
        <v>252</v>
      </c>
      <c r="B349" s="107">
        <v>43355</v>
      </c>
      <c r="C349" s="29">
        <v>1856</v>
      </c>
      <c r="D349" s="50">
        <f t="shared" si="5"/>
        <v>43355</v>
      </c>
      <c r="F349" s="50">
        <v>43354</v>
      </c>
      <c r="G349">
        <v>1865</v>
      </c>
      <c r="H349">
        <v>2420</v>
      </c>
      <c r="I349">
        <v>2276</v>
      </c>
      <c r="J349">
        <v>2015</v>
      </c>
      <c r="K349">
        <v>2473</v>
      </c>
      <c r="L349">
        <v>2953</v>
      </c>
      <c r="M349">
        <v>14002</v>
      </c>
    </row>
    <row r="350" spans="1:13" x14ac:dyDescent="0.25">
      <c r="A350" t="s">
        <v>252</v>
      </c>
      <c r="B350" s="107">
        <v>43356</v>
      </c>
      <c r="C350" s="29">
        <v>1840</v>
      </c>
      <c r="D350" s="50">
        <f t="shared" si="5"/>
        <v>43356</v>
      </c>
      <c r="F350" s="50">
        <v>43355</v>
      </c>
      <c r="G350">
        <v>1856</v>
      </c>
      <c r="H350">
        <v>2295</v>
      </c>
      <c r="I350">
        <v>2229</v>
      </c>
      <c r="J350">
        <v>2023</v>
      </c>
      <c r="K350">
        <v>2497</v>
      </c>
      <c r="L350">
        <v>2896</v>
      </c>
      <c r="M350">
        <v>13796</v>
      </c>
    </row>
    <row r="351" spans="1:13" x14ac:dyDescent="0.25">
      <c r="A351" t="s">
        <v>252</v>
      </c>
      <c r="B351" s="107">
        <v>43357</v>
      </c>
      <c r="C351" s="29">
        <v>1805</v>
      </c>
      <c r="D351" s="50">
        <f t="shared" si="5"/>
        <v>43357</v>
      </c>
      <c r="F351" s="50">
        <v>43356</v>
      </c>
      <c r="G351">
        <v>1840</v>
      </c>
      <c r="H351">
        <v>2348</v>
      </c>
      <c r="I351">
        <v>2224</v>
      </c>
      <c r="J351">
        <v>2023</v>
      </c>
      <c r="K351">
        <v>2545</v>
      </c>
      <c r="L351">
        <v>2829</v>
      </c>
      <c r="M351">
        <v>13809</v>
      </c>
    </row>
    <row r="352" spans="1:13" x14ac:dyDescent="0.25">
      <c r="A352" t="s">
        <v>252</v>
      </c>
      <c r="B352" s="107">
        <v>43358</v>
      </c>
      <c r="C352" s="29">
        <v>1791</v>
      </c>
      <c r="D352" s="50">
        <f t="shared" si="5"/>
        <v>43358</v>
      </c>
      <c r="F352" s="50">
        <v>43357</v>
      </c>
      <c r="G352">
        <v>1805</v>
      </c>
      <c r="H352">
        <v>2303</v>
      </c>
      <c r="I352">
        <v>2218</v>
      </c>
      <c r="J352">
        <v>2011</v>
      </c>
      <c r="K352">
        <v>2477</v>
      </c>
      <c r="L352">
        <v>2784</v>
      </c>
      <c r="M352">
        <v>13598</v>
      </c>
    </row>
    <row r="353" spans="1:13" x14ac:dyDescent="0.25">
      <c r="A353" t="s">
        <v>252</v>
      </c>
      <c r="B353" s="107">
        <v>43359</v>
      </c>
      <c r="C353" s="29">
        <v>1839</v>
      </c>
      <c r="D353" s="50">
        <f t="shared" si="5"/>
        <v>43359</v>
      </c>
      <c r="F353" s="50">
        <v>43358</v>
      </c>
      <c r="G353">
        <v>1791</v>
      </c>
      <c r="H353">
        <v>2311</v>
      </c>
      <c r="I353">
        <v>2185</v>
      </c>
      <c r="J353">
        <v>1961</v>
      </c>
      <c r="K353">
        <v>2395</v>
      </c>
      <c r="L353">
        <v>2739</v>
      </c>
      <c r="M353">
        <v>13382</v>
      </c>
    </row>
    <row r="354" spans="1:13" x14ac:dyDescent="0.25">
      <c r="A354" t="s">
        <v>252</v>
      </c>
      <c r="B354" s="107">
        <v>43360</v>
      </c>
      <c r="C354" s="29">
        <v>1909</v>
      </c>
      <c r="D354" s="50">
        <f t="shared" si="5"/>
        <v>43360</v>
      </c>
      <c r="F354" s="50">
        <v>43359</v>
      </c>
      <c r="G354">
        <v>1839</v>
      </c>
      <c r="H354">
        <v>2393</v>
      </c>
      <c r="I354">
        <v>2144</v>
      </c>
      <c r="J354">
        <v>1956</v>
      </c>
      <c r="K354">
        <v>2365</v>
      </c>
      <c r="L354">
        <v>2705</v>
      </c>
      <c r="M354">
        <v>13402</v>
      </c>
    </row>
    <row r="355" spans="1:13" x14ac:dyDescent="0.25">
      <c r="A355" t="s">
        <v>252</v>
      </c>
      <c r="B355" s="107">
        <v>43361</v>
      </c>
      <c r="C355" s="29">
        <v>1900</v>
      </c>
      <c r="D355" s="50">
        <f t="shared" si="5"/>
        <v>43361</v>
      </c>
      <c r="F355" s="50">
        <v>43360</v>
      </c>
      <c r="G355">
        <v>1909</v>
      </c>
      <c r="H355">
        <v>2443</v>
      </c>
      <c r="I355">
        <v>2123</v>
      </c>
      <c r="J355">
        <v>1974</v>
      </c>
      <c r="K355">
        <v>2330</v>
      </c>
      <c r="L355">
        <v>2709</v>
      </c>
      <c r="M355">
        <v>13488</v>
      </c>
    </row>
    <row r="356" spans="1:13" x14ac:dyDescent="0.25">
      <c r="A356" t="s">
        <v>252</v>
      </c>
      <c r="B356" s="107">
        <v>43362</v>
      </c>
      <c r="C356" s="29">
        <v>1896</v>
      </c>
      <c r="D356" s="50">
        <f t="shared" si="5"/>
        <v>43362</v>
      </c>
      <c r="F356" s="50">
        <v>43361</v>
      </c>
      <c r="G356">
        <v>1900</v>
      </c>
      <c r="H356">
        <v>2496</v>
      </c>
      <c r="I356">
        <v>2096</v>
      </c>
      <c r="J356">
        <v>1982</v>
      </c>
      <c r="K356">
        <v>2308</v>
      </c>
      <c r="L356">
        <v>2701</v>
      </c>
      <c r="M356">
        <v>13483</v>
      </c>
    </row>
    <row r="357" spans="1:13" x14ac:dyDescent="0.25">
      <c r="A357" t="s">
        <v>252</v>
      </c>
      <c r="B357" s="107">
        <v>43363</v>
      </c>
      <c r="C357" s="29">
        <v>1838</v>
      </c>
      <c r="D357" s="50">
        <f t="shared" si="5"/>
        <v>43363</v>
      </c>
      <c r="F357" s="50">
        <v>43362</v>
      </c>
      <c r="G357">
        <v>1896</v>
      </c>
      <c r="H357">
        <v>2507</v>
      </c>
      <c r="I357">
        <v>2073</v>
      </c>
      <c r="J357">
        <v>1990</v>
      </c>
      <c r="K357">
        <v>2308</v>
      </c>
      <c r="M357">
        <v>10774</v>
      </c>
    </row>
    <row r="358" spans="1:13" x14ac:dyDescent="0.25">
      <c r="A358" t="s">
        <v>252</v>
      </c>
      <c r="B358" s="107">
        <v>43364</v>
      </c>
      <c r="C358" s="29">
        <v>1810</v>
      </c>
      <c r="D358" s="50">
        <f t="shared" si="5"/>
        <v>43364</v>
      </c>
      <c r="F358" s="50">
        <v>43363</v>
      </c>
      <c r="G358">
        <v>1838</v>
      </c>
      <c r="H358">
        <v>2570</v>
      </c>
      <c r="I358">
        <v>2197</v>
      </c>
      <c r="J358">
        <v>1995</v>
      </c>
      <c r="K358">
        <v>2285</v>
      </c>
      <c r="M358">
        <v>10885</v>
      </c>
    </row>
    <row r="359" spans="1:13" x14ac:dyDescent="0.25">
      <c r="A359" t="s">
        <v>252</v>
      </c>
      <c r="B359" s="107">
        <v>43365</v>
      </c>
      <c r="C359" s="29">
        <v>1796</v>
      </c>
      <c r="D359" s="50">
        <f t="shared" si="5"/>
        <v>43365</v>
      </c>
      <c r="F359" s="50">
        <v>43364</v>
      </c>
      <c r="G359">
        <v>1810</v>
      </c>
      <c r="H359">
        <v>2538</v>
      </c>
      <c r="I359">
        <v>2175</v>
      </c>
      <c r="J359">
        <v>1977</v>
      </c>
      <c r="K359">
        <v>2197</v>
      </c>
      <c r="M359">
        <v>10697</v>
      </c>
    </row>
    <row r="360" spans="1:13" x14ac:dyDescent="0.25">
      <c r="A360" t="s">
        <v>252</v>
      </c>
      <c r="B360" s="107">
        <v>43366</v>
      </c>
      <c r="C360" s="29">
        <v>1781</v>
      </c>
      <c r="D360" s="50">
        <f t="shared" si="5"/>
        <v>43366</v>
      </c>
      <c r="F360" s="50">
        <v>43365</v>
      </c>
      <c r="G360">
        <v>1796</v>
      </c>
      <c r="H360">
        <v>2540</v>
      </c>
      <c r="I360">
        <v>2244</v>
      </c>
      <c r="J360">
        <v>1995</v>
      </c>
      <c r="K360">
        <v>2225</v>
      </c>
      <c r="M360">
        <v>10800</v>
      </c>
    </row>
    <row r="361" spans="1:13" x14ac:dyDescent="0.25">
      <c r="A361" t="s">
        <v>252</v>
      </c>
      <c r="B361" s="107">
        <v>43367</v>
      </c>
      <c r="C361" s="29">
        <v>1781</v>
      </c>
      <c r="D361" s="50">
        <f t="shared" si="5"/>
        <v>43367</v>
      </c>
      <c r="F361" s="50">
        <v>43366</v>
      </c>
      <c r="G361">
        <v>1781</v>
      </c>
      <c r="H361">
        <v>2679</v>
      </c>
      <c r="I361">
        <v>2207</v>
      </c>
      <c r="J361">
        <v>2086</v>
      </c>
      <c r="K361">
        <v>2295</v>
      </c>
      <c r="M361">
        <v>11048</v>
      </c>
    </row>
    <row r="362" spans="1:13" x14ac:dyDescent="0.25">
      <c r="A362" t="s">
        <v>252</v>
      </c>
      <c r="B362" s="107">
        <v>43368</v>
      </c>
      <c r="C362" s="29">
        <v>1742</v>
      </c>
      <c r="D362" s="50">
        <f t="shared" si="5"/>
        <v>43368</v>
      </c>
      <c r="F362" s="50">
        <v>43367</v>
      </c>
      <c r="G362">
        <v>1781</v>
      </c>
      <c r="H362">
        <v>2640</v>
      </c>
      <c r="I362">
        <v>2160</v>
      </c>
      <c r="J362">
        <v>2095</v>
      </c>
      <c r="K362">
        <v>2257</v>
      </c>
      <c r="M362">
        <v>10933</v>
      </c>
    </row>
    <row r="363" spans="1:13" x14ac:dyDescent="0.25">
      <c r="A363" t="s">
        <v>252</v>
      </c>
      <c r="B363" s="107">
        <v>43369</v>
      </c>
      <c r="C363" s="29">
        <v>1712</v>
      </c>
      <c r="D363" s="50">
        <f t="shared" si="5"/>
        <v>43369</v>
      </c>
      <c r="F363" s="50">
        <v>43368</v>
      </c>
      <c r="G363">
        <v>1742</v>
      </c>
      <c r="H363">
        <v>2588</v>
      </c>
      <c r="I363">
        <v>2098</v>
      </c>
      <c r="J363">
        <v>2107</v>
      </c>
      <c r="K363">
        <v>2313</v>
      </c>
      <c r="M363">
        <v>10848</v>
      </c>
    </row>
    <row r="364" spans="1:13" x14ac:dyDescent="0.25">
      <c r="A364" t="s">
        <v>252</v>
      </c>
      <c r="B364" s="107">
        <v>43370</v>
      </c>
      <c r="C364" s="29">
        <v>1699</v>
      </c>
      <c r="D364" s="50">
        <f t="shared" si="5"/>
        <v>43370</v>
      </c>
      <c r="F364" s="50">
        <v>43369</v>
      </c>
      <c r="G364">
        <v>1712</v>
      </c>
      <c r="H364">
        <v>2533</v>
      </c>
      <c r="I364">
        <v>2032</v>
      </c>
      <c r="J364">
        <v>2093</v>
      </c>
      <c r="K364">
        <v>2367</v>
      </c>
      <c r="M364">
        <v>10737</v>
      </c>
    </row>
    <row r="365" spans="1:13" x14ac:dyDescent="0.25">
      <c r="A365" t="s">
        <v>252</v>
      </c>
      <c r="B365" s="107">
        <v>43371</v>
      </c>
      <c r="C365" s="29">
        <v>1733</v>
      </c>
      <c r="D365" s="50">
        <f t="shared" si="5"/>
        <v>43371</v>
      </c>
      <c r="F365" s="50">
        <v>43370</v>
      </c>
      <c r="G365">
        <v>1699</v>
      </c>
      <c r="H365">
        <v>2497</v>
      </c>
      <c r="I365">
        <v>2132</v>
      </c>
      <c r="J365">
        <v>2138</v>
      </c>
      <c r="K365">
        <v>2303</v>
      </c>
      <c r="M365">
        <v>10769</v>
      </c>
    </row>
    <row r="366" spans="1:13" x14ac:dyDescent="0.25">
      <c r="A366" t="s">
        <v>252</v>
      </c>
      <c r="B366" s="107">
        <v>43372</v>
      </c>
      <c r="C366" s="29">
        <v>1777</v>
      </c>
      <c r="D366" s="50">
        <f t="shared" si="5"/>
        <v>43372</v>
      </c>
      <c r="F366" s="50">
        <v>43371</v>
      </c>
      <c r="G366">
        <v>1733</v>
      </c>
      <c r="H366">
        <v>2446</v>
      </c>
      <c r="I366">
        <v>2109</v>
      </c>
      <c r="J366">
        <v>2138</v>
      </c>
      <c r="K366">
        <v>2318</v>
      </c>
      <c r="M366">
        <v>10744</v>
      </c>
    </row>
    <row r="367" spans="1:13" x14ac:dyDescent="0.25">
      <c r="A367" t="s">
        <v>252</v>
      </c>
      <c r="B367" s="107">
        <v>43373</v>
      </c>
      <c r="C367" s="29">
        <v>1760</v>
      </c>
      <c r="D367" s="50">
        <f t="shared" si="5"/>
        <v>43373</v>
      </c>
      <c r="F367" s="50">
        <v>43372</v>
      </c>
      <c r="G367">
        <v>1777</v>
      </c>
      <c r="H367">
        <v>2414</v>
      </c>
      <c r="I367">
        <v>2022</v>
      </c>
      <c r="J367">
        <v>2118</v>
      </c>
      <c r="K367">
        <v>2248</v>
      </c>
      <c r="M367">
        <v>10579</v>
      </c>
    </row>
    <row r="368" spans="1:13" x14ac:dyDescent="0.25">
      <c r="A368" t="s">
        <v>253</v>
      </c>
      <c r="B368" s="107">
        <v>43374</v>
      </c>
      <c r="C368" s="29">
        <v>1747</v>
      </c>
      <c r="D368" s="50">
        <f t="shared" si="5"/>
        <v>43009</v>
      </c>
      <c r="F368" s="50">
        <v>43373</v>
      </c>
      <c r="G368">
        <v>1760</v>
      </c>
      <c r="H368">
        <v>2404</v>
      </c>
      <c r="I368">
        <v>1981</v>
      </c>
      <c r="J368">
        <v>2183</v>
      </c>
      <c r="K368">
        <v>2258</v>
      </c>
      <c r="M368">
        <v>10586</v>
      </c>
    </row>
    <row r="369" spans="1:13" x14ac:dyDescent="0.25">
      <c r="A369" t="s">
        <v>253</v>
      </c>
      <c r="B369" s="107">
        <v>43375</v>
      </c>
      <c r="C369" s="29">
        <v>1808</v>
      </c>
      <c r="D369" s="50">
        <f t="shared" si="5"/>
        <v>43010</v>
      </c>
      <c r="F369" s="50" t="s">
        <v>185</v>
      </c>
      <c r="G369">
        <v>608830</v>
      </c>
      <c r="H369">
        <v>699188</v>
      </c>
      <c r="I369">
        <v>735583</v>
      </c>
      <c r="J369">
        <v>572512</v>
      </c>
      <c r="K369">
        <v>784685</v>
      </c>
      <c r="L369">
        <v>868188</v>
      </c>
      <c r="M369">
        <v>4268986</v>
      </c>
    </row>
    <row r="370" spans="1:13" x14ac:dyDescent="0.25">
      <c r="A370" t="s">
        <v>253</v>
      </c>
      <c r="B370" s="107">
        <v>43376</v>
      </c>
      <c r="C370" s="29">
        <v>1830</v>
      </c>
      <c r="D370" s="50">
        <f t="shared" si="5"/>
        <v>43011</v>
      </c>
      <c r="F370" s="50"/>
    </row>
    <row r="371" spans="1:13" x14ac:dyDescent="0.25">
      <c r="A371" t="s">
        <v>253</v>
      </c>
      <c r="B371" s="107">
        <v>43377</v>
      </c>
      <c r="C371" s="29">
        <v>1824</v>
      </c>
      <c r="D371" s="50">
        <f t="shared" si="5"/>
        <v>43012</v>
      </c>
      <c r="F371" s="50"/>
    </row>
    <row r="372" spans="1:13" x14ac:dyDescent="0.25">
      <c r="A372" t="s">
        <v>253</v>
      </c>
      <c r="B372" s="107">
        <v>43378</v>
      </c>
      <c r="C372" s="29">
        <v>1818</v>
      </c>
      <c r="D372" s="50">
        <f t="shared" si="5"/>
        <v>43013</v>
      </c>
      <c r="F372" s="50"/>
    </row>
    <row r="373" spans="1:13" x14ac:dyDescent="0.25">
      <c r="A373" t="s">
        <v>253</v>
      </c>
      <c r="B373" s="107">
        <v>43379</v>
      </c>
      <c r="C373" s="29">
        <v>1806</v>
      </c>
      <c r="D373" s="50">
        <f t="shared" si="5"/>
        <v>43014</v>
      </c>
      <c r="F373" s="50"/>
    </row>
    <row r="374" spans="1:13" x14ac:dyDescent="0.25">
      <c r="A374" t="s">
        <v>253</v>
      </c>
      <c r="B374" s="107">
        <v>43380</v>
      </c>
      <c r="C374" s="29">
        <v>1792</v>
      </c>
      <c r="D374" s="50">
        <f t="shared" si="5"/>
        <v>43015</v>
      </c>
      <c r="F374" s="50"/>
    </row>
    <row r="375" spans="1:13" x14ac:dyDescent="0.25">
      <c r="A375" t="s">
        <v>253</v>
      </c>
      <c r="B375" s="107">
        <v>43381</v>
      </c>
      <c r="C375" s="29">
        <v>1789</v>
      </c>
      <c r="D375" s="50">
        <f t="shared" si="5"/>
        <v>43016</v>
      </c>
      <c r="F375" s="50"/>
    </row>
    <row r="376" spans="1:13" x14ac:dyDescent="0.25">
      <c r="A376" t="s">
        <v>253</v>
      </c>
      <c r="B376" s="107">
        <v>43382</v>
      </c>
      <c r="C376" s="29">
        <v>1886</v>
      </c>
      <c r="D376" s="50">
        <f t="shared" si="5"/>
        <v>43017</v>
      </c>
      <c r="F376" s="50"/>
    </row>
    <row r="377" spans="1:13" x14ac:dyDescent="0.25">
      <c r="A377" t="s">
        <v>253</v>
      </c>
      <c r="B377" s="107">
        <v>43383</v>
      </c>
      <c r="C377" s="29">
        <v>1876</v>
      </c>
      <c r="D377" s="50">
        <f t="shared" si="5"/>
        <v>43018</v>
      </c>
      <c r="F377" s="50"/>
    </row>
    <row r="378" spans="1:13" x14ac:dyDescent="0.25">
      <c r="A378" t="s">
        <v>253</v>
      </c>
      <c r="B378" s="107">
        <v>43384</v>
      </c>
      <c r="C378" s="29">
        <v>1885</v>
      </c>
      <c r="D378" s="50">
        <f t="shared" si="5"/>
        <v>43019</v>
      </c>
      <c r="F378" s="50"/>
    </row>
    <row r="379" spans="1:13" x14ac:dyDescent="0.25">
      <c r="A379" t="s">
        <v>253</v>
      </c>
      <c r="B379" s="107">
        <v>43385</v>
      </c>
      <c r="C379" s="29">
        <v>1901</v>
      </c>
      <c r="D379" s="50">
        <f t="shared" si="5"/>
        <v>43020</v>
      </c>
      <c r="F379" s="50"/>
    </row>
    <row r="380" spans="1:13" x14ac:dyDescent="0.25">
      <c r="A380" t="s">
        <v>253</v>
      </c>
      <c r="B380" s="107">
        <v>43386</v>
      </c>
      <c r="C380" s="29">
        <v>1921</v>
      </c>
      <c r="D380" s="50">
        <f t="shared" si="5"/>
        <v>43021</v>
      </c>
      <c r="F380" s="50"/>
    </row>
    <row r="381" spans="1:13" x14ac:dyDescent="0.25">
      <c r="A381" t="s">
        <v>253</v>
      </c>
      <c r="B381" s="107">
        <v>43387</v>
      </c>
      <c r="C381" s="29">
        <v>1972</v>
      </c>
      <c r="D381" s="50">
        <f t="shared" si="5"/>
        <v>43022</v>
      </c>
      <c r="F381" s="50"/>
    </row>
    <row r="382" spans="1:13" x14ac:dyDescent="0.25">
      <c r="A382" t="s">
        <v>253</v>
      </c>
      <c r="B382" s="107">
        <v>43388</v>
      </c>
      <c r="C382" s="29">
        <v>1984</v>
      </c>
      <c r="D382" s="50">
        <f t="shared" si="5"/>
        <v>43023</v>
      </c>
      <c r="F382" s="50"/>
    </row>
    <row r="383" spans="1:13" x14ac:dyDescent="0.25">
      <c r="A383" t="s">
        <v>253</v>
      </c>
      <c r="B383" s="107">
        <v>43389</v>
      </c>
      <c r="C383" s="29">
        <v>2027</v>
      </c>
      <c r="D383" s="50">
        <f t="shared" si="5"/>
        <v>43024</v>
      </c>
      <c r="F383" s="50"/>
    </row>
    <row r="384" spans="1:13" x14ac:dyDescent="0.25">
      <c r="A384" t="s">
        <v>253</v>
      </c>
      <c r="B384" s="107">
        <v>43390</v>
      </c>
      <c r="C384" s="29">
        <v>2133</v>
      </c>
      <c r="D384" s="50">
        <f t="shared" si="5"/>
        <v>43025</v>
      </c>
      <c r="F384" s="50"/>
    </row>
    <row r="385" spans="1:6" x14ac:dyDescent="0.25">
      <c r="A385" t="s">
        <v>253</v>
      </c>
      <c r="B385" s="107">
        <v>43391</v>
      </c>
      <c r="C385" s="29">
        <v>2176</v>
      </c>
      <c r="D385" s="50">
        <f t="shared" si="5"/>
        <v>43026</v>
      </c>
      <c r="F385" s="50"/>
    </row>
    <row r="386" spans="1:6" x14ac:dyDescent="0.25">
      <c r="A386" t="s">
        <v>253</v>
      </c>
      <c r="B386" s="107">
        <v>43392</v>
      </c>
      <c r="C386" s="29">
        <v>2272</v>
      </c>
      <c r="D386" s="50">
        <f t="shared" si="5"/>
        <v>43027</v>
      </c>
      <c r="F386" s="50"/>
    </row>
    <row r="387" spans="1:6" x14ac:dyDescent="0.25">
      <c r="A387" t="s">
        <v>253</v>
      </c>
      <c r="B387" s="107">
        <v>43393</v>
      </c>
      <c r="C387" s="29">
        <v>2301</v>
      </c>
      <c r="D387" s="50">
        <f t="shared" si="5"/>
        <v>43028</v>
      </c>
      <c r="F387" s="50"/>
    </row>
    <row r="388" spans="1:6" x14ac:dyDescent="0.25">
      <c r="A388" t="s">
        <v>253</v>
      </c>
      <c r="B388" s="107">
        <v>43394</v>
      </c>
      <c r="C388" s="29">
        <v>2424</v>
      </c>
      <c r="D388" s="50">
        <f t="shared" ref="D388:D451" si="6">DATE(IF(MONTH(B388)&gt;=10,2017,2018),MONTH(B388),DAY(B388))</f>
        <v>43029</v>
      </c>
      <c r="F388" s="50"/>
    </row>
    <row r="389" spans="1:6" x14ac:dyDescent="0.25">
      <c r="A389" t="s">
        <v>253</v>
      </c>
      <c r="B389" s="107">
        <v>43395</v>
      </c>
      <c r="C389" s="29">
        <v>2559</v>
      </c>
      <c r="D389" s="50">
        <f t="shared" si="6"/>
        <v>43030</v>
      </c>
      <c r="F389" s="50"/>
    </row>
    <row r="390" spans="1:6" x14ac:dyDescent="0.25">
      <c r="A390" t="s">
        <v>253</v>
      </c>
      <c r="B390" s="107">
        <v>43396</v>
      </c>
      <c r="C390" s="29">
        <v>2556</v>
      </c>
      <c r="D390" s="50">
        <f t="shared" si="6"/>
        <v>43031</v>
      </c>
      <c r="F390" s="50"/>
    </row>
    <row r="391" spans="1:6" x14ac:dyDescent="0.25">
      <c r="A391" t="s">
        <v>253</v>
      </c>
      <c r="B391" s="107">
        <v>43397</v>
      </c>
      <c r="C391" s="29">
        <v>2546</v>
      </c>
      <c r="D391" s="50">
        <f t="shared" si="6"/>
        <v>43032</v>
      </c>
      <c r="F391" s="50"/>
    </row>
    <row r="392" spans="1:6" x14ac:dyDescent="0.25">
      <c r="A392" t="s">
        <v>253</v>
      </c>
      <c r="B392" s="107">
        <v>43398</v>
      </c>
      <c r="C392" s="29">
        <v>2511</v>
      </c>
      <c r="D392" s="50">
        <f t="shared" si="6"/>
        <v>43033</v>
      </c>
      <c r="F392" s="50"/>
    </row>
    <row r="393" spans="1:6" x14ac:dyDescent="0.25">
      <c r="A393" t="s">
        <v>253</v>
      </c>
      <c r="B393" s="107">
        <v>43399</v>
      </c>
      <c r="C393" s="29">
        <v>2479</v>
      </c>
      <c r="D393" s="50">
        <f t="shared" si="6"/>
        <v>43034</v>
      </c>
      <c r="F393" s="50"/>
    </row>
    <row r="394" spans="1:6" x14ac:dyDescent="0.25">
      <c r="A394" t="s">
        <v>253</v>
      </c>
      <c r="B394" s="107">
        <v>43400</v>
      </c>
      <c r="C394" s="29">
        <v>2444</v>
      </c>
      <c r="D394" s="50">
        <f t="shared" si="6"/>
        <v>43035</v>
      </c>
      <c r="F394" s="50"/>
    </row>
    <row r="395" spans="1:6" x14ac:dyDescent="0.25">
      <c r="A395" t="s">
        <v>253</v>
      </c>
      <c r="B395" s="107">
        <v>43401</v>
      </c>
      <c r="C395" s="29">
        <v>2417</v>
      </c>
      <c r="D395" s="50">
        <f t="shared" si="6"/>
        <v>43036</v>
      </c>
      <c r="F395" s="50"/>
    </row>
    <row r="396" spans="1:6" x14ac:dyDescent="0.25">
      <c r="A396" t="s">
        <v>253</v>
      </c>
      <c r="B396" s="107">
        <v>43402</v>
      </c>
      <c r="C396" s="29">
        <v>2470</v>
      </c>
      <c r="D396" s="50">
        <f t="shared" si="6"/>
        <v>43037</v>
      </c>
      <c r="F396" s="50"/>
    </row>
    <row r="397" spans="1:6" x14ac:dyDescent="0.25">
      <c r="A397" t="s">
        <v>253</v>
      </c>
      <c r="B397" s="107">
        <v>43403</v>
      </c>
      <c r="C397" s="29">
        <v>2383</v>
      </c>
      <c r="D397" s="50">
        <f t="shared" si="6"/>
        <v>43038</v>
      </c>
      <c r="F397" s="50"/>
    </row>
    <row r="398" spans="1:6" x14ac:dyDescent="0.25">
      <c r="A398" t="s">
        <v>253</v>
      </c>
      <c r="B398" s="107">
        <v>43404</v>
      </c>
      <c r="C398" s="29">
        <v>2274</v>
      </c>
      <c r="D398" s="50">
        <f t="shared" si="6"/>
        <v>43039</v>
      </c>
      <c r="F398" s="50"/>
    </row>
    <row r="399" spans="1:6" x14ac:dyDescent="0.25">
      <c r="A399" t="s">
        <v>253</v>
      </c>
      <c r="B399" s="107">
        <v>43405</v>
      </c>
      <c r="C399" s="29">
        <v>2377</v>
      </c>
      <c r="D399" s="50">
        <f t="shared" si="6"/>
        <v>43040</v>
      </c>
      <c r="F399" s="50"/>
    </row>
    <row r="400" spans="1:6" x14ac:dyDescent="0.25">
      <c r="A400" t="s">
        <v>253</v>
      </c>
      <c r="B400" s="107">
        <v>43406</v>
      </c>
      <c r="C400" s="29">
        <v>2303</v>
      </c>
      <c r="D400" s="50">
        <f t="shared" si="6"/>
        <v>43041</v>
      </c>
      <c r="F400" s="50"/>
    </row>
    <row r="401" spans="1:6" x14ac:dyDescent="0.25">
      <c r="A401" t="s">
        <v>253</v>
      </c>
      <c r="B401" s="107">
        <v>43407</v>
      </c>
      <c r="C401" s="29">
        <v>2250</v>
      </c>
      <c r="D401" s="50">
        <f t="shared" si="6"/>
        <v>43042</v>
      </c>
      <c r="F401" s="50"/>
    </row>
    <row r="402" spans="1:6" x14ac:dyDescent="0.25">
      <c r="A402" t="s">
        <v>253</v>
      </c>
      <c r="B402" s="107">
        <v>43408</v>
      </c>
      <c r="C402" s="29">
        <v>2253</v>
      </c>
      <c r="D402" s="50">
        <f t="shared" si="6"/>
        <v>43043</v>
      </c>
      <c r="F402" s="50"/>
    </row>
    <row r="403" spans="1:6" x14ac:dyDescent="0.25">
      <c r="A403" t="s">
        <v>253</v>
      </c>
      <c r="B403" s="107">
        <v>43409</v>
      </c>
      <c r="C403" s="29">
        <v>2245</v>
      </c>
      <c r="D403" s="50">
        <f t="shared" si="6"/>
        <v>43044</v>
      </c>
      <c r="F403" s="50"/>
    </row>
    <row r="404" spans="1:6" x14ac:dyDescent="0.25">
      <c r="A404" t="s">
        <v>253</v>
      </c>
      <c r="B404" s="107">
        <v>43410</v>
      </c>
      <c r="C404" s="29">
        <v>2214</v>
      </c>
      <c r="D404" s="50">
        <f t="shared" si="6"/>
        <v>43045</v>
      </c>
      <c r="F404" s="50"/>
    </row>
    <row r="405" spans="1:6" x14ac:dyDescent="0.25">
      <c r="A405" t="s">
        <v>253</v>
      </c>
      <c r="B405" s="107">
        <v>43411</v>
      </c>
      <c r="C405" s="29">
        <v>2266</v>
      </c>
      <c r="D405" s="50">
        <f t="shared" si="6"/>
        <v>43046</v>
      </c>
      <c r="F405" s="50"/>
    </row>
    <row r="406" spans="1:6" x14ac:dyDescent="0.25">
      <c r="A406" t="s">
        <v>253</v>
      </c>
      <c r="B406" s="107">
        <v>43412</v>
      </c>
      <c r="C406" s="29">
        <v>2267</v>
      </c>
      <c r="D406" s="50">
        <f t="shared" si="6"/>
        <v>43047</v>
      </c>
      <c r="F406" s="50"/>
    </row>
    <row r="407" spans="1:6" x14ac:dyDescent="0.25">
      <c r="A407" t="s">
        <v>253</v>
      </c>
      <c r="B407" s="107">
        <v>43413</v>
      </c>
      <c r="C407" s="29">
        <v>2311</v>
      </c>
      <c r="D407" s="50">
        <f t="shared" si="6"/>
        <v>43048</v>
      </c>
      <c r="F407" s="50"/>
    </row>
    <row r="408" spans="1:6" x14ac:dyDescent="0.25">
      <c r="A408" t="s">
        <v>253</v>
      </c>
      <c r="B408" s="107">
        <v>43414</v>
      </c>
      <c r="C408" s="29">
        <v>2277</v>
      </c>
      <c r="D408" s="50">
        <f t="shared" si="6"/>
        <v>43049</v>
      </c>
      <c r="F408" s="50"/>
    </row>
    <row r="409" spans="1:6" x14ac:dyDescent="0.25">
      <c r="A409" t="s">
        <v>253</v>
      </c>
      <c r="B409" s="107">
        <v>43415</v>
      </c>
      <c r="C409" s="29">
        <v>2297</v>
      </c>
      <c r="D409" s="50">
        <f t="shared" si="6"/>
        <v>43050</v>
      </c>
      <c r="F409" s="50"/>
    </row>
    <row r="410" spans="1:6" x14ac:dyDescent="0.25">
      <c r="A410" t="s">
        <v>253</v>
      </c>
      <c r="B410" s="107">
        <v>43416</v>
      </c>
      <c r="C410" s="29">
        <v>2351</v>
      </c>
      <c r="D410" s="50">
        <f t="shared" si="6"/>
        <v>43051</v>
      </c>
      <c r="F410" s="50"/>
    </row>
    <row r="411" spans="1:6" x14ac:dyDescent="0.25">
      <c r="A411" t="s">
        <v>253</v>
      </c>
      <c r="B411" s="107">
        <v>43417</v>
      </c>
      <c r="C411" s="29">
        <v>2319</v>
      </c>
      <c r="D411" s="50">
        <f t="shared" si="6"/>
        <v>43052</v>
      </c>
      <c r="F411" s="50"/>
    </row>
    <row r="412" spans="1:6" x14ac:dyDescent="0.25">
      <c r="A412" t="s">
        <v>253</v>
      </c>
      <c r="B412" s="107">
        <v>43418</v>
      </c>
      <c r="C412" s="29">
        <v>2437</v>
      </c>
      <c r="D412" s="50">
        <f t="shared" si="6"/>
        <v>43053</v>
      </c>
      <c r="F412" s="50"/>
    </row>
    <row r="413" spans="1:6" x14ac:dyDescent="0.25">
      <c r="A413" t="s">
        <v>253</v>
      </c>
      <c r="B413" s="107">
        <v>43419</v>
      </c>
      <c r="C413" s="29">
        <v>2483</v>
      </c>
      <c r="D413" s="50">
        <f t="shared" si="6"/>
        <v>43054</v>
      </c>
      <c r="F413" s="50"/>
    </row>
    <row r="414" spans="1:6" x14ac:dyDescent="0.25">
      <c r="A414" t="s">
        <v>253</v>
      </c>
      <c r="B414" s="107">
        <v>43420</v>
      </c>
      <c r="C414" s="29">
        <v>2467</v>
      </c>
      <c r="D414" s="50">
        <f t="shared" si="6"/>
        <v>43055</v>
      </c>
      <c r="F414" s="50"/>
    </row>
    <row r="415" spans="1:6" x14ac:dyDescent="0.25">
      <c r="A415" t="s">
        <v>253</v>
      </c>
      <c r="B415" s="107">
        <v>43421</v>
      </c>
      <c r="C415" s="29">
        <v>2451</v>
      </c>
      <c r="D415" s="50">
        <f t="shared" si="6"/>
        <v>43056</v>
      </c>
      <c r="F415" s="50"/>
    </row>
    <row r="416" spans="1:6" x14ac:dyDescent="0.25">
      <c r="A416" t="s">
        <v>253</v>
      </c>
      <c r="B416" s="107">
        <v>43422</v>
      </c>
      <c r="C416" s="29">
        <v>2441</v>
      </c>
      <c r="D416" s="50">
        <f t="shared" si="6"/>
        <v>43057</v>
      </c>
      <c r="F416" s="50"/>
    </row>
    <row r="417" spans="1:6" x14ac:dyDescent="0.25">
      <c r="A417" t="s">
        <v>253</v>
      </c>
      <c r="B417" s="107">
        <v>43423</v>
      </c>
      <c r="C417" s="29">
        <v>2501</v>
      </c>
      <c r="D417" s="50">
        <f t="shared" si="6"/>
        <v>43058</v>
      </c>
      <c r="F417" s="50"/>
    </row>
    <row r="418" spans="1:6" x14ac:dyDescent="0.25">
      <c r="A418" t="s">
        <v>253</v>
      </c>
      <c r="B418" s="107">
        <v>43424</v>
      </c>
      <c r="C418" s="29">
        <v>2466</v>
      </c>
      <c r="D418" s="50">
        <f t="shared" si="6"/>
        <v>43059</v>
      </c>
      <c r="F418" s="50"/>
    </row>
    <row r="419" spans="1:6" x14ac:dyDescent="0.25">
      <c r="A419" t="s">
        <v>253</v>
      </c>
      <c r="B419" s="107">
        <v>43425</v>
      </c>
      <c r="C419" s="29">
        <v>2382</v>
      </c>
      <c r="D419" s="50">
        <f t="shared" si="6"/>
        <v>43060</v>
      </c>
      <c r="F419" s="50"/>
    </row>
    <row r="420" spans="1:6" x14ac:dyDescent="0.25">
      <c r="A420" t="s">
        <v>253</v>
      </c>
      <c r="B420" s="107">
        <v>43426</v>
      </c>
      <c r="C420" s="29">
        <v>2287</v>
      </c>
      <c r="D420" s="50">
        <f t="shared" si="6"/>
        <v>43061</v>
      </c>
      <c r="F420" s="50"/>
    </row>
    <row r="421" spans="1:6" x14ac:dyDescent="0.25">
      <c r="A421" t="s">
        <v>253</v>
      </c>
      <c r="B421" s="107">
        <v>43427</v>
      </c>
      <c r="C421" s="29">
        <v>2304</v>
      </c>
      <c r="D421" s="50">
        <f t="shared" si="6"/>
        <v>43062</v>
      </c>
      <c r="F421" s="50"/>
    </row>
    <row r="422" spans="1:6" x14ac:dyDescent="0.25">
      <c r="A422" t="s">
        <v>253</v>
      </c>
      <c r="B422" s="107">
        <v>43428</v>
      </c>
      <c r="C422" s="29">
        <v>2376</v>
      </c>
      <c r="D422" s="50">
        <f t="shared" si="6"/>
        <v>43063</v>
      </c>
      <c r="F422" s="50"/>
    </row>
    <row r="423" spans="1:6" x14ac:dyDescent="0.25">
      <c r="A423" t="s">
        <v>253</v>
      </c>
      <c r="B423" s="107">
        <v>43429</v>
      </c>
      <c r="C423" s="29">
        <v>2307</v>
      </c>
      <c r="D423" s="50">
        <f t="shared" si="6"/>
        <v>43064</v>
      </c>
      <c r="F423" s="50"/>
    </row>
    <row r="424" spans="1:6" x14ac:dyDescent="0.25">
      <c r="A424" t="s">
        <v>253</v>
      </c>
      <c r="B424" s="107">
        <v>43430</v>
      </c>
      <c r="C424" s="29">
        <v>2355</v>
      </c>
      <c r="D424" s="50">
        <f t="shared" si="6"/>
        <v>43065</v>
      </c>
      <c r="F424" s="50"/>
    </row>
    <row r="425" spans="1:6" x14ac:dyDescent="0.25">
      <c r="A425" t="s">
        <v>253</v>
      </c>
      <c r="B425" s="107">
        <v>43431</v>
      </c>
      <c r="C425" s="29">
        <v>2335</v>
      </c>
      <c r="D425" s="50">
        <f t="shared" si="6"/>
        <v>43066</v>
      </c>
      <c r="F425" s="50"/>
    </row>
    <row r="426" spans="1:6" x14ac:dyDescent="0.25">
      <c r="A426" t="s">
        <v>253</v>
      </c>
      <c r="B426" s="107">
        <v>43432</v>
      </c>
      <c r="C426" s="29">
        <v>2255</v>
      </c>
      <c r="D426" s="50">
        <f t="shared" si="6"/>
        <v>43067</v>
      </c>
      <c r="F426" s="50"/>
    </row>
    <row r="427" spans="1:6" x14ac:dyDescent="0.25">
      <c r="A427" t="s">
        <v>253</v>
      </c>
      <c r="B427" s="107">
        <v>43433</v>
      </c>
      <c r="C427" s="29">
        <v>2278</v>
      </c>
      <c r="D427" s="50">
        <f t="shared" si="6"/>
        <v>43068</v>
      </c>
      <c r="F427" s="50"/>
    </row>
    <row r="428" spans="1:6" x14ac:dyDescent="0.25">
      <c r="A428" t="s">
        <v>253</v>
      </c>
      <c r="B428" s="107">
        <v>43434</v>
      </c>
      <c r="C428" s="29">
        <v>2244</v>
      </c>
      <c r="D428" s="50">
        <f t="shared" si="6"/>
        <v>43069</v>
      </c>
      <c r="F428" s="50"/>
    </row>
    <row r="429" spans="1:6" x14ac:dyDescent="0.25">
      <c r="A429" t="s">
        <v>253</v>
      </c>
      <c r="B429" s="107">
        <v>43435</v>
      </c>
      <c r="C429" s="29">
        <v>2286</v>
      </c>
      <c r="D429" s="50">
        <f t="shared" si="6"/>
        <v>43070</v>
      </c>
      <c r="F429" s="50"/>
    </row>
    <row r="430" spans="1:6" x14ac:dyDescent="0.25">
      <c r="A430" t="s">
        <v>253</v>
      </c>
      <c r="B430" s="107">
        <v>43436</v>
      </c>
      <c r="C430" s="29">
        <v>2302</v>
      </c>
      <c r="D430" s="50">
        <f t="shared" si="6"/>
        <v>43071</v>
      </c>
      <c r="F430" s="50"/>
    </row>
    <row r="431" spans="1:6" x14ac:dyDescent="0.25">
      <c r="A431" t="s">
        <v>253</v>
      </c>
      <c r="B431" s="107">
        <v>43437</v>
      </c>
      <c r="C431" s="29">
        <v>2359</v>
      </c>
      <c r="D431" s="50">
        <f t="shared" si="6"/>
        <v>43072</v>
      </c>
      <c r="F431" s="50"/>
    </row>
    <row r="432" spans="1:6" x14ac:dyDescent="0.25">
      <c r="A432" t="s">
        <v>253</v>
      </c>
      <c r="B432" s="107">
        <v>43438</v>
      </c>
      <c r="C432" s="29">
        <v>2259</v>
      </c>
      <c r="D432" s="50">
        <f t="shared" si="6"/>
        <v>43073</v>
      </c>
      <c r="F432" s="50"/>
    </row>
    <row r="433" spans="1:6" x14ac:dyDescent="0.25">
      <c r="A433" t="s">
        <v>253</v>
      </c>
      <c r="B433" s="107">
        <v>43439</v>
      </c>
      <c r="C433" s="29">
        <v>2188</v>
      </c>
      <c r="D433" s="50">
        <f t="shared" si="6"/>
        <v>43074</v>
      </c>
      <c r="F433" s="50"/>
    </row>
    <row r="434" spans="1:6" x14ac:dyDescent="0.25">
      <c r="A434" t="s">
        <v>253</v>
      </c>
      <c r="B434" s="107">
        <v>43440</v>
      </c>
      <c r="C434" s="29">
        <v>2212</v>
      </c>
      <c r="D434" s="50">
        <f t="shared" si="6"/>
        <v>43075</v>
      </c>
      <c r="F434" s="50"/>
    </row>
    <row r="435" spans="1:6" x14ac:dyDescent="0.25">
      <c r="A435" t="s">
        <v>253</v>
      </c>
      <c r="B435" s="107">
        <v>43441</v>
      </c>
      <c r="C435" s="29">
        <v>2199</v>
      </c>
      <c r="D435" s="50">
        <f t="shared" si="6"/>
        <v>43076</v>
      </c>
      <c r="F435" s="50"/>
    </row>
    <row r="436" spans="1:6" x14ac:dyDescent="0.25">
      <c r="A436" t="s">
        <v>253</v>
      </c>
      <c r="B436" s="107">
        <v>43442</v>
      </c>
      <c r="C436" s="29">
        <v>2281</v>
      </c>
      <c r="D436" s="50">
        <f t="shared" si="6"/>
        <v>43077</v>
      </c>
      <c r="F436" s="50"/>
    </row>
    <row r="437" spans="1:6" x14ac:dyDescent="0.25">
      <c r="A437" t="s">
        <v>253</v>
      </c>
      <c r="B437" s="107">
        <v>43443</v>
      </c>
      <c r="C437" s="29">
        <v>2266</v>
      </c>
      <c r="D437" s="50">
        <f t="shared" si="6"/>
        <v>43078</v>
      </c>
      <c r="F437" s="50"/>
    </row>
    <row r="438" spans="1:6" x14ac:dyDescent="0.25">
      <c r="A438" t="s">
        <v>253</v>
      </c>
      <c r="B438" s="107">
        <v>43444</v>
      </c>
      <c r="C438" s="29">
        <v>2333</v>
      </c>
      <c r="D438" s="50">
        <f t="shared" si="6"/>
        <v>43079</v>
      </c>
      <c r="F438" s="50"/>
    </row>
    <row r="439" spans="1:6" x14ac:dyDescent="0.25">
      <c r="A439" t="s">
        <v>253</v>
      </c>
      <c r="B439" s="107">
        <v>43445</v>
      </c>
      <c r="C439" s="29">
        <v>2387</v>
      </c>
      <c r="D439" s="50">
        <f t="shared" si="6"/>
        <v>43080</v>
      </c>
      <c r="F439" s="50"/>
    </row>
    <row r="440" spans="1:6" x14ac:dyDescent="0.25">
      <c r="A440" t="s">
        <v>253</v>
      </c>
      <c r="B440" s="107">
        <v>43446</v>
      </c>
      <c r="C440" s="29">
        <v>2313</v>
      </c>
      <c r="D440" s="50">
        <f t="shared" si="6"/>
        <v>43081</v>
      </c>
      <c r="F440" s="50"/>
    </row>
    <row r="441" spans="1:6" x14ac:dyDescent="0.25">
      <c r="A441" t="s">
        <v>253</v>
      </c>
      <c r="B441" s="107">
        <v>43447</v>
      </c>
      <c r="C441" s="29">
        <v>2321</v>
      </c>
      <c r="D441" s="50">
        <f t="shared" si="6"/>
        <v>43082</v>
      </c>
      <c r="F441" s="50"/>
    </row>
    <row r="442" spans="1:6" x14ac:dyDescent="0.25">
      <c r="A442" t="s">
        <v>253</v>
      </c>
      <c r="B442" s="107">
        <v>43448</v>
      </c>
      <c r="C442" s="29">
        <v>2226</v>
      </c>
      <c r="D442" s="50">
        <f t="shared" si="6"/>
        <v>43083</v>
      </c>
      <c r="F442" s="50"/>
    </row>
    <row r="443" spans="1:6" x14ac:dyDescent="0.25">
      <c r="A443" t="s">
        <v>253</v>
      </c>
      <c r="B443" s="107">
        <v>43449</v>
      </c>
      <c r="C443" s="29">
        <v>2239</v>
      </c>
      <c r="D443" s="50">
        <f t="shared" si="6"/>
        <v>43084</v>
      </c>
      <c r="F443" s="50"/>
    </row>
    <row r="444" spans="1:6" x14ac:dyDescent="0.25">
      <c r="A444" t="s">
        <v>253</v>
      </c>
      <c r="B444" s="107">
        <v>43450</v>
      </c>
      <c r="C444" s="29">
        <v>2180</v>
      </c>
      <c r="D444" s="50">
        <f t="shared" si="6"/>
        <v>43085</v>
      </c>
      <c r="F444" s="50"/>
    </row>
    <row r="445" spans="1:6" x14ac:dyDescent="0.25">
      <c r="A445" t="s">
        <v>253</v>
      </c>
      <c r="B445" s="107">
        <v>43451</v>
      </c>
      <c r="C445" s="29">
        <v>2129</v>
      </c>
      <c r="D445" s="50">
        <f t="shared" si="6"/>
        <v>43086</v>
      </c>
      <c r="F445" s="50"/>
    </row>
    <row r="446" spans="1:6" x14ac:dyDescent="0.25">
      <c r="A446" t="s">
        <v>253</v>
      </c>
      <c r="B446" s="107">
        <v>43452</v>
      </c>
      <c r="C446" s="29">
        <v>2123</v>
      </c>
      <c r="D446" s="50">
        <f t="shared" si="6"/>
        <v>43087</v>
      </c>
      <c r="F446" s="50"/>
    </row>
    <row r="447" spans="1:6" x14ac:dyDescent="0.25">
      <c r="A447" t="s">
        <v>253</v>
      </c>
      <c r="B447" s="107">
        <v>43453</v>
      </c>
      <c r="C447" s="29">
        <v>2104</v>
      </c>
      <c r="D447" s="50">
        <f t="shared" si="6"/>
        <v>43088</v>
      </c>
      <c r="F447" s="50"/>
    </row>
    <row r="448" spans="1:6" x14ac:dyDescent="0.25">
      <c r="A448" t="s">
        <v>253</v>
      </c>
      <c r="B448" s="107">
        <v>43454</v>
      </c>
      <c r="C448" s="29">
        <v>2060</v>
      </c>
      <c r="D448" s="50">
        <f t="shared" si="6"/>
        <v>43089</v>
      </c>
      <c r="F448" s="50"/>
    </row>
    <row r="449" spans="1:6" x14ac:dyDescent="0.25">
      <c r="A449" t="s">
        <v>253</v>
      </c>
      <c r="B449" s="107">
        <v>43455</v>
      </c>
      <c r="C449" s="29">
        <v>2020</v>
      </c>
      <c r="D449" s="50">
        <f t="shared" si="6"/>
        <v>43090</v>
      </c>
      <c r="F449" s="50"/>
    </row>
    <row r="450" spans="1:6" x14ac:dyDescent="0.25">
      <c r="A450" t="s">
        <v>253</v>
      </c>
      <c r="B450" s="107">
        <v>43456</v>
      </c>
      <c r="C450" s="29">
        <v>2006</v>
      </c>
      <c r="D450" s="50">
        <f t="shared" si="6"/>
        <v>43091</v>
      </c>
      <c r="F450" s="50"/>
    </row>
    <row r="451" spans="1:6" x14ac:dyDescent="0.25">
      <c r="A451" t="s">
        <v>253</v>
      </c>
      <c r="B451" s="107">
        <v>43457</v>
      </c>
      <c r="C451" s="29">
        <v>2096</v>
      </c>
      <c r="D451" s="50">
        <f t="shared" si="6"/>
        <v>43092</v>
      </c>
      <c r="F451" s="50"/>
    </row>
    <row r="452" spans="1:6" x14ac:dyDescent="0.25">
      <c r="A452" t="s">
        <v>253</v>
      </c>
      <c r="B452" s="107">
        <v>43458</v>
      </c>
      <c r="C452" s="29">
        <v>2096</v>
      </c>
      <c r="D452" s="50">
        <f t="shared" ref="D452:D515" si="7">DATE(IF(MONTH(B452)&gt;=10,2017,2018),MONTH(B452),DAY(B452))</f>
        <v>43093</v>
      </c>
      <c r="F452" s="50"/>
    </row>
    <row r="453" spans="1:6" x14ac:dyDescent="0.25">
      <c r="A453" t="s">
        <v>253</v>
      </c>
      <c r="B453" s="107">
        <v>43459</v>
      </c>
      <c r="C453" s="29">
        <v>2185</v>
      </c>
      <c r="D453" s="50">
        <f t="shared" si="7"/>
        <v>43094</v>
      </c>
      <c r="F453" s="50"/>
    </row>
    <row r="454" spans="1:6" x14ac:dyDescent="0.25">
      <c r="A454" t="s">
        <v>253</v>
      </c>
      <c r="B454" s="107">
        <v>43460</v>
      </c>
      <c r="C454" s="29">
        <v>2273</v>
      </c>
      <c r="D454" s="50">
        <f t="shared" si="7"/>
        <v>43095</v>
      </c>
      <c r="F454" s="50"/>
    </row>
    <row r="455" spans="1:6" x14ac:dyDescent="0.25">
      <c r="A455" t="s">
        <v>253</v>
      </c>
      <c r="B455" s="107">
        <v>43461</v>
      </c>
      <c r="C455" s="29">
        <v>2274</v>
      </c>
      <c r="D455" s="50">
        <f t="shared" si="7"/>
        <v>43096</v>
      </c>
      <c r="F455" s="50"/>
    </row>
    <row r="456" spans="1:6" x14ac:dyDescent="0.25">
      <c r="A456" t="s">
        <v>253</v>
      </c>
      <c r="B456" s="107">
        <v>43462</v>
      </c>
      <c r="C456" s="29">
        <v>2247</v>
      </c>
      <c r="D456" s="50">
        <f t="shared" si="7"/>
        <v>43097</v>
      </c>
      <c r="F456" s="50"/>
    </row>
    <row r="457" spans="1:6" x14ac:dyDescent="0.25">
      <c r="A457" t="s">
        <v>253</v>
      </c>
      <c r="B457" s="107">
        <v>43463</v>
      </c>
      <c r="C457" s="29">
        <v>2224</v>
      </c>
      <c r="D457" s="50">
        <f t="shared" si="7"/>
        <v>43098</v>
      </c>
      <c r="F457" s="50"/>
    </row>
    <row r="458" spans="1:6" x14ac:dyDescent="0.25">
      <c r="A458" t="s">
        <v>253</v>
      </c>
      <c r="B458" s="107">
        <v>43464</v>
      </c>
      <c r="C458" s="29">
        <v>2346</v>
      </c>
      <c r="D458" s="50">
        <f t="shared" si="7"/>
        <v>43099</v>
      </c>
      <c r="F458" s="50"/>
    </row>
    <row r="459" spans="1:6" x14ac:dyDescent="0.25">
      <c r="A459" t="s">
        <v>253</v>
      </c>
      <c r="B459" s="107">
        <v>43465</v>
      </c>
      <c r="C459" s="29">
        <v>2458</v>
      </c>
      <c r="D459" s="50">
        <f t="shared" si="7"/>
        <v>43100</v>
      </c>
      <c r="F459" s="50"/>
    </row>
    <row r="460" spans="1:6" x14ac:dyDescent="0.25">
      <c r="A460" t="s">
        <v>253</v>
      </c>
      <c r="B460" s="107">
        <v>43466</v>
      </c>
      <c r="C460" s="29">
        <v>2446</v>
      </c>
      <c r="D460" s="50">
        <f t="shared" si="7"/>
        <v>43101</v>
      </c>
      <c r="F460" s="50"/>
    </row>
    <row r="461" spans="1:6" x14ac:dyDescent="0.25">
      <c r="A461" t="s">
        <v>253</v>
      </c>
      <c r="B461" s="107">
        <v>43467</v>
      </c>
      <c r="C461" s="29">
        <v>2430</v>
      </c>
      <c r="D461" s="50">
        <f t="shared" si="7"/>
        <v>43102</v>
      </c>
      <c r="F461" s="50"/>
    </row>
    <row r="462" spans="1:6" x14ac:dyDescent="0.25">
      <c r="A462" t="s">
        <v>253</v>
      </c>
      <c r="B462" s="107">
        <v>43468</v>
      </c>
      <c r="C462" s="29">
        <v>2451</v>
      </c>
      <c r="D462" s="50">
        <f t="shared" si="7"/>
        <v>43103</v>
      </c>
      <c r="F462" s="50"/>
    </row>
    <row r="463" spans="1:6" x14ac:dyDescent="0.25">
      <c r="A463" t="s">
        <v>253</v>
      </c>
      <c r="B463" s="107">
        <v>43469</v>
      </c>
      <c r="C463" s="29">
        <v>2377</v>
      </c>
      <c r="D463" s="50">
        <f t="shared" si="7"/>
        <v>43104</v>
      </c>
      <c r="F463" s="50"/>
    </row>
    <row r="464" spans="1:6" x14ac:dyDescent="0.25">
      <c r="A464" t="s">
        <v>253</v>
      </c>
      <c r="B464" s="107">
        <v>43470</v>
      </c>
      <c r="C464" s="29">
        <v>2330</v>
      </c>
      <c r="D464" s="50">
        <f t="shared" si="7"/>
        <v>43105</v>
      </c>
      <c r="F464" s="50"/>
    </row>
    <row r="465" spans="1:6" x14ac:dyDescent="0.25">
      <c r="A465" t="s">
        <v>253</v>
      </c>
      <c r="B465" s="107">
        <v>43471</v>
      </c>
      <c r="C465" s="29">
        <v>2321</v>
      </c>
      <c r="D465" s="50">
        <f t="shared" si="7"/>
        <v>43106</v>
      </c>
      <c r="F465" s="50"/>
    </row>
    <row r="466" spans="1:6" x14ac:dyDescent="0.25">
      <c r="A466" t="s">
        <v>253</v>
      </c>
      <c r="B466" s="107">
        <v>43472</v>
      </c>
      <c r="C466" s="29">
        <v>2371</v>
      </c>
      <c r="D466" s="50">
        <f t="shared" si="7"/>
        <v>43107</v>
      </c>
      <c r="F466" s="50"/>
    </row>
    <row r="467" spans="1:6" x14ac:dyDescent="0.25">
      <c r="A467" t="s">
        <v>253</v>
      </c>
      <c r="B467" s="107">
        <v>43473</v>
      </c>
      <c r="C467" s="29">
        <v>2348</v>
      </c>
      <c r="D467" s="50">
        <f t="shared" si="7"/>
        <v>43108</v>
      </c>
      <c r="F467" s="50"/>
    </row>
    <row r="468" spans="1:6" x14ac:dyDescent="0.25">
      <c r="A468" t="s">
        <v>253</v>
      </c>
      <c r="B468" s="107">
        <v>43474</v>
      </c>
      <c r="C468" s="29">
        <v>2363</v>
      </c>
      <c r="D468" s="50">
        <f t="shared" si="7"/>
        <v>43109</v>
      </c>
      <c r="F468" s="50"/>
    </row>
    <row r="469" spans="1:6" x14ac:dyDescent="0.25">
      <c r="A469" t="s">
        <v>253</v>
      </c>
      <c r="B469" s="107">
        <v>43475</v>
      </c>
      <c r="C469" s="29">
        <v>2256</v>
      </c>
      <c r="D469" s="50">
        <f t="shared" si="7"/>
        <v>43110</v>
      </c>
      <c r="F469" s="50"/>
    </row>
    <row r="470" spans="1:6" x14ac:dyDescent="0.25">
      <c r="A470" t="s">
        <v>253</v>
      </c>
      <c r="B470" s="107">
        <v>43476</v>
      </c>
      <c r="C470" s="29">
        <v>2233</v>
      </c>
      <c r="D470" s="50">
        <f t="shared" si="7"/>
        <v>43111</v>
      </c>
      <c r="F470" s="50"/>
    </row>
    <row r="471" spans="1:6" x14ac:dyDescent="0.25">
      <c r="A471" t="s">
        <v>253</v>
      </c>
      <c r="B471" s="107">
        <v>43477</v>
      </c>
      <c r="C471" s="29">
        <v>2169</v>
      </c>
      <c r="D471" s="50">
        <f t="shared" si="7"/>
        <v>43112</v>
      </c>
      <c r="F471" s="50"/>
    </row>
    <row r="472" spans="1:6" x14ac:dyDescent="0.25">
      <c r="A472" t="s">
        <v>253</v>
      </c>
      <c r="B472" s="107">
        <v>43478</v>
      </c>
      <c r="C472" s="29">
        <v>2234</v>
      </c>
      <c r="D472" s="50">
        <f t="shared" si="7"/>
        <v>43113</v>
      </c>
      <c r="F472" s="50"/>
    </row>
    <row r="473" spans="1:6" x14ac:dyDescent="0.25">
      <c r="A473" t="s">
        <v>253</v>
      </c>
      <c r="B473" s="107">
        <v>43479</v>
      </c>
      <c r="C473" s="29">
        <v>2348</v>
      </c>
      <c r="D473" s="50">
        <f t="shared" si="7"/>
        <v>43114</v>
      </c>
      <c r="F473" s="50"/>
    </row>
    <row r="474" spans="1:6" x14ac:dyDescent="0.25">
      <c r="A474" t="s">
        <v>253</v>
      </c>
      <c r="B474" s="107">
        <v>43480</v>
      </c>
      <c r="C474" s="29">
        <v>2318</v>
      </c>
      <c r="D474" s="50">
        <f t="shared" si="7"/>
        <v>43115</v>
      </c>
      <c r="F474" s="50"/>
    </row>
    <row r="475" spans="1:6" x14ac:dyDescent="0.25">
      <c r="A475" t="s">
        <v>253</v>
      </c>
      <c r="B475" s="107">
        <v>43481</v>
      </c>
      <c r="C475" s="29">
        <v>2285</v>
      </c>
      <c r="D475" s="50">
        <f t="shared" si="7"/>
        <v>43116</v>
      </c>
      <c r="F475" s="50"/>
    </row>
    <row r="476" spans="1:6" x14ac:dyDescent="0.25">
      <c r="A476" t="s">
        <v>253</v>
      </c>
      <c r="B476" s="107">
        <v>43482</v>
      </c>
      <c r="C476" s="29">
        <v>2249</v>
      </c>
      <c r="D476" s="50">
        <f t="shared" si="7"/>
        <v>43117</v>
      </c>
      <c r="F476" s="50"/>
    </row>
    <row r="477" spans="1:6" x14ac:dyDescent="0.25">
      <c r="A477" t="s">
        <v>253</v>
      </c>
      <c r="B477" s="107">
        <v>43483</v>
      </c>
      <c r="C477" s="29">
        <v>2275</v>
      </c>
      <c r="D477" s="50">
        <f t="shared" si="7"/>
        <v>43118</v>
      </c>
      <c r="F477" s="50"/>
    </row>
    <row r="478" spans="1:6" x14ac:dyDescent="0.25">
      <c r="A478" t="s">
        <v>253</v>
      </c>
      <c r="B478" s="107">
        <v>43484</v>
      </c>
      <c r="C478" s="29">
        <v>2214</v>
      </c>
      <c r="D478" s="50">
        <f t="shared" si="7"/>
        <v>43119</v>
      </c>
      <c r="F478" s="50"/>
    </row>
    <row r="479" spans="1:6" x14ac:dyDescent="0.25">
      <c r="A479" t="s">
        <v>253</v>
      </c>
      <c r="B479" s="107">
        <v>43485</v>
      </c>
      <c r="C479" s="29">
        <v>2421</v>
      </c>
      <c r="D479" s="50">
        <f t="shared" si="7"/>
        <v>43120</v>
      </c>
      <c r="F479" s="50"/>
    </row>
    <row r="480" spans="1:6" x14ac:dyDescent="0.25">
      <c r="A480" t="s">
        <v>253</v>
      </c>
      <c r="B480" s="107">
        <v>43486</v>
      </c>
      <c r="C480" s="29">
        <v>2336</v>
      </c>
      <c r="D480" s="50">
        <f t="shared" si="7"/>
        <v>43121</v>
      </c>
      <c r="F480" s="50"/>
    </row>
    <row r="481" spans="1:6" x14ac:dyDescent="0.25">
      <c r="A481" t="s">
        <v>253</v>
      </c>
      <c r="B481" s="107">
        <v>43487</v>
      </c>
      <c r="C481" s="29">
        <v>2419</v>
      </c>
      <c r="D481" s="50">
        <f t="shared" si="7"/>
        <v>43122</v>
      </c>
      <c r="F481" s="50"/>
    </row>
    <row r="482" spans="1:6" x14ac:dyDescent="0.25">
      <c r="A482" t="s">
        <v>253</v>
      </c>
      <c r="B482" s="107">
        <v>43488</v>
      </c>
      <c r="C482" s="29">
        <v>2317</v>
      </c>
      <c r="D482" s="50">
        <f t="shared" si="7"/>
        <v>43123</v>
      </c>
      <c r="F482" s="50"/>
    </row>
    <row r="483" spans="1:6" x14ac:dyDescent="0.25">
      <c r="A483" t="s">
        <v>253</v>
      </c>
      <c r="B483" s="107">
        <v>43489</v>
      </c>
      <c r="C483" s="29">
        <v>2429</v>
      </c>
      <c r="D483" s="50">
        <f t="shared" si="7"/>
        <v>43124</v>
      </c>
      <c r="F483" s="50"/>
    </row>
    <row r="484" spans="1:6" x14ac:dyDescent="0.25">
      <c r="A484" t="s">
        <v>253</v>
      </c>
      <c r="B484" s="107">
        <v>43490</v>
      </c>
      <c r="C484" s="29">
        <v>2294</v>
      </c>
      <c r="D484" s="50">
        <f t="shared" si="7"/>
        <v>43125</v>
      </c>
      <c r="F484" s="50"/>
    </row>
    <row r="485" spans="1:6" x14ac:dyDescent="0.25">
      <c r="A485" t="s">
        <v>253</v>
      </c>
      <c r="B485" s="107">
        <v>43491</v>
      </c>
      <c r="C485" s="29">
        <v>2273</v>
      </c>
      <c r="D485" s="50">
        <f t="shared" si="7"/>
        <v>43126</v>
      </c>
      <c r="F485" s="50"/>
    </row>
    <row r="486" spans="1:6" x14ac:dyDescent="0.25">
      <c r="A486" t="s">
        <v>253</v>
      </c>
      <c r="B486" s="107">
        <v>43492</v>
      </c>
      <c r="C486" s="29">
        <v>2287</v>
      </c>
      <c r="D486" s="50">
        <f t="shared" si="7"/>
        <v>43127</v>
      </c>
      <c r="F486" s="50"/>
    </row>
    <row r="487" spans="1:6" x14ac:dyDescent="0.25">
      <c r="A487" t="s">
        <v>253</v>
      </c>
      <c r="B487" s="107">
        <v>43493</v>
      </c>
      <c r="C487" s="29">
        <v>2262</v>
      </c>
      <c r="D487" s="50">
        <f t="shared" si="7"/>
        <v>43128</v>
      </c>
      <c r="F487" s="50"/>
    </row>
    <row r="488" spans="1:6" x14ac:dyDescent="0.25">
      <c r="A488" t="s">
        <v>253</v>
      </c>
      <c r="B488" s="107">
        <v>43494</v>
      </c>
      <c r="C488" s="29">
        <v>2227</v>
      </c>
      <c r="D488" s="50">
        <f t="shared" si="7"/>
        <v>43129</v>
      </c>
      <c r="F488" s="50"/>
    </row>
    <row r="489" spans="1:6" x14ac:dyDescent="0.25">
      <c r="A489" t="s">
        <v>253</v>
      </c>
      <c r="B489" s="107">
        <v>43495</v>
      </c>
      <c r="C489" s="29">
        <v>2177</v>
      </c>
      <c r="D489" s="50">
        <f t="shared" si="7"/>
        <v>43130</v>
      </c>
      <c r="F489" s="50"/>
    </row>
    <row r="490" spans="1:6" x14ac:dyDescent="0.25">
      <c r="A490" t="s">
        <v>253</v>
      </c>
      <c r="B490" s="107">
        <v>43496</v>
      </c>
      <c r="C490" s="29">
        <v>2158</v>
      </c>
      <c r="D490" s="50">
        <f t="shared" si="7"/>
        <v>43131</v>
      </c>
      <c r="F490" s="50"/>
    </row>
    <row r="491" spans="1:6" x14ac:dyDescent="0.25">
      <c r="A491" t="s">
        <v>253</v>
      </c>
      <c r="B491" s="107">
        <v>43497</v>
      </c>
      <c r="C491" s="29">
        <v>2060</v>
      </c>
      <c r="D491" s="50">
        <f t="shared" si="7"/>
        <v>43132</v>
      </c>
      <c r="F491" s="50"/>
    </row>
    <row r="492" spans="1:6" x14ac:dyDescent="0.25">
      <c r="A492" t="s">
        <v>253</v>
      </c>
      <c r="B492" s="107">
        <v>43498</v>
      </c>
      <c r="C492" s="29">
        <v>1949</v>
      </c>
      <c r="D492" s="50">
        <f t="shared" si="7"/>
        <v>43133</v>
      </c>
      <c r="F492" s="50"/>
    </row>
    <row r="493" spans="1:6" x14ac:dyDescent="0.25">
      <c r="A493" t="s">
        <v>253</v>
      </c>
      <c r="B493" s="107">
        <v>43499</v>
      </c>
      <c r="C493" s="29">
        <v>1849</v>
      </c>
      <c r="D493" s="50">
        <f t="shared" si="7"/>
        <v>43134</v>
      </c>
      <c r="F493" s="50"/>
    </row>
    <row r="494" spans="1:6" x14ac:dyDescent="0.25">
      <c r="A494" t="s">
        <v>253</v>
      </c>
      <c r="B494" s="107">
        <v>43500</v>
      </c>
      <c r="C494" s="29">
        <v>1761</v>
      </c>
      <c r="D494" s="50">
        <f t="shared" si="7"/>
        <v>43135</v>
      </c>
      <c r="F494" s="50"/>
    </row>
    <row r="495" spans="1:6" x14ac:dyDescent="0.25">
      <c r="A495" t="s">
        <v>253</v>
      </c>
      <c r="B495" s="107">
        <v>43501</v>
      </c>
      <c r="C495" s="29">
        <v>1659</v>
      </c>
      <c r="D495" s="50">
        <f t="shared" si="7"/>
        <v>43136</v>
      </c>
      <c r="F495" s="50"/>
    </row>
    <row r="496" spans="1:6" x14ac:dyDescent="0.25">
      <c r="A496" t="s">
        <v>253</v>
      </c>
      <c r="B496" s="107">
        <v>43502</v>
      </c>
      <c r="C496" s="29">
        <v>1653</v>
      </c>
      <c r="D496" s="50">
        <f t="shared" si="7"/>
        <v>43137</v>
      </c>
      <c r="F496" s="50"/>
    </row>
    <row r="497" spans="1:6" x14ac:dyDescent="0.25">
      <c r="A497" t="s">
        <v>253</v>
      </c>
      <c r="B497" s="107">
        <v>43503</v>
      </c>
      <c r="C497" s="29">
        <v>1633</v>
      </c>
      <c r="D497" s="50">
        <f t="shared" si="7"/>
        <v>43138</v>
      </c>
      <c r="F497" s="50"/>
    </row>
    <row r="498" spans="1:6" x14ac:dyDescent="0.25">
      <c r="A498" t="s">
        <v>253</v>
      </c>
      <c r="B498" s="107">
        <v>43504</v>
      </c>
      <c r="C498" s="29">
        <v>1605</v>
      </c>
      <c r="D498" s="50">
        <f t="shared" si="7"/>
        <v>43139</v>
      </c>
      <c r="F498" s="50"/>
    </row>
    <row r="499" spans="1:6" x14ac:dyDescent="0.25">
      <c r="A499" t="s">
        <v>253</v>
      </c>
      <c r="B499" s="107">
        <v>43505</v>
      </c>
      <c r="C499" s="29">
        <v>1554</v>
      </c>
      <c r="D499" s="50">
        <f t="shared" si="7"/>
        <v>43140</v>
      </c>
      <c r="F499" s="50"/>
    </row>
    <row r="500" spans="1:6" x14ac:dyDescent="0.25">
      <c r="A500" t="s">
        <v>253</v>
      </c>
      <c r="B500" s="107">
        <v>43506</v>
      </c>
      <c r="C500" s="29">
        <v>1524</v>
      </c>
      <c r="D500" s="50">
        <f t="shared" si="7"/>
        <v>43141</v>
      </c>
      <c r="F500" s="50"/>
    </row>
    <row r="501" spans="1:6" x14ac:dyDescent="0.25">
      <c r="A501" t="s">
        <v>253</v>
      </c>
      <c r="B501" s="107">
        <v>43507</v>
      </c>
      <c r="C501" s="29">
        <v>1480</v>
      </c>
      <c r="D501" s="50">
        <f t="shared" si="7"/>
        <v>43142</v>
      </c>
      <c r="F501" s="50"/>
    </row>
    <row r="502" spans="1:6" x14ac:dyDescent="0.25">
      <c r="A502" t="s">
        <v>253</v>
      </c>
      <c r="B502" s="107">
        <v>43508</v>
      </c>
      <c r="C502" s="29">
        <v>1520</v>
      </c>
      <c r="D502" s="50">
        <f t="shared" si="7"/>
        <v>43143</v>
      </c>
      <c r="F502" s="50"/>
    </row>
    <row r="503" spans="1:6" x14ac:dyDescent="0.25">
      <c r="A503" t="s">
        <v>253</v>
      </c>
      <c r="B503" s="107">
        <v>43509</v>
      </c>
      <c r="C503" s="29">
        <v>1583</v>
      </c>
      <c r="D503" s="50">
        <f t="shared" si="7"/>
        <v>43144</v>
      </c>
      <c r="F503" s="50"/>
    </row>
    <row r="504" spans="1:6" x14ac:dyDescent="0.25">
      <c r="A504" t="s">
        <v>253</v>
      </c>
      <c r="B504" s="107">
        <v>43510</v>
      </c>
      <c r="C504" s="29">
        <v>1653</v>
      </c>
      <c r="D504" s="50">
        <f t="shared" si="7"/>
        <v>43145</v>
      </c>
      <c r="F504" s="50"/>
    </row>
    <row r="505" spans="1:6" x14ac:dyDescent="0.25">
      <c r="A505" t="s">
        <v>253</v>
      </c>
      <c r="B505" s="107">
        <v>43511</v>
      </c>
      <c r="C505" s="29">
        <v>1637</v>
      </c>
      <c r="D505" s="50">
        <f t="shared" si="7"/>
        <v>43146</v>
      </c>
      <c r="F505" s="50"/>
    </row>
    <row r="506" spans="1:6" x14ac:dyDescent="0.25">
      <c r="A506" t="s">
        <v>253</v>
      </c>
      <c r="B506" s="107">
        <v>43512</v>
      </c>
      <c r="C506" s="29">
        <v>1461</v>
      </c>
      <c r="D506" s="50">
        <f t="shared" si="7"/>
        <v>43147</v>
      </c>
      <c r="F506" s="50"/>
    </row>
    <row r="507" spans="1:6" x14ac:dyDescent="0.25">
      <c r="A507" t="s">
        <v>253</v>
      </c>
      <c r="B507" s="107">
        <v>43513</v>
      </c>
      <c r="C507" s="29">
        <v>1961</v>
      </c>
      <c r="D507" s="50">
        <f t="shared" si="7"/>
        <v>43148</v>
      </c>
      <c r="F507" s="50"/>
    </row>
    <row r="508" spans="1:6" x14ac:dyDescent="0.25">
      <c r="A508" t="s">
        <v>253</v>
      </c>
      <c r="B508" s="107">
        <v>43514</v>
      </c>
      <c r="C508" s="29">
        <v>1968</v>
      </c>
      <c r="D508" s="50">
        <f t="shared" si="7"/>
        <v>43149</v>
      </c>
      <c r="F508" s="50"/>
    </row>
    <row r="509" spans="1:6" x14ac:dyDescent="0.25">
      <c r="A509" t="s">
        <v>253</v>
      </c>
      <c r="B509" s="107">
        <v>43515</v>
      </c>
      <c r="C509" s="29">
        <v>1920</v>
      </c>
      <c r="D509" s="50">
        <f t="shared" si="7"/>
        <v>43150</v>
      </c>
      <c r="F509" s="50"/>
    </row>
    <row r="510" spans="1:6" x14ac:dyDescent="0.25">
      <c r="A510" t="s">
        <v>253</v>
      </c>
      <c r="B510" s="107">
        <v>43516</v>
      </c>
      <c r="C510" s="29">
        <v>1864</v>
      </c>
      <c r="D510" s="50">
        <f t="shared" si="7"/>
        <v>43151</v>
      </c>
      <c r="F510" s="50"/>
    </row>
    <row r="511" spans="1:6" x14ac:dyDescent="0.25">
      <c r="A511" t="s">
        <v>253</v>
      </c>
      <c r="B511" s="107">
        <v>43517</v>
      </c>
      <c r="C511" s="29">
        <v>1823</v>
      </c>
      <c r="D511" s="50">
        <f t="shared" si="7"/>
        <v>43152</v>
      </c>
      <c r="F511" s="50"/>
    </row>
    <row r="512" spans="1:6" x14ac:dyDescent="0.25">
      <c r="A512" t="s">
        <v>253</v>
      </c>
      <c r="B512" s="107">
        <v>43518</v>
      </c>
      <c r="C512" s="29">
        <v>1795</v>
      </c>
      <c r="D512" s="50">
        <f t="shared" si="7"/>
        <v>43153</v>
      </c>
      <c r="F512" s="50"/>
    </row>
    <row r="513" spans="1:6" x14ac:dyDescent="0.25">
      <c r="A513" t="s">
        <v>253</v>
      </c>
      <c r="B513" s="107">
        <v>43519</v>
      </c>
      <c r="C513" s="29">
        <v>1736</v>
      </c>
      <c r="D513" s="50">
        <f t="shared" si="7"/>
        <v>43154</v>
      </c>
      <c r="F513" s="50"/>
    </row>
    <row r="514" spans="1:6" x14ac:dyDescent="0.25">
      <c r="A514" t="s">
        <v>253</v>
      </c>
      <c r="B514" s="107">
        <v>43520</v>
      </c>
      <c r="C514" s="29">
        <v>1711</v>
      </c>
      <c r="D514" s="50">
        <f t="shared" si="7"/>
        <v>43155</v>
      </c>
      <c r="F514" s="50"/>
    </row>
    <row r="515" spans="1:6" x14ac:dyDescent="0.25">
      <c r="A515" t="s">
        <v>253</v>
      </c>
      <c r="B515" s="107">
        <v>43521</v>
      </c>
      <c r="C515" s="29">
        <v>1751</v>
      </c>
      <c r="D515" s="50">
        <f t="shared" si="7"/>
        <v>43156</v>
      </c>
      <c r="F515" s="50"/>
    </row>
    <row r="516" spans="1:6" x14ac:dyDescent="0.25">
      <c r="A516" t="s">
        <v>253</v>
      </c>
      <c r="B516" s="107">
        <v>43522</v>
      </c>
      <c r="C516" s="29">
        <v>1698</v>
      </c>
      <c r="D516" s="50">
        <f t="shared" ref="D516:D579" si="8">DATE(IF(MONTH(B516)&gt;=10,2017,2018),MONTH(B516),DAY(B516))</f>
        <v>43157</v>
      </c>
      <c r="F516" s="50"/>
    </row>
    <row r="517" spans="1:6" x14ac:dyDescent="0.25">
      <c r="A517" t="s">
        <v>253</v>
      </c>
      <c r="B517" s="107">
        <v>43523</v>
      </c>
      <c r="C517" s="29">
        <v>1640</v>
      </c>
      <c r="D517" s="50">
        <f t="shared" si="8"/>
        <v>43158</v>
      </c>
      <c r="F517" s="50"/>
    </row>
    <row r="518" spans="1:6" x14ac:dyDescent="0.25">
      <c r="A518" t="s">
        <v>253</v>
      </c>
      <c r="B518" s="107">
        <v>43524</v>
      </c>
      <c r="C518" s="29">
        <v>1581</v>
      </c>
      <c r="D518" s="50">
        <f t="shared" si="8"/>
        <v>43159</v>
      </c>
      <c r="F518" s="50"/>
    </row>
    <row r="519" spans="1:6" x14ac:dyDescent="0.25">
      <c r="A519" t="s">
        <v>253</v>
      </c>
      <c r="B519" s="107">
        <v>43525</v>
      </c>
      <c r="C519" s="29">
        <v>1493</v>
      </c>
      <c r="D519" s="50">
        <f t="shared" si="8"/>
        <v>43160</v>
      </c>
      <c r="F519" s="50"/>
    </row>
    <row r="520" spans="1:6" x14ac:dyDescent="0.25">
      <c r="A520" t="s">
        <v>253</v>
      </c>
      <c r="B520" s="107">
        <v>43526</v>
      </c>
      <c r="C520" s="29">
        <v>1519</v>
      </c>
      <c r="D520" s="50">
        <f t="shared" si="8"/>
        <v>43161</v>
      </c>
      <c r="F520" s="50"/>
    </row>
    <row r="521" spans="1:6" x14ac:dyDescent="0.25">
      <c r="A521" t="s">
        <v>253</v>
      </c>
      <c r="B521" s="107">
        <v>43527</v>
      </c>
      <c r="C521" s="29">
        <v>1529</v>
      </c>
      <c r="D521" s="50">
        <f t="shared" si="8"/>
        <v>43162</v>
      </c>
      <c r="F521" s="50"/>
    </row>
    <row r="522" spans="1:6" x14ac:dyDescent="0.25">
      <c r="A522" t="s">
        <v>253</v>
      </c>
      <c r="B522" s="107">
        <v>43528</v>
      </c>
      <c r="C522" s="29">
        <v>1562</v>
      </c>
      <c r="D522" s="50">
        <f t="shared" si="8"/>
        <v>43163</v>
      </c>
      <c r="F522" s="50"/>
    </row>
    <row r="523" spans="1:6" x14ac:dyDescent="0.25">
      <c r="A523" t="s">
        <v>253</v>
      </c>
      <c r="B523" s="107">
        <v>43529</v>
      </c>
      <c r="C523" s="29">
        <v>1559</v>
      </c>
      <c r="D523" s="50">
        <f t="shared" si="8"/>
        <v>43164</v>
      </c>
      <c r="F523" s="50"/>
    </row>
    <row r="524" spans="1:6" x14ac:dyDescent="0.25">
      <c r="A524" t="s">
        <v>253</v>
      </c>
      <c r="B524" s="107">
        <v>43530</v>
      </c>
      <c r="C524" s="29">
        <v>1503</v>
      </c>
      <c r="D524" s="50">
        <f t="shared" si="8"/>
        <v>43165</v>
      </c>
      <c r="F524" s="50"/>
    </row>
    <row r="525" spans="1:6" x14ac:dyDescent="0.25">
      <c r="A525" t="s">
        <v>253</v>
      </c>
      <c r="B525" s="107">
        <v>43531</v>
      </c>
      <c r="C525" s="29">
        <v>1605</v>
      </c>
      <c r="D525" s="50">
        <f t="shared" si="8"/>
        <v>43166</v>
      </c>
      <c r="F525" s="50"/>
    </row>
    <row r="526" spans="1:6" x14ac:dyDescent="0.25">
      <c r="A526" t="s">
        <v>253</v>
      </c>
      <c r="B526" s="107">
        <v>43532</v>
      </c>
      <c r="C526" s="29">
        <v>1627</v>
      </c>
      <c r="D526" s="50">
        <f t="shared" si="8"/>
        <v>43167</v>
      </c>
      <c r="F526" s="50"/>
    </row>
    <row r="527" spans="1:6" x14ac:dyDescent="0.25">
      <c r="A527" t="s">
        <v>253</v>
      </c>
      <c r="B527" s="107">
        <v>43533</v>
      </c>
      <c r="C527" s="29">
        <v>1525</v>
      </c>
      <c r="D527" s="50">
        <f t="shared" si="8"/>
        <v>43168</v>
      </c>
      <c r="F527" s="50"/>
    </row>
    <row r="528" spans="1:6" x14ac:dyDescent="0.25">
      <c r="A528" t="s">
        <v>253</v>
      </c>
      <c r="B528" s="107">
        <v>43534</v>
      </c>
      <c r="C528" s="29">
        <v>1460</v>
      </c>
      <c r="D528" s="50">
        <f t="shared" si="8"/>
        <v>43169</v>
      </c>
      <c r="F528" s="50"/>
    </row>
    <row r="529" spans="1:6" x14ac:dyDescent="0.25">
      <c r="A529" t="s">
        <v>253</v>
      </c>
      <c r="B529" s="107">
        <v>43535</v>
      </c>
      <c r="C529" s="29">
        <v>1493</v>
      </c>
      <c r="D529" s="50">
        <f t="shared" si="8"/>
        <v>43170</v>
      </c>
      <c r="F529" s="50"/>
    </row>
    <row r="530" spans="1:6" x14ac:dyDescent="0.25">
      <c r="A530" t="s">
        <v>253</v>
      </c>
      <c r="B530" s="107">
        <v>43536</v>
      </c>
      <c r="C530" s="29">
        <v>1391</v>
      </c>
      <c r="D530" s="50">
        <f t="shared" si="8"/>
        <v>43171</v>
      </c>
      <c r="F530" s="50"/>
    </row>
    <row r="531" spans="1:6" x14ac:dyDescent="0.25">
      <c r="A531" t="s">
        <v>253</v>
      </c>
      <c r="B531" s="107">
        <v>43537</v>
      </c>
      <c r="C531" s="29">
        <v>1330</v>
      </c>
      <c r="D531" s="50">
        <f t="shared" si="8"/>
        <v>43172</v>
      </c>
      <c r="F531" s="50"/>
    </row>
    <row r="532" spans="1:6" x14ac:dyDescent="0.25">
      <c r="A532" t="s">
        <v>253</v>
      </c>
      <c r="B532" s="107">
        <v>43538</v>
      </c>
      <c r="C532" s="29">
        <v>1239</v>
      </c>
      <c r="D532" s="50">
        <f t="shared" si="8"/>
        <v>43173</v>
      </c>
      <c r="F532" s="50"/>
    </row>
    <row r="533" spans="1:6" x14ac:dyDescent="0.25">
      <c r="A533" t="s">
        <v>253</v>
      </c>
      <c r="B533" s="107">
        <v>43539</v>
      </c>
      <c r="C533" s="29">
        <v>1171</v>
      </c>
      <c r="D533" s="50">
        <f t="shared" si="8"/>
        <v>43174</v>
      </c>
      <c r="F533" s="50"/>
    </row>
    <row r="534" spans="1:6" x14ac:dyDescent="0.25">
      <c r="A534" t="s">
        <v>253</v>
      </c>
      <c r="B534" s="107">
        <v>43540</v>
      </c>
      <c r="C534" s="29">
        <v>1113</v>
      </c>
      <c r="D534" s="50">
        <f t="shared" si="8"/>
        <v>43175</v>
      </c>
      <c r="F534" s="50"/>
    </row>
    <row r="535" spans="1:6" x14ac:dyDescent="0.25">
      <c r="A535" t="s">
        <v>253</v>
      </c>
      <c r="B535" s="107">
        <v>43541</v>
      </c>
      <c r="C535" s="29">
        <v>1063</v>
      </c>
      <c r="D535" s="50">
        <f t="shared" si="8"/>
        <v>43176</v>
      </c>
      <c r="F535" s="50"/>
    </row>
    <row r="536" spans="1:6" x14ac:dyDescent="0.25">
      <c r="A536" t="s">
        <v>253</v>
      </c>
      <c r="B536" s="107">
        <v>43542</v>
      </c>
      <c r="C536" s="29">
        <v>1062</v>
      </c>
      <c r="D536" s="50">
        <f t="shared" si="8"/>
        <v>43177</v>
      </c>
      <c r="F536" s="50"/>
    </row>
    <row r="537" spans="1:6" x14ac:dyDescent="0.25">
      <c r="A537" t="s">
        <v>253</v>
      </c>
      <c r="B537" s="107">
        <v>43543</v>
      </c>
      <c r="C537" s="29">
        <v>1139</v>
      </c>
      <c r="D537" s="50">
        <f t="shared" si="8"/>
        <v>43178</v>
      </c>
      <c r="F537" s="50"/>
    </row>
    <row r="538" spans="1:6" x14ac:dyDescent="0.25">
      <c r="A538" t="s">
        <v>253</v>
      </c>
      <c r="B538" s="107">
        <v>43544</v>
      </c>
      <c r="C538" s="29">
        <v>1221</v>
      </c>
      <c r="D538" s="50">
        <f t="shared" si="8"/>
        <v>43179</v>
      </c>
      <c r="F538" s="50"/>
    </row>
    <row r="539" spans="1:6" x14ac:dyDescent="0.25">
      <c r="A539" t="s">
        <v>253</v>
      </c>
      <c r="B539" s="107">
        <v>43545</v>
      </c>
      <c r="C539" s="29">
        <v>1212</v>
      </c>
      <c r="D539" s="50">
        <f t="shared" si="8"/>
        <v>43180</v>
      </c>
      <c r="F539" s="50"/>
    </row>
    <row r="540" spans="1:6" x14ac:dyDescent="0.25">
      <c r="A540" t="s">
        <v>253</v>
      </c>
      <c r="B540" s="107">
        <v>43546</v>
      </c>
      <c r="C540" s="29">
        <v>1200</v>
      </c>
      <c r="D540" s="50">
        <f t="shared" si="8"/>
        <v>43181</v>
      </c>
      <c r="F540" s="50"/>
    </row>
    <row r="541" spans="1:6" x14ac:dyDescent="0.25">
      <c r="A541" t="s">
        <v>253</v>
      </c>
      <c r="B541" s="107">
        <v>43547</v>
      </c>
      <c r="C541" s="29">
        <v>1167</v>
      </c>
      <c r="D541" s="50">
        <f t="shared" si="8"/>
        <v>43182</v>
      </c>
      <c r="F541" s="50"/>
    </row>
    <row r="542" spans="1:6" x14ac:dyDescent="0.25">
      <c r="A542" t="s">
        <v>253</v>
      </c>
      <c r="B542" s="107">
        <v>43548</v>
      </c>
      <c r="C542" s="29">
        <v>1223</v>
      </c>
      <c r="D542" s="50">
        <f t="shared" si="8"/>
        <v>43183</v>
      </c>
      <c r="F542" s="50"/>
    </row>
    <row r="543" spans="1:6" x14ac:dyDescent="0.25">
      <c r="A543" t="s">
        <v>253</v>
      </c>
      <c r="B543" s="107">
        <v>43549</v>
      </c>
      <c r="C543" s="29">
        <v>1216</v>
      </c>
      <c r="D543" s="50">
        <f t="shared" si="8"/>
        <v>43184</v>
      </c>
      <c r="F543" s="50"/>
    </row>
    <row r="544" spans="1:6" x14ac:dyDescent="0.25">
      <c r="A544" t="s">
        <v>253</v>
      </c>
      <c r="B544" s="107">
        <v>43550</v>
      </c>
      <c r="C544" s="29">
        <v>1308</v>
      </c>
      <c r="D544" s="50">
        <f t="shared" si="8"/>
        <v>43185</v>
      </c>
      <c r="F544" s="50"/>
    </row>
    <row r="545" spans="1:6" x14ac:dyDescent="0.25">
      <c r="A545" t="s">
        <v>253</v>
      </c>
      <c r="B545" s="107">
        <v>43551</v>
      </c>
      <c r="C545" s="29">
        <v>1368</v>
      </c>
      <c r="D545" s="50">
        <f t="shared" si="8"/>
        <v>43186</v>
      </c>
      <c r="F545" s="50"/>
    </row>
    <row r="546" spans="1:6" x14ac:dyDescent="0.25">
      <c r="A546" t="s">
        <v>253</v>
      </c>
      <c r="B546" s="107">
        <v>43552</v>
      </c>
      <c r="C546" s="29">
        <v>1271</v>
      </c>
      <c r="D546" s="50">
        <f t="shared" si="8"/>
        <v>43187</v>
      </c>
      <c r="F546" s="50"/>
    </row>
    <row r="547" spans="1:6" x14ac:dyDescent="0.25">
      <c r="A547" t="s">
        <v>253</v>
      </c>
      <c r="B547" s="107">
        <v>43553</v>
      </c>
      <c r="C547" s="29">
        <v>1218</v>
      </c>
      <c r="D547" s="50">
        <f t="shared" si="8"/>
        <v>43188</v>
      </c>
      <c r="F547" s="50"/>
    </row>
    <row r="548" spans="1:6" x14ac:dyDescent="0.25">
      <c r="A548" t="s">
        <v>253</v>
      </c>
      <c r="B548" s="107">
        <v>43554</v>
      </c>
      <c r="C548" s="29">
        <v>1196</v>
      </c>
      <c r="D548" s="50">
        <f t="shared" si="8"/>
        <v>43189</v>
      </c>
      <c r="F548" s="50"/>
    </row>
    <row r="549" spans="1:6" x14ac:dyDescent="0.25">
      <c r="A549" t="s">
        <v>253</v>
      </c>
      <c r="B549" s="107">
        <v>43555</v>
      </c>
      <c r="C549" s="29">
        <v>1314</v>
      </c>
      <c r="D549" s="50">
        <f t="shared" si="8"/>
        <v>43190</v>
      </c>
      <c r="F549" s="50"/>
    </row>
    <row r="550" spans="1:6" x14ac:dyDescent="0.25">
      <c r="A550" t="s">
        <v>253</v>
      </c>
      <c r="B550" s="107">
        <v>43556</v>
      </c>
      <c r="C550" s="29">
        <v>1297</v>
      </c>
      <c r="D550" s="50">
        <f t="shared" si="8"/>
        <v>43191</v>
      </c>
      <c r="F550" s="50"/>
    </row>
    <row r="551" spans="1:6" x14ac:dyDescent="0.25">
      <c r="A551" t="s">
        <v>253</v>
      </c>
      <c r="B551" s="107">
        <v>43557</v>
      </c>
      <c r="C551" s="29">
        <v>1226</v>
      </c>
      <c r="D551" s="50">
        <f t="shared" si="8"/>
        <v>43192</v>
      </c>
      <c r="F551" s="50"/>
    </row>
    <row r="552" spans="1:6" x14ac:dyDescent="0.25">
      <c r="A552" t="s">
        <v>253</v>
      </c>
      <c r="B552" s="107">
        <v>43558</v>
      </c>
      <c r="C552" s="29">
        <v>1210</v>
      </c>
      <c r="D552" s="50">
        <f t="shared" si="8"/>
        <v>43193</v>
      </c>
      <c r="F552" s="50"/>
    </row>
    <row r="553" spans="1:6" x14ac:dyDescent="0.25">
      <c r="A553" t="s">
        <v>253</v>
      </c>
      <c r="B553" s="107">
        <v>43559</v>
      </c>
      <c r="C553" s="29">
        <v>1198</v>
      </c>
      <c r="D553" s="50">
        <f t="shared" si="8"/>
        <v>43194</v>
      </c>
      <c r="F553" s="50"/>
    </row>
    <row r="554" spans="1:6" x14ac:dyDescent="0.25">
      <c r="A554" t="s">
        <v>253</v>
      </c>
      <c r="B554" s="107">
        <v>43560</v>
      </c>
      <c r="C554" s="29">
        <v>1265</v>
      </c>
      <c r="D554" s="50">
        <f t="shared" si="8"/>
        <v>43195</v>
      </c>
      <c r="F554" s="50"/>
    </row>
    <row r="555" spans="1:6" x14ac:dyDescent="0.25">
      <c r="A555" t="s">
        <v>253</v>
      </c>
      <c r="B555" s="107">
        <v>43561</v>
      </c>
      <c r="C555" s="29">
        <v>1307</v>
      </c>
      <c r="D555" s="50">
        <f t="shared" si="8"/>
        <v>43196</v>
      </c>
      <c r="F555" s="50"/>
    </row>
    <row r="556" spans="1:6" x14ac:dyDescent="0.25">
      <c r="A556" t="s">
        <v>253</v>
      </c>
      <c r="B556" s="107">
        <v>43562</v>
      </c>
      <c r="C556" s="29">
        <v>1332</v>
      </c>
      <c r="D556" s="50">
        <f t="shared" si="8"/>
        <v>43197</v>
      </c>
      <c r="F556" s="50"/>
    </row>
    <row r="557" spans="1:6" x14ac:dyDescent="0.25">
      <c r="A557" t="s">
        <v>253</v>
      </c>
      <c r="B557" s="107">
        <v>43563</v>
      </c>
      <c r="C557" s="29">
        <v>1261</v>
      </c>
      <c r="D557" s="50">
        <f t="shared" si="8"/>
        <v>43198</v>
      </c>
      <c r="F557" s="50"/>
    </row>
    <row r="558" spans="1:6" x14ac:dyDescent="0.25">
      <c r="A558" t="s">
        <v>253</v>
      </c>
      <c r="B558" s="107">
        <v>43564</v>
      </c>
      <c r="C558" s="29">
        <v>1321</v>
      </c>
      <c r="D558" s="50">
        <f t="shared" si="8"/>
        <v>43199</v>
      </c>
      <c r="F558" s="50"/>
    </row>
    <row r="559" spans="1:6" x14ac:dyDescent="0.25">
      <c r="A559" t="s">
        <v>253</v>
      </c>
      <c r="B559" s="107">
        <v>43565</v>
      </c>
      <c r="C559" s="29">
        <v>1413</v>
      </c>
      <c r="D559" s="50">
        <f t="shared" si="8"/>
        <v>43200</v>
      </c>
      <c r="F559" s="50"/>
    </row>
    <row r="560" spans="1:6" x14ac:dyDescent="0.25">
      <c r="A560" t="s">
        <v>253</v>
      </c>
      <c r="B560" s="107">
        <v>43566</v>
      </c>
      <c r="C560" s="29">
        <v>1292</v>
      </c>
      <c r="D560" s="50">
        <f t="shared" si="8"/>
        <v>43201</v>
      </c>
      <c r="F560" s="50"/>
    </row>
    <row r="561" spans="1:6" x14ac:dyDescent="0.25">
      <c r="A561" t="s">
        <v>253</v>
      </c>
      <c r="B561" s="107">
        <v>43567</v>
      </c>
      <c r="C561" s="29">
        <v>1290</v>
      </c>
      <c r="D561" s="50">
        <f t="shared" si="8"/>
        <v>43202</v>
      </c>
      <c r="F561" s="50"/>
    </row>
    <row r="562" spans="1:6" x14ac:dyDescent="0.25">
      <c r="A562" t="s">
        <v>253</v>
      </c>
      <c r="B562" s="107">
        <v>43568</v>
      </c>
      <c r="C562" s="29">
        <v>1216</v>
      </c>
      <c r="D562" s="50">
        <f t="shared" si="8"/>
        <v>43203</v>
      </c>
      <c r="F562" s="50"/>
    </row>
    <row r="563" spans="1:6" x14ac:dyDescent="0.25">
      <c r="A563" t="s">
        <v>253</v>
      </c>
      <c r="B563" s="107">
        <v>43569</v>
      </c>
      <c r="C563" s="29">
        <v>1181</v>
      </c>
      <c r="D563" s="50">
        <f t="shared" si="8"/>
        <v>43204</v>
      </c>
      <c r="F563" s="50"/>
    </row>
    <row r="564" spans="1:6" x14ac:dyDescent="0.25">
      <c r="A564" t="s">
        <v>253</v>
      </c>
      <c r="B564" s="107">
        <v>43570</v>
      </c>
      <c r="C564" s="29">
        <v>1138</v>
      </c>
      <c r="D564" s="50">
        <f t="shared" si="8"/>
        <v>43205</v>
      </c>
      <c r="F564" s="50"/>
    </row>
    <row r="565" spans="1:6" x14ac:dyDescent="0.25">
      <c r="A565" t="s">
        <v>253</v>
      </c>
      <c r="B565" s="107">
        <v>43571</v>
      </c>
      <c r="C565" s="29">
        <v>1063</v>
      </c>
      <c r="D565" s="50">
        <f t="shared" si="8"/>
        <v>43206</v>
      </c>
      <c r="F565" s="50"/>
    </row>
    <row r="566" spans="1:6" x14ac:dyDescent="0.25">
      <c r="A566" t="s">
        <v>253</v>
      </c>
      <c r="B566" s="107">
        <v>43572</v>
      </c>
      <c r="C566" s="29">
        <v>1123</v>
      </c>
      <c r="D566" s="50">
        <f t="shared" si="8"/>
        <v>43207</v>
      </c>
      <c r="F566" s="50"/>
    </row>
    <row r="567" spans="1:6" x14ac:dyDescent="0.25">
      <c r="A567" t="s">
        <v>253</v>
      </c>
      <c r="B567" s="107">
        <v>43573</v>
      </c>
      <c r="C567" s="29">
        <v>1072</v>
      </c>
      <c r="D567" s="50">
        <f t="shared" si="8"/>
        <v>43208</v>
      </c>
      <c r="F567" s="50"/>
    </row>
    <row r="568" spans="1:6" x14ac:dyDescent="0.25">
      <c r="A568" t="s">
        <v>253</v>
      </c>
      <c r="B568" s="107">
        <v>43574</v>
      </c>
      <c r="C568" s="29">
        <v>1114</v>
      </c>
      <c r="D568" s="50">
        <f t="shared" si="8"/>
        <v>43209</v>
      </c>
      <c r="F568" s="50"/>
    </row>
    <row r="569" spans="1:6" x14ac:dyDescent="0.25">
      <c r="A569" t="s">
        <v>253</v>
      </c>
      <c r="B569" s="107">
        <v>43575</v>
      </c>
      <c r="C569" s="29">
        <v>1086</v>
      </c>
      <c r="D569" s="50">
        <f t="shared" si="8"/>
        <v>43210</v>
      </c>
      <c r="F569" s="50"/>
    </row>
    <row r="570" spans="1:6" x14ac:dyDescent="0.25">
      <c r="A570" t="s">
        <v>253</v>
      </c>
      <c r="B570" s="107">
        <v>43576</v>
      </c>
      <c r="C570" s="29">
        <v>1127</v>
      </c>
      <c r="D570" s="50">
        <f t="shared" si="8"/>
        <v>43211</v>
      </c>
      <c r="F570" s="50"/>
    </row>
    <row r="571" spans="1:6" x14ac:dyDescent="0.25">
      <c r="A571" t="s">
        <v>253</v>
      </c>
      <c r="B571" s="107">
        <v>43577</v>
      </c>
      <c r="C571" s="29">
        <v>1197</v>
      </c>
      <c r="D571" s="50">
        <f t="shared" si="8"/>
        <v>43212</v>
      </c>
      <c r="F571" s="50"/>
    </row>
    <row r="572" spans="1:6" x14ac:dyDescent="0.25">
      <c r="A572" t="s">
        <v>253</v>
      </c>
      <c r="B572" s="107">
        <v>43578</v>
      </c>
      <c r="C572" s="29">
        <v>1220</v>
      </c>
      <c r="D572" s="50">
        <f t="shared" si="8"/>
        <v>43213</v>
      </c>
      <c r="F572" s="50"/>
    </row>
    <row r="573" spans="1:6" x14ac:dyDescent="0.25">
      <c r="A573" t="s">
        <v>253</v>
      </c>
      <c r="B573" s="107">
        <v>43579</v>
      </c>
      <c r="C573" s="29">
        <v>1352</v>
      </c>
      <c r="D573" s="50">
        <f t="shared" si="8"/>
        <v>43214</v>
      </c>
      <c r="F573" s="50"/>
    </row>
    <row r="574" spans="1:6" x14ac:dyDescent="0.25">
      <c r="A574" t="s">
        <v>253</v>
      </c>
      <c r="B574" s="107">
        <v>43580</v>
      </c>
      <c r="C574" s="29">
        <v>1329</v>
      </c>
      <c r="D574" s="50">
        <f t="shared" si="8"/>
        <v>43215</v>
      </c>
      <c r="F574" s="50"/>
    </row>
    <row r="575" spans="1:6" x14ac:dyDescent="0.25">
      <c r="A575" t="s">
        <v>253</v>
      </c>
      <c r="B575" s="107">
        <v>43581</v>
      </c>
      <c r="C575" s="29">
        <v>1355</v>
      </c>
      <c r="D575" s="50">
        <f t="shared" si="8"/>
        <v>43216</v>
      </c>
      <c r="F575" s="50"/>
    </row>
    <row r="576" spans="1:6" x14ac:dyDescent="0.25">
      <c r="A576" t="s">
        <v>253</v>
      </c>
      <c r="B576" s="107">
        <v>43582</v>
      </c>
      <c r="C576" s="29">
        <v>1461</v>
      </c>
      <c r="D576" s="50">
        <f t="shared" si="8"/>
        <v>43217</v>
      </c>
      <c r="F576" s="50"/>
    </row>
    <row r="577" spans="1:6" x14ac:dyDescent="0.25">
      <c r="A577" t="s">
        <v>253</v>
      </c>
      <c r="B577" s="107">
        <v>43583</v>
      </c>
      <c r="C577" s="29">
        <v>1563</v>
      </c>
      <c r="D577" s="50">
        <f t="shared" si="8"/>
        <v>43218</v>
      </c>
      <c r="F577" s="50"/>
    </row>
    <row r="578" spans="1:6" x14ac:dyDescent="0.25">
      <c r="A578" t="s">
        <v>253</v>
      </c>
      <c r="B578" s="107">
        <v>43584</v>
      </c>
      <c r="C578" s="29">
        <v>1542</v>
      </c>
      <c r="D578" s="50">
        <f t="shared" si="8"/>
        <v>43219</v>
      </c>
      <c r="F578" s="50"/>
    </row>
    <row r="579" spans="1:6" x14ac:dyDescent="0.25">
      <c r="A579" t="s">
        <v>253</v>
      </c>
      <c r="B579" s="107">
        <v>43585</v>
      </c>
      <c r="C579" s="29">
        <v>1464</v>
      </c>
      <c r="D579" s="50">
        <f t="shared" si="8"/>
        <v>43220</v>
      </c>
      <c r="F579" s="50"/>
    </row>
    <row r="580" spans="1:6" x14ac:dyDescent="0.25">
      <c r="A580" t="s">
        <v>253</v>
      </c>
      <c r="B580" s="107">
        <v>43586</v>
      </c>
      <c r="C580" s="29">
        <v>1530</v>
      </c>
      <c r="D580" s="50">
        <f t="shared" ref="D580:D643" si="9">DATE(IF(MONTH(B580)&gt;=10,2017,2018),MONTH(B580),DAY(B580))</f>
        <v>43221</v>
      </c>
      <c r="F580" s="50"/>
    </row>
    <row r="581" spans="1:6" x14ac:dyDescent="0.25">
      <c r="A581" t="s">
        <v>253</v>
      </c>
      <c r="B581" s="107">
        <v>43587</v>
      </c>
      <c r="C581" s="29">
        <v>1448</v>
      </c>
      <c r="D581" s="50">
        <f t="shared" si="9"/>
        <v>43222</v>
      </c>
      <c r="F581" s="50"/>
    </row>
    <row r="582" spans="1:6" x14ac:dyDescent="0.25">
      <c r="A582" t="s">
        <v>253</v>
      </c>
      <c r="B582" s="107">
        <v>43588</v>
      </c>
      <c r="C582" s="29">
        <v>1505</v>
      </c>
      <c r="D582" s="50">
        <f t="shared" si="9"/>
        <v>43223</v>
      </c>
      <c r="F582" s="50"/>
    </row>
    <row r="583" spans="1:6" x14ac:dyDescent="0.25">
      <c r="A583" t="s">
        <v>253</v>
      </c>
      <c r="B583" s="107">
        <v>43589</v>
      </c>
      <c r="C583" s="29">
        <v>1546</v>
      </c>
      <c r="D583" s="50">
        <f t="shared" si="9"/>
        <v>43224</v>
      </c>
      <c r="F583" s="50"/>
    </row>
    <row r="584" spans="1:6" x14ac:dyDescent="0.25">
      <c r="A584" t="s">
        <v>253</v>
      </c>
      <c r="B584" s="107">
        <v>43590</v>
      </c>
      <c r="C584" s="29">
        <v>1506</v>
      </c>
      <c r="D584" s="50">
        <f t="shared" si="9"/>
        <v>43225</v>
      </c>
      <c r="F584" s="50"/>
    </row>
    <row r="585" spans="1:6" x14ac:dyDescent="0.25">
      <c r="A585" t="s">
        <v>253</v>
      </c>
      <c r="B585" s="107">
        <v>43591</v>
      </c>
      <c r="C585" s="29">
        <v>1609</v>
      </c>
      <c r="D585" s="50">
        <f t="shared" si="9"/>
        <v>43226</v>
      </c>
      <c r="F585" s="50"/>
    </row>
    <row r="586" spans="1:6" x14ac:dyDescent="0.25">
      <c r="A586" t="s">
        <v>253</v>
      </c>
      <c r="B586" s="107">
        <v>43592</v>
      </c>
      <c r="C586" s="29">
        <v>1672</v>
      </c>
      <c r="D586" s="50">
        <f t="shared" si="9"/>
        <v>43227</v>
      </c>
      <c r="F586" s="50"/>
    </row>
    <row r="587" spans="1:6" x14ac:dyDescent="0.25">
      <c r="A587" t="s">
        <v>253</v>
      </c>
      <c r="B587" s="107">
        <v>43593</v>
      </c>
      <c r="C587" s="29">
        <v>1596</v>
      </c>
      <c r="D587" s="50">
        <f t="shared" si="9"/>
        <v>43228</v>
      </c>
      <c r="F587" s="50"/>
    </row>
    <row r="588" spans="1:6" x14ac:dyDescent="0.25">
      <c r="A588" t="s">
        <v>253</v>
      </c>
      <c r="B588" s="107">
        <v>43594</v>
      </c>
      <c r="C588" s="29">
        <v>1633</v>
      </c>
      <c r="D588" s="50">
        <f t="shared" si="9"/>
        <v>43229</v>
      </c>
      <c r="F588" s="50"/>
    </row>
    <row r="589" spans="1:6" x14ac:dyDescent="0.25">
      <c r="A589" t="s">
        <v>253</v>
      </c>
      <c r="B589" s="107">
        <v>43595</v>
      </c>
      <c r="C589" s="29">
        <v>1513</v>
      </c>
      <c r="D589" s="50">
        <f t="shared" si="9"/>
        <v>43230</v>
      </c>
      <c r="F589" s="50"/>
    </row>
    <row r="590" spans="1:6" x14ac:dyDescent="0.25">
      <c r="A590" t="s">
        <v>253</v>
      </c>
      <c r="B590" s="107">
        <v>43596</v>
      </c>
      <c r="C590" s="29">
        <v>1578</v>
      </c>
      <c r="D590" s="50">
        <f t="shared" si="9"/>
        <v>43231</v>
      </c>
      <c r="F590" s="50"/>
    </row>
    <row r="591" spans="1:6" x14ac:dyDescent="0.25">
      <c r="A591" t="s">
        <v>253</v>
      </c>
      <c r="B591" s="107">
        <v>43597</v>
      </c>
      <c r="C591" s="29">
        <v>1522</v>
      </c>
      <c r="D591" s="50">
        <f t="shared" si="9"/>
        <v>43232</v>
      </c>
      <c r="F591" s="50"/>
    </row>
    <row r="592" spans="1:6" x14ac:dyDescent="0.25">
      <c r="A592" t="s">
        <v>253</v>
      </c>
      <c r="B592" s="107">
        <v>43598</v>
      </c>
      <c r="C592" s="29">
        <v>1469</v>
      </c>
      <c r="D592" s="50">
        <f t="shared" si="9"/>
        <v>43233</v>
      </c>
      <c r="F592" s="50"/>
    </row>
    <row r="593" spans="1:6" x14ac:dyDescent="0.25">
      <c r="A593" t="s">
        <v>253</v>
      </c>
      <c r="B593" s="107">
        <v>43599</v>
      </c>
      <c r="C593" s="29">
        <v>1611</v>
      </c>
      <c r="D593" s="50">
        <f t="shared" si="9"/>
        <v>43234</v>
      </c>
      <c r="F593" s="50"/>
    </row>
    <row r="594" spans="1:6" x14ac:dyDescent="0.25">
      <c r="A594" t="s">
        <v>253</v>
      </c>
      <c r="B594" s="107">
        <v>43600</v>
      </c>
      <c r="C594" s="29">
        <v>1551</v>
      </c>
      <c r="D594" s="50">
        <f t="shared" si="9"/>
        <v>43235</v>
      </c>
      <c r="F594" s="50"/>
    </row>
    <row r="595" spans="1:6" x14ac:dyDescent="0.25">
      <c r="A595" t="s">
        <v>253</v>
      </c>
      <c r="B595" s="107">
        <v>43601</v>
      </c>
      <c r="C595" s="29">
        <v>1489</v>
      </c>
      <c r="D595" s="50">
        <f t="shared" si="9"/>
        <v>43236</v>
      </c>
      <c r="F595" s="50"/>
    </row>
    <row r="596" spans="1:6" x14ac:dyDescent="0.25">
      <c r="A596" t="s">
        <v>253</v>
      </c>
      <c r="B596" s="107">
        <v>43602</v>
      </c>
      <c r="C596" s="29">
        <v>1446</v>
      </c>
      <c r="D596" s="50">
        <f t="shared" si="9"/>
        <v>43237</v>
      </c>
      <c r="F596" s="50"/>
    </row>
    <row r="597" spans="1:6" x14ac:dyDescent="0.25">
      <c r="A597" t="s">
        <v>253</v>
      </c>
      <c r="B597" s="107">
        <v>43603</v>
      </c>
      <c r="C597" s="29">
        <v>1532</v>
      </c>
      <c r="D597" s="50">
        <f t="shared" si="9"/>
        <v>43238</v>
      </c>
      <c r="F597" s="50"/>
    </row>
    <row r="598" spans="1:6" x14ac:dyDescent="0.25">
      <c r="A598" t="s">
        <v>253</v>
      </c>
      <c r="B598" s="107">
        <v>43604</v>
      </c>
      <c r="C598" s="29">
        <v>1465</v>
      </c>
      <c r="D598" s="50">
        <f t="shared" si="9"/>
        <v>43239</v>
      </c>
      <c r="F598" s="50"/>
    </row>
    <row r="599" spans="1:6" x14ac:dyDescent="0.25">
      <c r="A599" t="s">
        <v>253</v>
      </c>
      <c r="B599" s="107">
        <v>43605</v>
      </c>
      <c r="C599" s="29">
        <v>1504</v>
      </c>
      <c r="D599" s="50">
        <f t="shared" si="9"/>
        <v>43240</v>
      </c>
      <c r="F599" s="50"/>
    </row>
    <row r="600" spans="1:6" x14ac:dyDescent="0.25">
      <c r="A600" t="s">
        <v>253</v>
      </c>
      <c r="B600" s="107">
        <v>43606</v>
      </c>
      <c r="C600" s="29">
        <v>1528</v>
      </c>
      <c r="D600" s="50">
        <f t="shared" si="9"/>
        <v>43241</v>
      </c>
      <c r="F600" s="50"/>
    </row>
    <row r="601" spans="1:6" x14ac:dyDescent="0.25">
      <c r="A601" t="s">
        <v>253</v>
      </c>
      <c r="B601" s="107">
        <v>43607</v>
      </c>
      <c r="C601" s="29">
        <v>1616</v>
      </c>
      <c r="D601" s="50">
        <f t="shared" si="9"/>
        <v>43242</v>
      </c>
      <c r="F601" s="50"/>
    </row>
    <row r="602" spans="1:6" x14ac:dyDescent="0.25">
      <c r="A602" t="s">
        <v>253</v>
      </c>
      <c r="B602" s="107">
        <v>43608</v>
      </c>
      <c r="C602" s="29">
        <v>1568</v>
      </c>
      <c r="D602" s="50">
        <f t="shared" si="9"/>
        <v>43243</v>
      </c>
      <c r="F602" s="50"/>
    </row>
    <row r="603" spans="1:6" x14ac:dyDescent="0.25">
      <c r="A603" t="s">
        <v>253</v>
      </c>
      <c r="B603" s="107">
        <v>43609</v>
      </c>
      <c r="C603" s="29">
        <v>1647</v>
      </c>
      <c r="D603" s="50">
        <f t="shared" si="9"/>
        <v>43244</v>
      </c>
      <c r="F603" s="50"/>
    </row>
    <row r="604" spans="1:6" x14ac:dyDescent="0.25">
      <c r="A604" t="s">
        <v>253</v>
      </c>
      <c r="B604" s="107">
        <v>43610</v>
      </c>
      <c r="C604" s="29">
        <v>1615</v>
      </c>
      <c r="D604" s="50">
        <f t="shared" si="9"/>
        <v>43245</v>
      </c>
      <c r="F604" s="50"/>
    </row>
    <row r="605" spans="1:6" x14ac:dyDescent="0.25">
      <c r="A605" t="s">
        <v>253</v>
      </c>
      <c r="B605" s="107">
        <v>43611</v>
      </c>
      <c r="C605" s="29">
        <v>1753</v>
      </c>
      <c r="D605" s="50">
        <f t="shared" si="9"/>
        <v>43246</v>
      </c>
      <c r="F605" s="50"/>
    </row>
    <row r="606" spans="1:6" x14ac:dyDescent="0.25">
      <c r="A606" t="s">
        <v>253</v>
      </c>
      <c r="B606" s="107">
        <v>43612</v>
      </c>
      <c r="C606" s="29">
        <v>1753</v>
      </c>
      <c r="D606" s="50">
        <f t="shared" si="9"/>
        <v>43247</v>
      </c>
      <c r="F606" s="50"/>
    </row>
    <row r="607" spans="1:6" x14ac:dyDescent="0.25">
      <c r="A607" t="s">
        <v>253</v>
      </c>
      <c r="B607" s="107">
        <v>43613</v>
      </c>
      <c r="C607" s="29">
        <v>1723</v>
      </c>
      <c r="D607" s="50">
        <f t="shared" si="9"/>
        <v>43248</v>
      </c>
      <c r="F607" s="50"/>
    </row>
    <row r="608" spans="1:6" x14ac:dyDescent="0.25">
      <c r="A608" t="s">
        <v>253</v>
      </c>
      <c r="B608" s="107">
        <v>43614</v>
      </c>
      <c r="C608" s="29">
        <v>1843</v>
      </c>
      <c r="D608" s="50">
        <f t="shared" si="9"/>
        <v>43249</v>
      </c>
      <c r="F608" s="50"/>
    </row>
    <row r="609" spans="1:6" x14ac:dyDescent="0.25">
      <c r="A609" t="s">
        <v>253</v>
      </c>
      <c r="B609" s="107">
        <v>43615</v>
      </c>
      <c r="C609" s="29">
        <v>1741</v>
      </c>
      <c r="D609" s="50">
        <f t="shared" si="9"/>
        <v>43250</v>
      </c>
      <c r="F609" s="50"/>
    </row>
    <row r="610" spans="1:6" x14ac:dyDescent="0.25">
      <c r="A610" t="s">
        <v>253</v>
      </c>
      <c r="B610" s="107">
        <v>43616</v>
      </c>
      <c r="C610" s="29">
        <v>1712</v>
      </c>
      <c r="D610" s="50">
        <f t="shared" si="9"/>
        <v>43251</v>
      </c>
      <c r="F610" s="50"/>
    </row>
    <row r="611" spans="1:6" x14ac:dyDescent="0.25">
      <c r="A611" t="s">
        <v>253</v>
      </c>
      <c r="B611" s="107">
        <v>43617</v>
      </c>
      <c r="C611" s="29">
        <v>1685</v>
      </c>
      <c r="D611" s="50">
        <f t="shared" si="9"/>
        <v>43252</v>
      </c>
      <c r="F611" s="50"/>
    </row>
    <row r="612" spans="1:6" x14ac:dyDescent="0.25">
      <c r="A612" t="s">
        <v>253</v>
      </c>
      <c r="B612" s="107">
        <v>43618</v>
      </c>
      <c r="C612" s="29">
        <v>1692</v>
      </c>
      <c r="D612" s="50">
        <f t="shared" si="9"/>
        <v>43253</v>
      </c>
      <c r="F612" s="50"/>
    </row>
    <row r="613" spans="1:6" x14ac:dyDescent="0.25">
      <c r="A613" t="s">
        <v>253</v>
      </c>
      <c r="B613" s="107">
        <v>43619</v>
      </c>
      <c r="C613" s="29">
        <v>1723</v>
      </c>
      <c r="D613" s="50">
        <f t="shared" si="9"/>
        <v>43254</v>
      </c>
      <c r="F613" s="50"/>
    </row>
    <row r="614" spans="1:6" x14ac:dyDescent="0.25">
      <c r="A614" t="s">
        <v>253</v>
      </c>
      <c r="B614" s="107">
        <v>43620</v>
      </c>
      <c r="C614" s="29">
        <v>1810</v>
      </c>
      <c r="D614" s="50">
        <f t="shared" si="9"/>
        <v>43255</v>
      </c>
      <c r="F614" s="50"/>
    </row>
    <row r="615" spans="1:6" x14ac:dyDescent="0.25">
      <c r="A615" t="s">
        <v>253</v>
      </c>
      <c r="B615" s="107">
        <v>43621</v>
      </c>
      <c r="C615" s="29">
        <v>1788</v>
      </c>
      <c r="D615" s="50">
        <f t="shared" si="9"/>
        <v>43256</v>
      </c>
      <c r="F615" s="50"/>
    </row>
    <row r="616" spans="1:6" x14ac:dyDescent="0.25">
      <c r="A616" t="s">
        <v>253</v>
      </c>
      <c r="B616" s="107">
        <v>43622</v>
      </c>
      <c r="C616" s="29">
        <v>1759</v>
      </c>
      <c r="D616" s="50">
        <f t="shared" si="9"/>
        <v>43257</v>
      </c>
      <c r="F616" s="50"/>
    </row>
    <row r="617" spans="1:6" x14ac:dyDescent="0.25">
      <c r="A617" t="s">
        <v>253</v>
      </c>
      <c r="B617" s="107">
        <v>43623</v>
      </c>
      <c r="C617" s="29">
        <v>1733</v>
      </c>
      <c r="D617" s="50">
        <f t="shared" si="9"/>
        <v>43258</v>
      </c>
      <c r="F617" s="50"/>
    </row>
    <row r="618" spans="1:6" x14ac:dyDescent="0.25">
      <c r="A618" t="s">
        <v>253</v>
      </c>
      <c r="B618" s="107">
        <v>43624</v>
      </c>
      <c r="C618" s="29">
        <v>1705</v>
      </c>
      <c r="D618" s="50">
        <f t="shared" si="9"/>
        <v>43259</v>
      </c>
      <c r="F618" s="50"/>
    </row>
    <row r="619" spans="1:6" x14ac:dyDescent="0.25">
      <c r="A619" t="s">
        <v>253</v>
      </c>
      <c r="B619" s="107">
        <v>43625</v>
      </c>
      <c r="C619" s="29">
        <v>1694</v>
      </c>
      <c r="D619" s="50">
        <f t="shared" si="9"/>
        <v>43260</v>
      </c>
      <c r="F619" s="50"/>
    </row>
    <row r="620" spans="1:6" x14ac:dyDescent="0.25">
      <c r="A620" t="s">
        <v>253</v>
      </c>
      <c r="B620" s="107">
        <v>43626</v>
      </c>
      <c r="C620" s="29">
        <v>1778</v>
      </c>
      <c r="D620" s="50">
        <f t="shared" si="9"/>
        <v>43261</v>
      </c>
      <c r="F620" s="50"/>
    </row>
    <row r="621" spans="1:6" x14ac:dyDescent="0.25">
      <c r="A621" t="s">
        <v>253</v>
      </c>
      <c r="B621" s="107">
        <v>43627</v>
      </c>
      <c r="C621" s="29">
        <v>1753</v>
      </c>
      <c r="D621" s="50">
        <f t="shared" si="9"/>
        <v>43262</v>
      </c>
      <c r="F621" s="50"/>
    </row>
    <row r="622" spans="1:6" x14ac:dyDescent="0.25">
      <c r="A622" t="s">
        <v>253</v>
      </c>
      <c r="B622" s="107">
        <v>43628</v>
      </c>
      <c r="C622" s="29">
        <v>1700</v>
      </c>
      <c r="D622" s="50">
        <f t="shared" si="9"/>
        <v>43263</v>
      </c>
      <c r="F622" s="50"/>
    </row>
    <row r="623" spans="1:6" x14ac:dyDescent="0.25">
      <c r="A623" t="s">
        <v>253</v>
      </c>
      <c r="B623" s="107">
        <v>43629</v>
      </c>
      <c r="C623" s="29">
        <v>1655</v>
      </c>
      <c r="D623" s="50">
        <f t="shared" si="9"/>
        <v>43264</v>
      </c>
      <c r="F623" s="50"/>
    </row>
    <row r="624" spans="1:6" x14ac:dyDescent="0.25">
      <c r="A624" t="s">
        <v>253</v>
      </c>
      <c r="B624" s="107">
        <v>43630</v>
      </c>
      <c r="C624" s="29">
        <v>1584</v>
      </c>
      <c r="D624" s="50">
        <f t="shared" si="9"/>
        <v>43265</v>
      </c>
      <c r="F624" s="50"/>
    </row>
    <row r="625" spans="1:6" x14ac:dyDescent="0.25">
      <c r="A625" t="s">
        <v>253</v>
      </c>
      <c r="B625" s="107">
        <v>43631</v>
      </c>
      <c r="C625" s="29">
        <v>1538</v>
      </c>
      <c r="D625" s="50">
        <f t="shared" si="9"/>
        <v>43266</v>
      </c>
      <c r="F625" s="50"/>
    </row>
    <row r="626" spans="1:6" x14ac:dyDescent="0.25">
      <c r="A626" t="s">
        <v>253</v>
      </c>
      <c r="B626" s="107">
        <v>43632</v>
      </c>
      <c r="C626" s="29">
        <v>1522</v>
      </c>
      <c r="D626" s="50">
        <f t="shared" si="9"/>
        <v>43267</v>
      </c>
      <c r="F626" s="50"/>
    </row>
    <row r="627" spans="1:6" x14ac:dyDescent="0.25">
      <c r="A627" t="s">
        <v>253</v>
      </c>
      <c r="B627" s="107">
        <v>43633</v>
      </c>
      <c r="C627" s="29">
        <v>1520</v>
      </c>
      <c r="D627" s="50">
        <f t="shared" si="9"/>
        <v>43268</v>
      </c>
      <c r="F627" s="50"/>
    </row>
    <row r="628" spans="1:6" x14ac:dyDescent="0.25">
      <c r="A628" t="s">
        <v>253</v>
      </c>
      <c r="B628" s="107">
        <v>43634</v>
      </c>
      <c r="C628" s="29">
        <v>1502</v>
      </c>
      <c r="D628" s="50">
        <f t="shared" si="9"/>
        <v>43269</v>
      </c>
      <c r="F628" s="50"/>
    </row>
    <row r="629" spans="1:6" x14ac:dyDescent="0.25">
      <c r="A629" t="s">
        <v>253</v>
      </c>
      <c r="B629" s="107">
        <v>43635</v>
      </c>
      <c r="C629" s="29">
        <v>1463</v>
      </c>
      <c r="D629" s="50">
        <f t="shared" si="9"/>
        <v>43270</v>
      </c>
      <c r="F629" s="50"/>
    </row>
    <row r="630" spans="1:6" x14ac:dyDescent="0.25">
      <c r="A630" t="s">
        <v>253</v>
      </c>
      <c r="B630" s="107">
        <v>43636</v>
      </c>
      <c r="C630" s="29">
        <v>1432</v>
      </c>
      <c r="D630" s="50">
        <f t="shared" si="9"/>
        <v>43271</v>
      </c>
      <c r="F630" s="50"/>
    </row>
    <row r="631" spans="1:6" x14ac:dyDescent="0.25">
      <c r="A631" t="s">
        <v>253</v>
      </c>
      <c r="B631" s="107">
        <v>43637</v>
      </c>
      <c r="C631" s="29">
        <v>1406</v>
      </c>
      <c r="D631" s="50">
        <f t="shared" si="9"/>
        <v>43272</v>
      </c>
      <c r="F631" s="50"/>
    </row>
    <row r="632" spans="1:6" x14ac:dyDescent="0.25">
      <c r="A632" t="s">
        <v>253</v>
      </c>
      <c r="B632" s="107">
        <v>43638</v>
      </c>
      <c r="C632" s="29">
        <v>1395</v>
      </c>
      <c r="D632" s="50">
        <f t="shared" si="9"/>
        <v>43273</v>
      </c>
      <c r="F632" s="50"/>
    </row>
    <row r="633" spans="1:6" x14ac:dyDescent="0.25">
      <c r="A633" t="s">
        <v>253</v>
      </c>
      <c r="B633" s="107">
        <v>43639</v>
      </c>
      <c r="C633" s="29">
        <v>1557</v>
      </c>
      <c r="D633" s="50">
        <f t="shared" si="9"/>
        <v>43274</v>
      </c>
      <c r="F633" s="50"/>
    </row>
    <row r="634" spans="1:6" x14ac:dyDescent="0.25">
      <c r="A634" t="s">
        <v>253</v>
      </c>
      <c r="B634" s="107">
        <v>43640</v>
      </c>
      <c r="C634" s="29">
        <v>1576</v>
      </c>
      <c r="D634" s="50">
        <f t="shared" si="9"/>
        <v>43275</v>
      </c>
      <c r="F634" s="50"/>
    </row>
    <row r="635" spans="1:6" x14ac:dyDescent="0.25">
      <c r="A635" t="s">
        <v>253</v>
      </c>
      <c r="B635" s="107">
        <v>43641</v>
      </c>
      <c r="C635" s="29">
        <v>1642</v>
      </c>
      <c r="D635" s="50">
        <f t="shared" si="9"/>
        <v>43276</v>
      </c>
      <c r="F635" s="50"/>
    </row>
    <row r="636" spans="1:6" x14ac:dyDescent="0.25">
      <c r="A636" t="s">
        <v>253</v>
      </c>
      <c r="B636" s="107">
        <v>43642</v>
      </c>
      <c r="C636" s="29">
        <v>1664</v>
      </c>
      <c r="D636" s="50">
        <f t="shared" si="9"/>
        <v>43277</v>
      </c>
      <c r="F636" s="50"/>
    </row>
    <row r="637" spans="1:6" x14ac:dyDescent="0.25">
      <c r="A637" t="s">
        <v>253</v>
      </c>
      <c r="B637" s="107">
        <v>43643</v>
      </c>
      <c r="C637" s="29">
        <v>1648</v>
      </c>
      <c r="D637" s="50">
        <f t="shared" si="9"/>
        <v>43278</v>
      </c>
      <c r="F637" s="50"/>
    </row>
    <row r="638" spans="1:6" x14ac:dyDescent="0.25">
      <c r="A638" t="s">
        <v>253</v>
      </c>
      <c r="B638" s="107">
        <v>43644</v>
      </c>
      <c r="C638" s="29">
        <v>1633</v>
      </c>
      <c r="D638" s="50">
        <f t="shared" si="9"/>
        <v>43279</v>
      </c>
      <c r="F638" s="50"/>
    </row>
    <row r="639" spans="1:6" x14ac:dyDescent="0.25">
      <c r="A639" t="s">
        <v>253</v>
      </c>
      <c r="B639" s="107">
        <v>43645</v>
      </c>
      <c r="C639" s="29">
        <v>1662</v>
      </c>
      <c r="D639" s="50">
        <f t="shared" si="9"/>
        <v>43280</v>
      </c>
      <c r="F639" s="50"/>
    </row>
    <row r="640" spans="1:6" x14ac:dyDescent="0.25">
      <c r="A640" t="s">
        <v>253</v>
      </c>
      <c r="B640" s="107">
        <v>43646</v>
      </c>
      <c r="C640" s="29">
        <v>1760</v>
      </c>
      <c r="D640" s="50">
        <f t="shared" si="9"/>
        <v>43281</v>
      </c>
      <c r="F640" s="50"/>
    </row>
    <row r="641" spans="1:6" x14ac:dyDescent="0.25">
      <c r="A641" t="s">
        <v>253</v>
      </c>
      <c r="B641" s="107">
        <v>43647</v>
      </c>
      <c r="C641" s="29">
        <v>1761</v>
      </c>
      <c r="D641" s="50">
        <f t="shared" si="9"/>
        <v>43282</v>
      </c>
      <c r="F641" s="50"/>
    </row>
    <row r="642" spans="1:6" x14ac:dyDescent="0.25">
      <c r="A642" t="s">
        <v>253</v>
      </c>
      <c r="B642" s="107">
        <v>43648</v>
      </c>
      <c r="C642" s="29">
        <v>1735</v>
      </c>
      <c r="D642" s="50">
        <f t="shared" si="9"/>
        <v>43283</v>
      </c>
      <c r="F642" s="50"/>
    </row>
    <row r="643" spans="1:6" x14ac:dyDescent="0.25">
      <c r="A643" t="s">
        <v>253</v>
      </c>
      <c r="B643" s="107">
        <v>43649</v>
      </c>
      <c r="C643" s="29">
        <v>1704</v>
      </c>
      <c r="D643" s="50">
        <f t="shared" si="9"/>
        <v>43284</v>
      </c>
      <c r="F643" s="50"/>
    </row>
    <row r="644" spans="1:6" x14ac:dyDescent="0.25">
      <c r="A644" t="s">
        <v>253</v>
      </c>
      <c r="B644" s="107">
        <v>43650</v>
      </c>
      <c r="C644" s="29">
        <v>1640</v>
      </c>
      <c r="D644" s="50">
        <f t="shared" ref="D644:D707" si="10">DATE(IF(MONTH(B644)&gt;=10,2017,2018),MONTH(B644),DAY(B644))</f>
        <v>43285</v>
      </c>
      <c r="F644" s="50"/>
    </row>
    <row r="645" spans="1:6" x14ac:dyDescent="0.25">
      <c r="A645" t="s">
        <v>253</v>
      </c>
      <c r="B645" s="107">
        <v>43651</v>
      </c>
      <c r="C645" s="29">
        <v>1626</v>
      </c>
      <c r="D645" s="50">
        <f t="shared" si="10"/>
        <v>43286</v>
      </c>
      <c r="F645" s="50"/>
    </row>
    <row r="646" spans="1:6" x14ac:dyDescent="0.25">
      <c r="A646" t="s">
        <v>253</v>
      </c>
      <c r="B646" s="107">
        <v>43652</v>
      </c>
      <c r="C646" s="29">
        <v>1627</v>
      </c>
      <c r="D646" s="50">
        <f t="shared" si="10"/>
        <v>43287</v>
      </c>
      <c r="F646" s="50"/>
    </row>
    <row r="647" spans="1:6" x14ac:dyDescent="0.25">
      <c r="A647" t="s">
        <v>253</v>
      </c>
      <c r="B647" s="107">
        <v>43653</v>
      </c>
      <c r="C647" s="29">
        <v>1635</v>
      </c>
      <c r="D647" s="50">
        <f t="shared" si="10"/>
        <v>43288</v>
      </c>
      <c r="F647" s="50"/>
    </row>
    <row r="648" spans="1:6" x14ac:dyDescent="0.25">
      <c r="A648" t="s">
        <v>253</v>
      </c>
      <c r="B648" s="107">
        <v>43654</v>
      </c>
      <c r="C648" s="29">
        <v>1654</v>
      </c>
      <c r="D648" s="50">
        <f t="shared" si="10"/>
        <v>43289</v>
      </c>
      <c r="F648" s="50"/>
    </row>
    <row r="649" spans="1:6" x14ac:dyDescent="0.25">
      <c r="A649" t="s">
        <v>253</v>
      </c>
      <c r="B649" s="107">
        <v>43655</v>
      </c>
      <c r="C649" s="29">
        <v>1646</v>
      </c>
      <c r="D649" s="50">
        <f t="shared" si="10"/>
        <v>43290</v>
      </c>
      <c r="F649" s="50"/>
    </row>
    <row r="650" spans="1:6" x14ac:dyDescent="0.25">
      <c r="A650" t="s">
        <v>253</v>
      </c>
      <c r="B650" s="107">
        <v>43656</v>
      </c>
      <c r="C650" s="29">
        <v>1721</v>
      </c>
      <c r="D650" s="50">
        <f t="shared" si="10"/>
        <v>43291</v>
      </c>
      <c r="F650" s="50"/>
    </row>
    <row r="651" spans="1:6" x14ac:dyDescent="0.25">
      <c r="A651" t="s">
        <v>253</v>
      </c>
      <c r="B651" s="107">
        <v>43657</v>
      </c>
      <c r="C651" s="29">
        <v>1697</v>
      </c>
      <c r="D651" s="50">
        <f t="shared" si="10"/>
        <v>43292</v>
      </c>
      <c r="F651" s="50"/>
    </row>
    <row r="652" spans="1:6" x14ac:dyDescent="0.25">
      <c r="A652" t="s">
        <v>253</v>
      </c>
      <c r="B652" s="107">
        <v>43658</v>
      </c>
      <c r="C652" s="29">
        <v>1670</v>
      </c>
      <c r="D652" s="50">
        <f t="shared" si="10"/>
        <v>43293</v>
      </c>
      <c r="F652" s="50"/>
    </row>
    <row r="653" spans="1:6" x14ac:dyDescent="0.25">
      <c r="A653" t="s">
        <v>253</v>
      </c>
      <c r="B653" s="107">
        <v>43659</v>
      </c>
      <c r="C653" s="29">
        <v>1681</v>
      </c>
      <c r="D653" s="50">
        <f t="shared" si="10"/>
        <v>43294</v>
      </c>
      <c r="F653" s="50"/>
    </row>
    <row r="654" spans="1:6" x14ac:dyDescent="0.25">
      <c r="A654" t="s">
        <v>253</v>
      </c>
      <c r="B654" s="107">
        <v>43660</v>
      </c>
      <c r="C654" s="29">
        <v>1691</v>
      </c>
      <c r="D654" s="50">
        <f t="shared" si="10"/>
        <v>43295</v>
      </c>
      <c r="F654" s="50"/>
    </row>
    <row r="655" spans="1:6" x14ac:dyDescent="0.25">
      <c r="A655" t="s">
        <v>253</v>
      </c>
      <c r="B655" s="107">
        <v>43661</v>
      </c>
      <c r="C655" s="29">
        <v>1708</v>
      </c>
      <c r="D655" s="50">
        <f t="shared" si="10"/>
        <v>43296</v>
      </c>
      <c r="F655" s="50"/>
    </row>
    <row r="656" spans="1:6" x14ac:dyDescent="0.25">
      <c r="A656" t="s">
        <v>253</v>
      </c>
      <c r="B656" s="107">
        <v>43662</v>
      </c>
      <c r="C656" s="29">
        <v>1712</v>
      </c>
      <c r="D656" s="50">
        <f t="shared" si="10"/>
        <v>43297</v>
      </c>
      <c r="F656" s="50"/>
    </row>
    <row r="657" spans="1:6" x14ac:dyDescent="0.25">
      <c r="A657" t="s">
        <v>253</v>
      </c>
      <c r="B657" s="107">
        <v>43663</v>
      </c>
      <c r="C657" s="29">
        <v>1732</v>
      </c>
      <c r="D657" s="50">
        <f t="shared" si="10"/>
        <v>43298</v>
      </c>
      <c r="F657" s="50"/>
    </row>
    <row r="658" spans="1:6" x14ac:dyDescent="0.25">
      <c r="A658" t="s">
        <v>253</v>
      </c>
      <c r="B658" s="107">
        <v>43664</v>
      </c>
      <c r="C658" s="29">
        <v>1724</v>
      </c>
      <c r="D658" s="50">
        <f t="shared" si="10"/>
        <v>43299</v>
      </c>
      <c r="F658" s="50"/>
    </row>
    <row r="659" spans="1:6" x14ac:dyDescent="0.25">
      <c r="A659" t="s">
        <v>253</v>
      </c>
      <c r="B659" s="107">
        <v>43665</v>
      </c>
      <c r="C659" s="29">
        <v>1723</v>
      </c>
      <c r="D659" s="50">
        <f t="shared" si="10"/>
        <v>43300</v>
      </c>
      <c r="F659" s="50"/>
    </row>
    <row r="660" spans="1:6" x14ac:dyDescent="0.25">
      <c r="A660" t="s">
        <v>253</v>
      </c>
      <c r="B660" s="107">
        <v>43666</v>
      </c>
      <c r="C660" s="29">
        <v>1719</v>
      </c>
      <c r="D660" s="50">
        <f t="shared" si="10"/>
        <v>43301</v>
      </c>
      <c r="F660" s="50"/>
    </row>
    <row r="661" spans="1:6" x14ac:dyDescent="0.25">
      <c r="A661" t="s">
        <v>253</v>
      </c>
      <c r="B661" s="107">
        <v>43667</v>
      </c>
      <c r="C661" s="29">
        <v>1745</v>
      </c>
      <c r="D661" s="50">
        <f t="shared" si="10"/>
        <v>43302</v>
      </c>
      <c r="F661" s="50"/>
    </row>
    <row r="662" spans="1:6" x14ac:dyDescent="0.25">
      <c r="A662" t="s">
        <v>253</v>
      </c>
      <c r="B662" s="107">
        <v>43668</v>
      </c>
      <c r="C662" s="29">
        <v>1914</v>
      </c>
      <c r="D662" s="50">
        <f t="shared" si="10"/>
        <v>43303</v>
      </c>
      <c r="F662" s="50"/>
    </row>
    <row r="663" spans="1:6" x14ac:dyDescent="0.25">
      <c r="A663" t="s">
        <v>253</v>
      </c>
      <c r="B663" s="107">
        <v>43669</v>
      </c>
      <c r="C663" s="29">
        <v>1928</v>
      </c>
      <c r="D663" s="50">
        <f t="shared" si="10"/>
        <v>43304</v>
      </c>
      <c r="F663" s="50"/>
    </row>
    <row r="664" spans="1:6" x14ac:dyDescent="0.25">
      <c r="A664" t="s">
        <v>253</v>
      </c>
      <c r="B664" s="107">
        <v>43670</v>
      </c>
      <c r="C664" s="29">
        <v>1923</v>
      </c>
      <c r="D664" s="50">
        <f t="shared" si="10"/>
        <v>43305</v>
      </c>
      <c r="F664" s="50"/>
    </row>
    <row r="665" spans="1:6" x14ac:dyDescent="0.25">
      <c r="A665" t="s">
        <v>253</v>
      </c>
      <c r="B665" s="107">
        <v>43671</v>
      </c>
      <c r="C665" s="29">
        <v>1917</v>
      </c>
      <c r="D665" s="50">
        <f t="shared" si="10"/>
        <v>43306</v>
      </c>
      <c r="F665" s="50"/>
    </row>
    <row r="666" spans="1:6" x14ac:dyDescent="0.25">
      <c r="A666" t="s">
        <v>253</v>
      </c>
      <c r="B666" s="107">
        <v>43672</v>
      </c>
      <c r="C666" s="29">
        <v>1913</v>
      </c>
      <c r="D666" s="50">
        <f t="shared" si="10"/>
        <v>43307</v>
      </c>
      <c r="F666" s="50"/>
    </row>
    <row r="667" spans="1:6" x14ac:dyDescent="0.25">
      <c r="A667" t="s">
        <v>253</v>
      </c>
      <c r="B667" s="107">
        <v>43673</v>
      </c>
      <c r="C667" s="29">
        <v>1987</v>
      </c>
      <c r="D667" s="50">
        <f t="shared" si="10"/>
        <v>43308</v>
      </c>
      <c r="F667" s="50"/>
    </row>
    <row r="668" spans="1:6" x14ac:dyDescent="0.25">
      <c r="A668" t="s">
        <v>253</v>
      </c>
      <c r="B668" s="107">
        <v>43674</v>
      </c>
      <c r="C668" s="29">
        <v>2074</v>
      </c>
      <c r="D668" s="50">
        <f t="shared" si="10"/>
        <v>43309</v>
      </c>
      <c r="F668" s="50"/>
    </row>
    <row r="669" spans="1:6" x14ac:dyDescent="0.25">
      <c r="A669" t="s">
        <v>253</v>
      </c>
      <c r="B669" s="107">
        <v>43675</v>
      </c>
      <c r="C669" s="29">
        <v>2096</v>
      </c>
      <c r="D669" s="50">
        <f t="shared" si="10"/>
        <v>43310</v>
      </c>
      <c r="F669" s="50"/>
    </row>
    <row r="670" spans="1:6" x14ac:dyDescent="0.25">
      <c r="A670" t="s">
        <v>253</v>
      </c>
      <c r="B670" s="107">
        <v>43676</v>
      </c>
      <c r="C670" s="29">
        <v>2094</v>
      </c>
      <c r="D670" s="50">
        <f t="shared" si="10"/>
        <v>43311</v>
      </c>
      <c r="F670" s="50"/>
    </row>
    <row r="671" spans="1:6" x14ac:dyDescent="0.25">
      <c r="A671" t="s">
        <v>253</v>
      </c>
      <c r="B671" s="107">
        <v>43677</v>
      </c>
      <c r="C671" s="29">
        <v>2119</v>
      </c>
      <c r="D671" s="50">
        <f t="shared" si="10"/>
        <v>43312</v>
      </c>
      <c r="F671" s="50"/>
    </row>
    <row r="672" spans="1:6" x14ac:dyDescent="0.25">
      <c r="A672" t="s">
        <v>253</v>
      </c>
      <c r="B672" s="107">
        <v>43678</v>
      </c>
      <c r="C672" s="29">
        <v>2193</v>
      </c>
      <c r="D672" s="50">
        <f t="shared" si="10"/>
        <v>43313</v>
      </c>
      <c r="F672" s="50"/>
    </row>
    <row r="673" spans="1:6" x14ac:dyDescent="0.25">
      <c r="A673" t="s">
        <v>253</v>
      </c>
      <c r="B673" s="107">
        <v>43679</v>
      </c>
      <c r="C673" s="29">
        <v>2178</v>
      </c>
      <c r="D673" s="50">
        <f t="shared" si="10"/>
        <v>43314</v>
      </c>
      <c r="F673" s="50"/>
    </row>
    <row r="674" spans="1:6" x14ac:dyDescent="0.25">
      <c r="A674" t="s">
        <v>253</v>
      </c>
      <c r="B674" s="107">
        <v>43680</v>
      </c>
      <c r="C674" s="29">
        <v>2203</v>
      </c>
      <c r="D674" s="50">
        <f t="shared" si="10"/>
        <v>43315</v>
      </c>
      <c r="F674" s="50"/>
    </row>
    <row r="675" spans="1:6" x14ac:dyDescent="0.25">
      <c r="A675" t="s">
        <v>253</v>
      </c>
      <c r="B675" s="107">
        <v>43681</v>
      </c>
      <c r="C675" s="29">
        <v>2195</v>
      </c>
      <c r="D675" s="50">
        <f t="shared" si="10"/>
        <v>43316</v>
      </c>
      <c r="F675" s="50"/>
    </row>
    <row r="676" spans="1:6" x14ac:dyDescent="0.25">
      <c r="A676" t="s">
        <v>253</v>
      </c>
      <c r="B676" s="107">
        <v>43682</v>
      </c>
      <c r="C676" s="29">
        <v>2095</v>
      </c>
      <c r="D676" s="50">
        <f t="shared" si="10"/>
        <v>43317</v>
      </c>
      <c r="F676" s="50"/>
    </row>
    <row r="677" spans="1:6" x14ac:dyDescent="0.25">
      <c r="A677" t="s">
        <v>253</v>
      </c>
      <c r="B677" s="107">
        <v>43683</v>
      </c>
      <c r="C677" s="29">
        <v>1871</v>
      </c>
      <c r="D677" s="50">
        <f t="shared" si="10"/>
        <v>43318</v>
      </c>
      <c r="F677" s="50"/>
    </row>
    <row r="678" spans="1:6" x14ac:dyDescent="0.25">
      <c r="A678" t="s">
        <v>253</v>
      </c>
      <c r="B678" s="107">
        <v>43684</v>
      </c>
      <c r="C678" s="29">
        <v>2186</v>
      </c>
      <c r="D678" s="50">
        <f t="shared" si="10"/>
        <v>43319</v>
      </c>
      <c r="F678" s="50"/>
    </row>
    <row r="679" spans="1:6" x14ac:dyDescent="0.25">
      <c r="A679" t="s">
        <v>253</v>
      </c>
      <c r="B679" s="107">
        <v>43685</v>
      </c>
      <c r="C679" s="29">
        <v>2178</v>
      </c>
      <c r="D679" s="50">
        <f t="shared" si="10"/>
        <v>43320</v>
      </c>
      <c r="F679" s="50"/>
    </row>
    <row r="680" spans="1:6" x14ac:dyDescent="0.25">
      <c r="A680" t="s">
        <v>253</v>
      </c>
      <c r="B680" s="107">
        <v>43686</v>
      </c>
      <c r="C680" s="29">
        <v>2155</v>
      </c>
      <c r="D680" s="50">
        <f t="shared" si="10"/>
        <v>43321</v>
      </c>
      <c r="F680" s="50"/>
    </row>
    <row r="681" spans="1:6" x14ac:dyDescent="0.25">
      <c r="A681" t="s">
        <v>253</v>
      </c>
      <c r="B681" s="107">
        <v>43687</v>
      </c>
      <c r="C681" s="29">
        <v>2162</v>
      </c>
      <c r="D681" s="50">
        <f t="shared" si="10"/>
        <v>43322</v>
      </c>
      <c r="F681" s="50"/>
    </row>
    <row r="682" spans="1:6" x14ac:dyDescent="0.25">
      <c r="A682" t="s">
        <v>253</v>
      </c>
      <c r="B682" s="107">
        <v>43688</v>
      </c>
      <c r="C682" s="29">
        <v>2177</v>
      </c>
      <c r="D682" s="50">
        <f t="shared" si="10"/>
        <v>43323</v>
      </c>
      <c r="F682" s="50"/>
    </row>
    <row r="683" spans="1:6" x14ac:dyDescent="0.25">
      <c r="A683" t="s">
        <v>253</v>
      </c>
      <c r="B683" s="107">
        <v>43689</v>
      </c>
      <c r="C683" s="29">
        <v>2176</v>
      </c>
      <c r="D683" s="50">
        <f t="shared" si="10"/>
        <v>43324</v>
      </c>
      <c r="F683" s="50"/>
    </row>
    <row r="684" spans="1:6" x14ac:dyDescent="0.25">
      <c r="A684" t="s">
        <v>253</v>
      </c>
      <c r="B684" s="107">
        <v>43690</v>
      </c>
      <c r="C684" s="29">
        <v>2157</v>
      </c>
      <c r="D684" s="50">
        <f t="shared" si="10"/>
        <v>43325</v>
      </c>
      <c r="F684" s="50"/>
    </row>
    <row r="685" spans="1:6" x14ac:dyDescent="0.25">
      <c r="A685" t="s">
        <v>253</v>
      </c>
      <c r="B685" s="107">
        <v>43691</v>
      </c>
      <c r="C685" s="29">
        <v>2169</v>
      </c>
      <c r="D685" s="50">
        <f t="shared" si="10"/>
        <v>43326</v>
      </c>
      <c r="F685" s="50"/>
    </row>
    <row r="686" spans="1:6" x14ac:dyDescent="0.25">
      <c r="A686" t="s">
        <v>253</v>
      </c>
      <c r="B686" s="107">
        <v>43692</v>
      </c>
      <c r="C686" s="29">
        <v>2203</v>
      </c>
      <c r="D686" s="50">
        <f t="shared" si="10"/>
        <v>43327</v>
      </c>
      <c r="F686" s="50"/>
    </row>
    <row r="687" spans="1:6" x14ac:dyDescent="0.25">
      <c r="A687" t="s">
        <v>253</v>
      </c>
      <c r="B687" s="107">
        <v>43693</v>
      </c>
      <c r="C687" s="29">
        <v>2248</v>
      </c>
      <c r="D687" s="50">
        <f t="shared" si="10"/>
        <v>43328</v>
      </c>
      <c r="F687" s="50"/>
    </row>
    <row r="688" spans="1:6" x14ac:dyDescent="0.25">
      <c r="A688" t="s">
        <v>253</v>
      </c>
      <c r="B688" s="107">
        <v>43694</v>
      </c>
      <c r="C688" s="29">
        <v>2255</v>
      </c>
      <c r="D688" s="50">
        <f t="shared" si="10"/>
        <v>43329</v>
      </c>
      <c r="F688" s="50"/>
    </row>
    <row r="689" spans="1:6" x14ac:dyDescent="0.25">
      <c r="A689" t="s">
        <v>253</v>
      </c>
      <c r="B689" s="107">
        <v>43695</v>
      </c>
      <c r="C689" s="29">
        <v>2284</v>
      </c>
      <c r="D689" s="50">
        <f t="shared" si="10"/>
        <v>43330</v>
      </c>
      <c r="F689" s="50"/>
    </row>
    <row r="690" spans="1:6" x14ac:dyDescent="0.25">
      <c r="A690" t="s">
        <v>253</v>
      </c>
      <c r="B690" s="107">
        <v>43696</v>
      </c>
      <c r="C690" s="29">
        <v>2314</v>
      </c>
      <c r="D690" s="50">
        <f t="shared" si="10"/>
        <v>43331</v>
      </c>
      <c r="F690" s="50"/>
    </row>
    <row r="691" spans="1:6" x14ac:dyDescent="0.25">
      <c r="A691" t="s">
        <v>253</v>
      </c>
      <c r="B691" s="107">
        <v>43697</v>
      </c>
      <c r="C691" s="29">
        <v>2319</v>
      </c>
      <c r="D691" s="50">
        <f t="shared" si="10"/>
        <v>43332</v>
      </c>
      <c r="F691" s="50"/>
    </row>
    <row r="692" spans="1:6" x14ac:dyDescent="0.25">
      <c r="A692" t="s">
        <v>253</v>
      </c>
      <c r="B692" s="107">
        <v>43698</v>
      </c>
      <c r="C692" s="29">
        <v>2307</v>
      </c>
      <c r="D692" s="50">
        <f t="shared" si="10"/>
        <v>43333</v>
      </c>
      <c r="F692" s="50"/>
    </row>
    <row r="693" spans="1:6" x14ac:dyDescent="0.25">
      <c r="A693" t="s">
        <v>253</v>
      </c>
      <c r="B693" s="107">
        <v>43699</v>
      </c>
      <c r="C693" s="29">
        <v>2308</v>
      </c>
      <c r="D693" s="50">
        <f t="shared" si="10"/>
        <v>43334</v>
      </c>
      <c r="F693" s="50"/>
    </row>
    <row r="694" spans="1:6" x14ac:dyDescent="0.25">
      <c r="A694" t="s">
        <v>253</v>
      </c>
      <c r="B694" s="107">
        <v>43700</v>
      </c>
      <c r="C694" s="29">
        <v>2304</v>
      </c>
      <c r="D694" s="50">
        <f t="shared" si="10"/>
        <v>43335</v>
      </c>
      <c r="F694" s="50"/>
    </row>
    <row r="695" spans="1:6" x14ac:dyDescent="0.25">
      <c r="A695" t="s">
        <v>253</v>
      </c>
      <c r="B695" s="107">
        <v>43701</v>
      </c>
      <c r="C695" s="29">
        <v>2306</v>
      </c>
      <c r="D695" s="50">
        <f t="shared" si="10"/>
        <v>43336</v>
      </c>
      <c r="F695" s="50"/>
    </row>
    <row r="696" spans="1:6" x14ac:dyDescent="0.25">
      <c r="A696" t="s">
        <v>253</v>
      </c>
      <c r="B696" s="107">
        <v>43702</v>
      </c>
      <c r="C696" s="29">
        <v>2303</v>
      </c>
      <c r="D696" s="50">
        <f t="shared" si="10"/>
        <v>43337</v>
      </c>
      <c r="F696" s="50"/>
    </row>
    <row r="697" spans="1:6" x14ac:dyDescent="0.25">
      <c r="A697" t="s">
        <v>253</v>
      </c>
      <c r="B697" s="107">
        <v>43703</v>
      </c>
      <c r="C697" s="29">
        <v>2303</v>
      </c>
      <c r="D697" s="50">
        <f t="shared" si="10"/>
        <v>43338</v>
      </c>
      <c r="F697" s="50"/>
    </row>
    <row r="698" spans="1:6" x14ac:dyDescent="0.25">
      <c r="A698" t="s">
        <v>253</v>
      </c>
      <c r="B698" s="107">
        <v>43704</v>
      </c>
      <c r="C698" s="29">
        <v>2295</v>
      </c>
      <c r="D698" s="50">
        <f t="shared" si="10"/>
        <v>43339</v>
      </c>
      <c r="F698" s="50"/>
    </row>
    <row r="699" spans="1:6" x14ac:dyDescent="0.25">
      <c r="A699" t="s">
        <v>253</v>
      </c>
      <c r="B699" s="107">
        <v>43705</v>
      </c>
      <c r="C699" s="29">
        <v>2273</v>
      </c>
      <c r="D699" s="50">
        <f t="shared" si="10"/>
        <v>43340</v>
      </c>
      <c r="F699" s="50"/>
    </row>
    <row r="700" spans="1:6" x14ac:dyDescent="0.25">
      <c r="A700" t="s">
        <v>253</v>
      </c>
      <c r="B700" s="107">
        <v>43706</v>
      </c>
      <c r="C700" s="29">
        <v>2270</v>
      </c>
      <c r="D700" s="50">
        <f t="shared" si="10"/>
        <v>43341</v>
      </c>
      <c r="F700" s="50"/>
    </row>
    <row r="701" spans="1:6" x14ac:dyDescent="0.25">
      <c r="A701" t="s">
        <v>253</v>
      </c>
      <c r="B701" s="107">
        <v>43707</v>
      </c>
      <c r="C701" s="29">
        <v>2270</v>
      </c>
      <c r="D701" s="50">
        <f t="shared" si="10"/>
        <v>43342</v>
      </c>
      <c r="F701" s="50"/>
    </row>
    <row r="702" spans="1:6" x14ac:dyDescent="0.25">
      <c r="A702" t="s">
        <v>253</v>
      </c>
      <c r="B702" s="107">
        <v>43708</v>
      </c>
      <c r="C702" s="29">
        <v>2257</v>
      </c>
      <c r="D702" s="50">
        <f t="shared" si="10"/>
        <v>43343</v>
      </c>
      <c r="F702" s="50"/>
    </row>
    <row r="703" spans="1:6" x14ac:dyDescent="0.25">
      <c r="A703" t="s">
        <v>253</v>
      </c>
      <c r="B703" s="107">
        <v>43709</v>
      </c>
      <c r="C703" s="29">
        <v>2262</v>
      </c>
      <c r="D703" s="50">
        <f t="shared" si="10"/>
        <v>43344</v>
      </c>
      <c r="F703" s="50"/>
    </row>
    <row r="704" spans="1:6" x14ac:dyDescent="0.25">
      <c r="A704" t="s">
        <v>253</v>
      </c>
      <c r="B704" s="107">
        <v>43710</v>
      </c>
      <c r="C704" s="29">
        <v>2259</v>
      </c>
      <c r="D704" s="50">
        <f t="shared" si="10"/>
        <v>43345</v>
      </c>
      <c r="F704" s="50"/>
    </row>
    <row r="705" spans="1:6" x14ac:dyDescent="0.25">
      <c r="A705" t="s">
        <v>253</v>
      </c>
      <c r="B705" s="107">
        <v>43711</v>
      </c>
      <c r="C705" s="29">
        <v>2388</v>
      </c>
      <c r="D705" s="50">
        <f t="shared" si="10"/>
        <v>43346</v>
      </c>
      <c r="F705" s="50"/>
    </row>
    <row r="706" spans="1:6" x14ac:dyDescent="0.25">
      <c r="A706" t="s">
        <v>253</v>
      </c>
      <c r="B706" s="107">
        <v>43712</v>
      </c>
      <c r="C706" s="29">
        <v>2382</v>
      </c>
      <c r="D706" s="50">
        <f t="shared" si="10"/>
        <v>43347</v>
      </c>
      <c r="F706" s="50"/>
    </row>
    <row r="707" spans="1:6" x14ac:dyDescent="0.25">
      <c r="A707" t="s">
        <v>253</v>
      </c>
      <c r="B707" s="107">
        <v>43713</v>
      </c>
      <c r="C707" s="29">
        <v>2363</v>
      </c>
      <c r="D707" s="50">
        <f t="shared" si="10"/>
        <v>43348</v>
      </c>
      <c r="F707" s="50"/>
    </row>
    <row r="708" spans="1:6" x14ac:dyDescent="0.25">
      <c r="A708" t="s">
        <v>253</v>
      </c>
      <c r="B708" s="107">
        <v>43714</v>
      </c>
      <c r="C708" s="29">
        <v>2325</v>
      </c>
      <c r="D708" s="50">
        <f t="shared" ref="D708:D771" si="11">DATE(IF(MONTH(B708)&gt;=10,2017,2018),MONTH(B708),DAY(B708))</f>
        <v>43349</v>
      </c>
      <c r="F708" s="50"/>
    </row>
    <row r="709" spans="1:6" x14ac:dyDescent="0.25">
      <c r="A709" t="s">
        <v>253</v>
      </c>
      <c r="B709" s="107">
        <v>43715</v>
      </c>
      <c r="C709" s="29">
        <v>2286</v>
      </c>
      <c r="D709" s="50">
        <f t="shared" si="11"/>
        <v>43350</v>
      </c>
      <c r="F709" s="50"/>
    </row>
    <row r="710" spans="1:6" x14ac:dyDescent="0.25">
      <c r="A710" t="s">
        <v>253</v>
      </c>
      <c r="B710" s="107">
        <v>43716</v>
      </c>
      <c r="C710" s="29">
        <v>2378</v>
      </c>
      <c r="D710" s="50">
        <f t="shared" si="11"/>
        <v>43351</v>
      </c>
      <c r="F710" s="50"/>
    </row>
    <row r="711" spans="1:6" x14ac:dyDescent="0.25">
      <c r="A711" t="s">
        <v>253</v>
      </c>
      <c r="B711" s="107">
        <v>43717</v>
      </c>
      <c r="C711" s="29">
        <v>2378</v>
      </c>
      <c r="D711" s="50">
        <f t="shared" si="11"/>
        <v>43352</v>
      </c>
      <c r="F711" s="50"/>
    </row>
    <row r="712" spans="1:6" x14ac:dyDescent="0.25">
      <c r="A712" t="s">
        <v>253</v>
      </c>
      <c r="B712" s="107">
        <v>43718</v>
      </c>
      <c r="C712" s="29">
        <v>2308</v>
      </c>
      <c r="D712" s="50">
        <f t="shared" si="11"/>
        <v>43353</v>
      </c>
      <c r="F712" s="50"/>
    </row>
    <row r="713" spans="1:6" x14ac:dyDescent="0.25">
      <c r="A713" t="s">
        <v>253</v>
      </c>
      <c r="B713" s="107">
        <v>43719</v>
      </c>
      <c r="C713" s="29">
        <v>2420</v>
      </c>
      <c r="D713" s="50">
        <f t="shared" si="11"/>
        <v>43354</v>
      </c>
      <c r="F713" s="50"/>
    </row>
    <row r="714" spans="1:6" x14ac:dyDescent="0.25">
      <c r="A714" t="s">
        <v>253</v>
      </c>
      <c r="B714" s="107">
        <v>43720</v>
      </c>
      <c r="C714" s="29">
        <v>2295</v>
      </c>
      <c r="D714" s="50">
        <f t="shared" si="11"/>
        <v>43355</v>
      </c>
      <c r="F714" s="50"/>
    </row>
    <row r="715" spans="1:6" x14ac:dyDescent="0.25">
      <c r="A715" t="s">
        <v>253</v>
      </c>
      <c r="B715" s="107">
        <v>43721</v>
      </c>
      <c r="C715" s="29">
        <v>2348</v>
      </c>
      <c r="D715" s="50">
        <f t="shared" si="11"/>
        <v>43356</v>
      </c>
      <c r="F715" s="50"/>
    </row>
    <row r="716" spans="1:6" x14ac:dyDescent="0.25">
      <c r="A716" t="s">
        <v>253</v>
      </c>
      <c r="B716" s="107">
        <v>43722</v>
      </c>
      <c r="C716" s="29">
        <v>2303</v>
      </c>
      <c r="D716" s="50">
        <f t="shared" si="11"/>
        <v>43357</v>
      </c>
      <c r="F716" s="50"/>
    </row>
    <row r="717" spans="1:6" x14ac:dyDescent="0.25">
      <c r="A717" t="s">
        <v>253</v>
      </c>
      <c r="B717" s="107">
        <v>43723</v>
      </c>
      <c r="C717" s="29">
        <v>2311</v>
      </c>
      <c r="D717" s="50">
        <f t="shared" si="11"/>
        <v>43358</v>
      </c>
      <c r="F717" s="50"/>
    </row>
    <row r="718" spans="1:6" x14ac:dyDescent="0.25">
      <c r="A718" t="s">
        <v>253</v>
      </c>
      <c r="B718" s="107">
        <v>43724</v>
      </c>
      <c r="C718" s="29">
        <v>2393</v>
      </c>
      <c r="D718" s="50">
        <f t="shared" si="11"/>
        <v>43359</v>
      </c>
      <c r="F718" s="50"/>
    </row>
    <row r="719" spans="1:6" x14ac:dyDescent="0.25">
      <c r="A719" t="s">
        <v>253</v>
      </c>
      <c r="B719" s="107">
        <v>43725</v>
      </c>
      <c r="C719" s="29">
        <v>2443</v>
      </c>
      <c r="D719" s="50">
        <f t="shared" si="11"/>
        <v>43360</v>
      </c>
      <c r="F719" s="50"/>
    </row>
    <row r="720" spans="1:6" x14ac:dyDescent="0.25">
      <c r="A720" t="s">
        <v>253</v>
      </c>
      <c r="B720" s="107">
        <v>43726</v>
      </c>
      <c r="C720" s="29">
        <v>2496</v>
      </c>
      <c r="D720" s="50">
        <f t="shared" si="11"/>
        <v>43361</v>
      </c>
      <c r="F720" s="50"/>
    </row>
    <row r="721" spans="1:6" x14ac:dyDescent="0.25">
      <c r="A721" t="s">
        <v>253</v>
      </c>
      <c r="B721" s="107">
        <v>43727</v>
      </c>
      <c r="C721" s="29">
        <v>2507</v>
      </c>
      <c r="D721" s="50">
        <f t="shared" si="11"/>
        <v>43362</v>
      </c>
      <c r="F721" s="50"/>
    </row>
    <row r="722" spans="1:6" x14ac:dyDescent="0.25">
      <c r="A722" t="s">
        <v>253</v>
      </c>
      <c r="B722" s="107">
        <v>43728</v>
      </c>
      <c r="C722" s="29">
        <v>2570</v>
      </c>
      <c r="D722" s="50">
        <f t="shared" si="11"/>
        <v>43363</v>
      </c>
      <c r="F722" s="50"/>
    </row>
    <row r="723" spans="1:6" x14ac:dyDescent="0.25">
      <c r="A723" t="s">
        <v>253</v>
      </c>
      <c r="B723" s="107">
        <v>43729</v>
      </c>
      <c r="C723" s="29">
        <v>2538</v>
      </c>
      <c r="D723" s="50">
        <f t="shared" si="11"/>
        <v>43364</v>
      </c>
      <c r="F723" s="50"/>
    </row>
    <row r="724" spans="1:6" x14ac:dyDescent="0.25">
      <c r="A724" t="s">
        <v>253</v>
      </c>
      <c r="B724" s="107">
        <v>43730</v>
      </c>
      <c r="C724" s="29">
        <v>2540</v>
      </c>
      <c r="D724" s="50">
        <f t="shared" si="11"/>
        <v>43365</v>
      </c>
      <c r="F724" s="50"/>
    </row>
    <row r="725" spans="1:6" x14ac:dyDescent="0.25">
      <c r="A725" t="s">
        <v>253</v>
      </c>
      <c r="B725" s="107">
        <v>43731</v>
      </c>
      <c r="C725" s="29">
        <v>2679</v>
      </c>
      <c r="D725" s="50">
        <f t="shared" si="11"/>
        <v>43366</v>
      </c>
      <c r="F725" s="50"/>
    </row>
    <row r="726" spans="1:6" x14ac:dyDescent="0.25">
      <c r="A726" t="s">
        <v>253</v>
      </c>
      <c r="B726" s="107">
        <v>43732</v>
      </c>
      <c r="C726" s="29">
        <v>2640</v>
      </c>
      <c r="D726" s="50">
        <f t="shared" si="11"/>
        <v>43367</v>
      </c>
      <c r="F726" s="50"/>
    </row>
    <row r="727" spans="1:6" x14ac:dyDescent="0.25">
      <c r="A727" t="s">
        <v>253</v>
      </c>
      <c r="B727" s="107">
        <v>43733</v>
      </c>
      <c r="C727" s="29">
        <v>2588</v>
      </c>
      <c r="D727" s="50">
        <f t="shared" si="11"/>
        <v>43368</v>
      </c>
      <c r="F727" s="50"/>
    </row>
    <row r="728" spans="1:6" x14ac:dyDescent="0.25">
      <c r="A728" t="s">
        <v>253</v>
      </c>
      <c r="B728" s="107">
        <v>43734</v>
      </c>
      <c r="C728" s="29">
        <v>2533</v>
      </c>
      <c r="D728" s="50">
        <f t="shared" si="11"/>
        <v>43369</v>
      </c>
      <c r="F728" s="50"/>
    </row>
    <row r="729" spans="1:6" x14ac:dyDescent="0.25">
      <c r="A729" t="s">
        <v>253</v>
      </c>
      <c r="B729" s="107">
        <v>43735</v>
      </c>
      <c r="C729" s="29">
        <v>2497</v>
      </c>
      <c r="D729" s="50">
        <f t="shared" si="11"/>
        <v>43370</v>
      </c>
      <c r="F729" s="50"/>
    </row>
    <row r="730" spans="1:6" x14ac:dyDescent="0.25">
      <c r="A730" t="s">
        <v>253</v>
      </c>
      <c r="B730" s="107">
        <v>43736</v>
      </c>
      <c r="C730" s="29">
        <v>2446</v>
      </c>
      <c r="D730" s="50">
        <f t="shared" si="11"/>
        <v>43371</v>
      </c>
      <c r="F730" s="50"/>
    </row>
    <row r="731" spans="1:6" x14ac:dyDescent="0.25">
      <c r="A731" t="s">
        <v>253</v>
      </c>
      <c r="B731" s="107">
        <v>43737</v>
      </c>
      <c r="C731" s="29">
        <v>2414</v>
      </c>
      <c r="D731" s="50">
        <f t="shared" si="11"/>
        <v>43372</v>
      </c>
      <c r="F731" s="50"/>
    </row>
    <row r="732" spans="1:6" x14ac:dyDescent="0.25">
      <c r="A732" t="s">
        <v>253</v>
      </c>
      <c r="B732" s="107">
        <v>43738</v>
      </c>
      <c r="C732" s="29">
        <v>2404</v>
      </c>
      <c r="D732" s="50">
        <f t="shared" si="11"/>
        <v>43373</v>
      </c>
      <c r="F732" s="50"/>
    </row>
    <row r="733" spans="1:6" x14ac:dyDescent="0.25">
      <c r="A733" t="s">
        <v>149</v>
      </c>
      <c r="B733" s="107">
        <v>43739</v>
      </c>
      <c r="C733" s="29">
        <v>2459</v>
      </c>
      <c r="D733" s="50">
        <f t="shared" si="11"/>
        <v>43009</v>
      </c>
      <c r="F733" s="50"/>
    </row>
    <row r="734" spans="1:6" x14ac:dyDescent="0.25">
      <c r="A734" t="s">
        <v>149</v>
      </c>
      <c r="B734" s="107">
        <v>43740</v>
      </c>
      <c r="C734" s="29">
        <v>2471</v>
      </c>
      <c r="D734" s="50">
        <f t="shared" si="11"/>
        <v>43010</v>
      </c>
      <c r="F734" s="50"/>
    </row>
    <row r="735" spans="1:6" x14ac:dyDescent="0.25">
      <c r="A735" t="s">
        <v>149</v>
      </c>
      <c r="B735" s="107">
        <v>43741</v>
      </c>
      <c r="C735" s="29">
        <v>2477</v>
      </c>
      <c r="D735" s="50">
        <f t="shared" si="11"/>
        <v>43011</v>
      </c>
      <c r="F735" s="50"/>
    </row>
    <row r="736" spans="1:6" x14ac:dyDescent="0.25">
      <c r="A736" t="s">
        <v>149</v>
      </c>
      <c r="B736" s="107">
        <v>43742</v>
      </c>
      <c r="C736" s="29">
        <v>2382</v>
      </c>
      <c r="D736" s="50">
        <f t="shared" si="11"/>
        <v>43012</v>
      </c>
      <c r="F736" s="50"/>
    </row>
    <row r="737" spans="1:6" x14ac:dyDescent="0.25">
      <c r="A737" t="s">
        <v>149</v>
      </c>
      <c r="B737" s="107">
        <v>43743</v>
      </c>
      <c r="C737" s="29">
        <v>2316</v>
      </c>
      <c r="D737" s="50">
        <f t="shared" si="11"/>
        <v>43013</v>
      </c>
      <c r="F737" s="50"/>
    </row>
    <row r="738" spans="1:6" x14ac:dyDescent="0.25">
      <c r="A738" t="s">
        <v>149</v>
      </c>
      <c r="B738" s="107">
        <v>43744</v>
      </c>
      <c r="C738" s="29">
        <v>2503</v>
      </c>
      <c r="D738" s="50">
        <f t="shared" si="11"/>
        <v>43014</v>
      </c>
      <c r="F738" s="50"/>
    </row>
    <row r="739" spans="1:6" x14ac:dyDescent="0.25">
      <c r="A739" t="s">
        <v>149</v>
      </c>
      <c r="B739" s="107">
        <v>43745</v>
      </c>
      <c r="C739" s="29">
        <v>2496</v>
      </c>
      <c r="D739" s="50">
        <f t="shared" si="11"/>
        <v>43015</v>
      </c>
      <c r="F739" s="50"/>
    </row>
    <row r="740" spans="1:6" x14ac:dyDescent="0.25">
      <c r="A740" t="s">
        <v>149</v>
      </c>
      <c r="B740" s="107">
        <v>43746</v>
      </c>
      <c r="C740" s="29">
        <v>2481</v>
      </c>
      <c r="D740" s="50">
        <f t="shared" si="11"/>
        <v>43016</v>
      </c>
      <c r="F740" s="50"/>
    </row>
    <row r="741" spans="1:6" x14ac:dyDescent="0.25">
      <c r="A741" t="s">
        <v>149</v>
      </c>
      <c r="B741" s="107">
        <v>43747</v>
      </c>
      <c r="C741" s="29">
        <v>2536</v>
      </c>
      <c r="D741" s="50">
        <f t="shared" si="11"/>
        <v>43017</v>
      </c>
      <c r="F741" s="50"/>
    </row>
    <row r="742" spans="1:6" x14ac:dyDescent="0.25">
      <c r="A742" t="s">
        <v>149</v>
      </c>
      <c r="B742" s="107">
        <v>43748</v>
      </c>
      <c r="C742" s="29">
        <v>2473</v>
      </c>
      <c r="D742" s="50">
        <f t="shared" si="11"/>
        <v>43018</v>
      </c>
      <c r="F742" s="50"/>
    </row>
    <row r="743" spans="1:6" x14ac:dyDescent="0.25">
      <c r="A743" t="s">
        <v>149</v>
      </c>
      <c r="B743" s="107">
        <v>43749</v>
      </c>
      <c r="C743" s="29">
        <v>2427</v>
      </c>
      <c r="D743" s="50">
        <f t="shared" si="11"/>
        <v>43019</v>
      </c>
      <c r="F743" s="50"/>
    </row>
    <row r="744" spans="1:6" x14ac:dyDescent="0.25">
      <c r="A744" t="s">
        <v>149</v>
      </c>
      <c r="B744" s="107">
        <v>43750</v>
      </c>
      <c r="C744" s="29">
        <v>2394</v>
      </c>
      <c r="D744" s="50">
        <f t="shared" si="11"/>
        <v>43020</v>
      </c>
      <c r="F744" s="50"/>
    </row>
    <row r="745" spans="1:6" x14ac:dyDescent="0.25">
      <c r="A745" t="s">
        <v>149</v>
      </c>
      <c r="B745" s="107">
        <v>43751</v>
      </c>
      <c r="C745" s="29">
        <v>2565</v>
      </c>
      <c r="D745" s="50">
        <f t="shared" si="11"/>
        <v>43021</v>
      </c>
      <c r="F745" s="50"/>
    </row>
    <row r="746" spans="1:6" x14ac:dyDescent="0.25">
      <c r="A746" t="s">
        <v>149</v>
      </c>
      <c r="B746" s="107">
        <v>43752</v>
      </c>
      <c r="C746" s="29">
        <v>2615</v>
      </c>
      <c r="D746" s="50">
        <f t="shared" si="11"/>
        <v>43022</v>
      </c>
      <c r="F746" s="50"/>
    </row>
    <row r="747" spans="1:6" x14ac:dyDescent="0.25">
      <c r="A747" t="s">
        <v>149</v>
      </c>
      <c r="B747" s="107">
        <v>43753</v>
      </c>
      <c r="C747" s="29">
        <v>2549</v>
      </c>
      <c r="D747" s="50">
        <f t="shared" si="11"/>
        <v>43023</v>
      </c>
      <c r="F747" s="50"/>
    </row>
    <row r="748" spans="1:6" x14ac:dyDescent="0.25">
      <c r="A748" t="s">
        <v>149</v>
      </c>
      <c r="B748" s="107">
        <v>43754</v>
      </c>
      <c r="C748" s="29">
        <v>2571</v>
      </c>
      <c r="D748" s="50">
        <f t="shared" si="11"/>
        <v>43024</v>
      </c>
      <c r="F748" s="50"/>
    </row>
    <row r="749" spans="1:6" x14ac:dyDescent="0.25">
      <c r="A749" t="s">
        <v>149</v>
      </c>
      <c r="B749" s="107">
        <v>43755</v>
      </c>
      <c r="C749" s="29">
        <v>2615</v>
      </c>
      <c r="D749" s="50">
        <f t="shared" si="11"/>
        <v>43025</v>
      </c>
      <c r="F749" s="50"/>
    </row>
    <row r="750" spans="1:6" x14ac:dyDescent="0.25">
      <c r="A750" t="s">
        <v>149</v>
      </c>
      <c r="B750" s="107">
        <v>43756</v>
      </c>
      <c r="C750" s="29">
        <v>2715</v>
      </c>
      <c r="D750" s="50">
        <f t="shared" si="11"/>
        <v>43026</v>
      </c>
      <c r="F750" s="50"/>
    </row>
    <row r="751" spans="1:6" x14ac:dyDescent="0.25">
      <c r="A751" t="s">
        <v>149</v>
      </c>
      <c r="B751" s="107">
        <v>43757</v>
      </c>
      <c r="C751" s="29">
        <v>2632</v>
      </c>
      <c r="D751" s="50">
        <f t="shared" si="11"/>
        <v>43027</v>
      </c>
      <c r="F751" s="50"/>
    </row>
    <row r="752" spans="1:6" x14ac:dyDescent="0.25">
      <c r="A752" t="s">
        <v>149</v>
      </c>
      <c r="B752" s="107">
        <v>43758</v>
      </c>
      <c r="C752" s="29">
        <v>2713</v>
      </c>
      <c r="D752" s="50">
        <f t="shared" si="11"/>
        <v>43028</v>
      </c>
      <c r="F752" s="50"/>
    </row>
    <row r="753" spans="1:6" x14ac:dyDescent="0.25">
      <c r="A753" t="s">
        <v>149</v>
      </c>
      <c r="B753" s="107">
        <v>43759</v>
      </c>
      <c r="C753" s="29">
        <v>2750</v>
      </c>
      <c r="D753" s="50">
        <f t="shared" si="11"/>
        <v>43029</v>
      </c>
      <c r="F753" s="50"/>
    </row>
    <row r="754" spans="1:6" x14ac:dyDescent="0.25">
      <c r="A754" t="s">
        <v>149</v>
      </c>
      <c r="B754" s="107">
        <v>43760</v>
      </c>
      <c r="C754" s="29">
        <v>2755</v>
      </c>
      <c r="D754" s="50">
        <f t="shared" si="11"/>
        <v>43030</v>
      </c>
      <c r="F754" s="50"/>
    </row>
    <row r="755" spans="1:6" x14ac:dyDescent="0.25">
      <c r="A755" t="s">
        <v>149</v>
      </c>
      <c r="B755" s="107">
        <v>43761</v>
      </c>
      <c r="C755" s="29">
        <v>2680</v>
      </c>
      <c r="D755" s="50">
        <f t="shared" si="11"/>
        <v>43031</v>
      </c>
      <c r="F755" s="50"/>
    </row>
    <row r="756" spans="1:6" x14ac:dyDescent="0.25">
      <c r="A756" t="s">
        <v>149</v>
      </c>
      <c r="B756" s="107">
        <v>43762</v>
      </c>
      <c r="C756" s="29">
        <v>2731</v>
      </c>
      <c r="D756" s="50">
        <f t="shared" si="11"/>
        <v>43032</v>
      </c>
      <c r="F756" s="50"/>
    </row>
    <row r="757" spans="1:6" x14ac:dyDescent="0.25">
      <c r="A757" t="s">
        <v>149</v>
      </c>
      <c r="B757" s="107">
        <v>43763</v>
      </c>
      <c r="C757" s="29">
        <v>2652</v>
      </c>
      <c r="D757" s="50">
        <f t="shared" si="11"/>
        <v>43033</v>
      </c>
      <c r="F757" s="50"/>
    </row>
    <row r="758" spans="1:6" x14ac:dyDescent="0.25">
      <c r="A758" t="s">
        <v>149</v>
      </c>
      <c r="B758" s="107">
        <v>43764</v>
      </c>
      <c r="C758" s="29">
        <v>2593</v>
      </c>
      <c r="D758" s="50">
        <f t="shared" si="11"/>
        <v>43034</v>
      </c>
      <c r="F758" s="50"/>
    </row>
    <row r="759" spans="1:6" x14ac:dyDescent="0.25">
      <c r="A759" t="s">
        <v>149</v>
      </c>
      <c r="B759" s="107">
        <v>43765</v>
      </c>
      <c r="C759" s="29">
        <v>2678</v>
      </c>
      <c r="D759" s="50">
        <f t="shared" si="11"/>
        <v>43035</v>
      </c>
      <c r="F759" s="50"/>
    </row>
    <row r="760" spans="1:6" x14ac:dyDescent="0.25">
      <c r="A760" t="s">
        <v>149</v>
      </c>
      <c r="B760" s="107">
        <v>43766</v>
      </c>
      <c r="C760" s="29">
        <v>2680</v>
      </c>
      <c r="D760" s="50">
        <f t="shared" si="11"/>
        <v>43036</v>
      </c>
      <c r="F760" s="50"/>
    </row>
    <row r="761" spans="1:6" x14ac:dyDescent="0.25">
      <c r="A761" t="s">
        <v>149</v>
      </c>
      <c r="B761" s="107">
        <v>43767</v>
      </c>
      <c r="C761" s="29">
        <v>2589</v>
      </c>
      <c r="D761" s="50">
        <f t="shared" si="11"/>
        <v>43037</v>
      </c>
      <c r="F761" s="50"/>
    </row>
    <row r="762" spans="1:6" x14ac:dyDescent="0.25">
      <c r="A762" t="s">
        <v>149</v>
      </c>
      <c r="B762" s="107">
        <v>43768</v>
      </c>
      <c r="C762" s="29">
        <v>2555</v>
      </c>
      <c r="D762" s="50">
        <f t="shared" si="11"/>
        <v>43038</v>
      </c>
      <c r="F762" s="50"/>
    </row>
    <row r="763" spans="1:6" x14ac:dyDescent="0.25">
      <c r="A763" t="s">
        <v>149</v>
      </c>
      <c r="B763" s="107">
        <v>43769</v>
      </c>
      <c r="C763" s="29">
        <v>2441</v>
      </c>
      <c r="D763" s="50">
        <f t="shared" si="11"/>
        <v>43039</v>
      </c>
      <c r="F763" s="50"/>
    </row>
    <row r="764" spans="1:6" x14ac:dyDescent="0.25">
      <c r="A764" t="s">
        <v>149</v>
      </c>
      <c r="B764" s="107">
        <v>43770</v>
      </c>
      <c r="C764" s="29">
        <v>2380</v>
      </c>
      <c r="D764" s="50">
        <f t="shared" si="11"/>
        <v>43040</v>
      </c>
      <c r="F764" s="50"/>
    </row>
    <row r="765" spans="1:6" x14ac:dyDescent="0.25">
      <c r="A765" t="s">
        <v>149</v>
      </c>
      <c r="B765" s="107">
        <v>43771</v>
      </c>
      <c r="C765" s="29">
        <v>2448</v>
      </c>
      <c r="D765" s="50">
        <f t="shared" si="11"/>
        <v>43041</v>
      </c>
      <c r="F765" s="50"/>
    </row>
    <row r="766" spans="1:6" x14ac:dyDescent="0.25">
      <c r="A766" t="s">
        <v>149</v>
      </c>
      <c r="B766" s="107">
        <v>43772</v>
      </c>
      <c r="C766" s="29">
        <v>2431</v>
      </c>
      <c r="D766" s="50">
        <f t="shared" si="11"/>
        <v>43042</v>
      </c>
      <c r="F766" s="50"/>
    </row>
    <row r="767" spans="1:6" x14ac:dyDescent="0.25">
      <c r="A767" t="s">
        <v>149</v>
      </c>
      <c r="B767" s="107">
        <v>43773</v>
      </c>
      <c r="C767" s="29">
        <v>2404</v>
      </c>
      <c r="D767" s="50">
        <f t="shared" si="11"/>
        <v>43043</v>
      </c>
      <c r="F767" s="50"/>
    </row>
    <row r="768" spans="1:6" x14ac:dyDescent="0.25">
      <c r="A768" t="s">
        <v>149</v>
      </c>
      <c r="B768" s="107">
        <v>43774</v>
      </c>
      <c r="C768" s="29">
        <v>2431</v>
      </c>
      <c r="D768" s="50">
        <f t="shared" si="11"/>
        <v>43044</v>
      </c>
      <c r="F768" s="50"/>
    </row>
    <row r="769" spans="1:6" x14ac:dyDescent="0.25">
      <c r="A769" t="s">
        <v>149</v>
      </c>
      <c r="B769" s="107">
        <v>43775</v>
      </c>
      <c r="C769" s="29">
        <v>2485</v>
      </c>
      <c r="D769" s="50">
        <f t="shared" si="11"/>
        <v>43045</v>
      </c>
      <c r="F769" s="50"/>
    </row>
    <row r="770" spans="1:6" x14ac:dyDescent="0.25">
      <c r="A770" t="s">
        <v>149</v>
      </c>
      <c r="B770" s="107">
        <v>43776</v>
      </c>
      <c r="C770" s="29">
        <v>2490</v>
      </c>
      <c r="D770" s="50">
        <f t="shared" si="11"/>
        <v>43046</v>
      </c>
      <c r="F770" s="50"/>
    </row>
    <row r="771" spans="1:6" x14ac:dyDescent="0.25">
      <c r="A771" t="s">
        <v>149</v>
      </c>
      <c r="B771" s="107">
        <v>43777</v>
      </c>
      <c r="C771" s="29">
        <v>2607</v>
      </c>
      <c r="D771" s="50">
        <f t="shared" si="11"/>
        <v>43047</v>
      </c>
      <c r="F771" s="50"/>
    </row>
    <row r="772" spans="1:6" x14ac:dyDescent="0.25">
      <c r="A772" t="s">
        <v>149</v>
      </c>
      <c r="B772" s="107">
        <v>43778</v>
      </c>
      <c r="C772" s="29">
        <v>2684</v>
      </c>
      <c r="D772" s="50">
        <f t="shared" ref="D772:D835" si="12">DATE(IF(MONTH(B772)&gt;=10,2017,2018),MONTH(B772),DAY(B772))</f>
        <v>43048</v>
      </c>
      <c r="F772" s="50"/>
    </row>
    <row r="773" spans="1:6" x14ac:dyDescent="0.25">
      <c r="A773" t="s">
        <v>149</v>
      </c>
      <c r="B773" s="107">
        <v>43779</v>
      </c>
      <c r="C773" s="29">
        <v>2711</v>
      </c>
      <c r="D773" s="50">
        <f t="shared" si="12"/>
        <v>43049</v>
      </c>
      <c r="F773" s="50"/>
    </row>
    <row r="774" spans="1:6" x14ac:dyDescent="0.25">
      <c r="A774" t="s">
        <v>149</v>
      </c>
      <c r="B774" s="107">
        <v>43780</v>
      </c>
      <c r="C774" s="29">
        <v>2741</v>
      </c>
      <c r="D774" s="50">
        <f t="shared" si="12"/>
        <v>43050</v>
      </c>
      <c r="F774" s="50"/>
    </row>
    <row r="775" spans="1:6" x14ac:dyDescent="0.25">
      <c r="A775" t="s">
        <v>149</v>
      </c>
      <c r="B775" s="107">
        <v>43781</v>
      </c>
      <c r="C775" s="29">
        <v>2639</v>
      </c>
      <c r="D775" s="50">
        <f t="shared" si="12"/>
        <v>43051</v>
      </c>
      <c r="F775" s="50"/>
    </row>
    <row r="776" spans="1:6" x14ac:dyDescent="0.25">
      <c r="A776" t="s">
        <v>149</v>
      </c>
      <c r="B776" s="107">
        <v>43782</v>
      </c>
      <c r="C776" s="29">
        <v>2527</v>
      </c>
      <c r="D776" s="50">
        <f t="shared" si="12"/>
        <v>43052</v>
      </c>
      <c r="F776" s="50"/>
    </row>
    <row r="777" spans="1:6" x14ac:dyDescent="0.25">
      <c r="A777" t="s">
        <v>149</v>
      </c>
      <c r="B777" s="107">
        <v>43783</v>
      </c>
      <c r="C777" s="29">
        <v>2584</v>
      </c>
      <c r="D777" s="50">
        <f t="shared" si="12"/>
        <v>43053</v>
      </c>
      <c r="F777" s="50"/>
    </row>
    <row r="778" spans="1:6" x14ac:dyDescent="0.25">
      <c r="A778" t="s">
        <v>149</v>
      </c>
      <c r="B778" s="107">
        <v>43784</v>
      </c>
      <c r="C778" s="29">
        <v>2453</v>
      </c>
      <c r="D778" s="50">
        <f t="shared" si="12"/>
        <v>43054</v>
      </c>
      <c r="F778" s="50"/>
    </row>
    <row r="779" spans="1:6" x14ac:dyDescent="0.25">
      <c r="A779" t="s">
        <v>149</v>
      </c>
      <c r="B779" s="107">
        <v>43785</v>
      </c>
      <c r="C779" s="29">
        <v>2432</v>
      </c>
      <c r="D779" s="50">
        <f t="shared" si="12"/>
        <v>43055</v>
      </c>
      <c r="F779" s="50"/>
    </row>
    <row r="780" spans="1:6" x14ac:dyDescent="0.25">
      <c r="A780" t="s">
        <v>149</v>
      </c>
      <c r="B780" s="107">
        <v>43786</v>
      </c>
      <c r="C780" s="29">
        <v>2381</v>
      </c>
      <c r="D780" s="50">
        <f t="shared" si="12"/>
        <v>43056</v>
      </c>
      <c r="F780" s="50"/>
    </row>
    <row r="781" spans="1:6" x14ac:dyDescent="0.25">
      <c r="A781" t="s">
        <v>149</v>
      </c>
      <c r="B781" s="107">
        <v>43787</v>
      </c>
      <c r="C781" s="29">
        <v>2486</v>
      </c>
      <c r="D781" s="50">
        <f t="shared" si="12"/>
        <v>43057</v>
      </c>
      <c r="F781" s="50"/>
    </row>
    <row r="782" spans="1:6" x14ac:dyDescent="0.25">
      <c r="A782" t="s">
        <v>149</v>
      </c>
      <c r="B782" s="107">
        <v>43788</v>
      </c>
      <c r="C782" s="29">
        <v>2353</v>
      </c>
      <c r="D782" s="50">
        <f t="shared" si="12"/>
        <v>43058</v>
      </c>
      <c r="F782" s="50"/>
    </row>
    <row r="783" spans="1:6" x14ac:dyDescent="0.25">
      <c r="A783" t="s">
        <v>149</v>
      </c>
      <c r="B783" s="107">
        <v>43789</v>
      </c>
      <c r="C783" s="29">
        <v>2296</v>
      </c>
      <c r="D783" s="50">
        <f t="shared" si="12"/>
        <v>43059</v>
      </c>
      <c r="F783" s="50"/>
    </row>
    <row r="784" spans="1:6" x14ac:dyDescent="0.25">
      <c r="A784" t="s">
        <v>149</v>
      </c>
      <c r="B784" s="107">
        <v>43790</v>
      </c>
      <c r="C784" s="29">
        <v>2260</v>
      </c>
      <c r="D784" s="50">
        <f t="shared" si="12"/>
        <v>43060</v>
      </c>
      <c r="F784" s="50"/>
    </row>
    <row r="785" spans="1:6" x14ac:dyDescent="0.25">
      <c r="A785" t="s">
        <v>149</v>
      </c>
      <c r="B785" s="107">
        <v>43791</v>
      </c>
      <c r="C785" s="29">
        <v>2127</v>
      </c>
      <c r="D785" s="50">
        <f t="shared" si="12"/>
        <v>43061</v>
      </c>
      <c r="F785" s="50"/>
    </row>
    <row r="786" spans="1:6" x14ac:dyDescent="0.25">
      <c r="A786" t="s">
        <v>149</v>
      </c>
      <c r="B786" s="107">
        <v>43792</v>
      </c>
      <c r="C786" s="29">
        <v>2172</v>
      </c>
      <c r="D786" s="50">
        <f t="shared" si="12"/>
        <v>43062</v>
      </c>
      <c r="F786" s="50"/>
    </row>
    <row r="787" spans="1:6" x14ac:dyDescent="0.25">
      <c r="A787" t="s">
        <v>149</v>
      </c>
      <c r="B787" s="107">
        <v>43793</v>
      </c>
      <c r="C787" s="29">
        <v>2287</v>
      </c>
      <c r="D787" s="50">
        <f t="shared" si="12"/>
        <v>43063</v>
      </c>
      <c r="F787" s="50"/>
    </row>
    <row r="788" spans="1:6" x14ac:dyDescent="0.25">
      <c r="A788" t="s">
        <v>149</v>
      </c>
      <c r="B788" s="107">
        <v>43794</v>
      </c>
      <c r="C788" s="29">
        <v>2346</v>
      </c>
      <c r="D788" s="50">
        <f t="shared" si="12"/>
        <v>43064</v>
      </c>
      <c r="F788" s="50"/>
    </row>
    <row r="789" spans="1:6" x14ac:dyDescent="0.25">
      <c r="A789" t="s">
        <v>149</v>
      </c>
      <c r="B789" s="107">
        <v>43795</v>
      </c>
      <c r="C789" s="29">
        <v>2405</v>
      </c>
      <c r="D789" s="50">
        <f t="shared" si="12"/>
        <v>43065</v>
      </c>
      <c r="F789" s="50"/>
    </row>
    <row r="790" spans="1:6" x14ac:dyDescent="0.25">
      <c r="A790" t="s">
        <v>149</v>
      </c>
      <c r="B790" s="107">
        <v>43796</v>
      </c>
      <c r="C790" s="29">
        <v>2399</v>
      </c>
      <c r="D790" s="50">
        <f t="shared" si="12"/>
        <v>43066</v>
      </c>
      <c r="F790" s="50"/>
    </row>
    <row r="791" spans="1:6" x14ac:dyDescent="0.25">
      <c r="A791" t="s">
        <v>149</v>
      </c>
      <c r="B791" s="107">
        <v>43797</v>
      </c>
      <c r="C791" s="29">
        <v>2351</v>
      </c>
      <c r="D791" s="50">
        <f t="shared" si="12"/>
        <v>43067</v>
      </c>
      <c r="F791" s="50"/>
    </row>
    <row r="792" spans="1:6" x14ac:dyDescent="0.25">
      <c r="A792" t="s">
        <v>149</v>
      </c>
      <c r="B792" s="107">
        <v>43798</v>
      </c>
      <c r="C792" s="29">
        <v>2391</v>
      </c>
      <c r="D792" s="50">
        <f t="shared" si="12"/>
        <v>43068</v>
      </c>
      <c r="F792" s="50"/>
    </row>
    <row r="793" spans="1:6" x14ac:dyDescent="0.25">
      <c r="A793" t="s">
        <v>149</v>
      </c>
      <c r="B793" s="107">
        <v>43799</v>
      </c>
      <c r="C793" s="29">
        <v>2308</v>
      </c>
      <c r="D793" s="50">
        <f t="shared" si="12"/>
        <v>43069</v>
      </c>
      <c r="F793" s="50"/>
    </row>
    <row r="794" spans="1:6" x14ac:dyDescent="0.25">
      <c r="A794" t="s">
        <v>149</v>
      </c>
      <c r="B794" s="107">
        <v>43800</v>
      </c>
      <c r="C794" s="29">
        <v>2223</v>
      </c>
      <c r="D794" s="50">
        <f t="shared" si="12"/>
        <v>43070</v>
      </c>
      <c r="F794" s="50"/>
    </row>
    <row r="795" spans="1:6" x14ac:dyDescent="0.25">
      <c r="A795" t="s">
        <v>149</v>
      </c>
      <c r="B795" s="107">
        <v>43801</v>
      </c>
      <c r="C795" s="29">
        <v>2297</v>
      </c>
      <c r="D795" s="50">
        <f t="shared" si="12"/>
        <v>43071</v>
      </c>
      <c r="F795" s="50"/>
    </row>
    <row r="796" spans="1:6" x14ac:dyDescent="0.25">
      <c r="A796" t="s">
        <v>149</v>
      </c>
      <c r="B796" s="107">
        <v>43802</v>
      </c>
      <c r="C796" s="29">
        <v>2253</v>
      </c>
      <c r="D796" s="50">
        <f t="shared" si="12"/>
        <v>43072</v>
      </c>
      <c r="F796" s="50"/>
    </row>
    <row r="797" spans="1:6" x14ac:dyDescent="0.25">
      <c r="A797" t="s">
        <v>149</v>
      </c>
      <c r="B797" s="107">
        <v>43803</v>
      </c>
      <c r="C797" s="29">
        <v>2193</v>
      </c>
      <c r="D797" s="50">
        <f t="shared" si="12"/>
        <v>43073</v>
      </c>
      <c r="F797" s="50"/>
    </row>
    <row r="798" spans="1:6" x14ac:dyDescent="0.25">
      <c r="A798" t="s">
        <v>149</v>
      </c>
      <c r="B798" s="107">
        <v>43804</v>
      </c>
      <c r="C798" s="29">
        <v>2173</v>
      </c>
      <c r="D798" s="50">
        <f t="shared" si="12"/>
        <v>43074</v>
      </c>
      <c r="F798" s="50"/>
    </row>
    <row r="799" spans="1:6" x14ac:dyDescent="0.25">
      <c r="A799" t="s">
        <v>149</v>
      </c>
      <c r="B799" s="107">
        <v>43805</v>
      </c>
      <c r="C799" s="29">
        <v>2147</v>
      </c>
      <c r="D799" s="50">
        <f t="shared" si="12"/>
        <v>43075</v>
      </c>
      <c r="F799" s="50"/>
    </row>
    <row r="800" spans="1:6" x14ac:dyDescent="0.25">
      <c r="A800" t="s">
        <v>149</v>
      </c>
      <c r="B800" s="107">
        <v>43806</v>
      </c>
      <c r="C800" s="29">
        <v>2045</v>
      </c>
      <c r="D800" s="50">
        <f t="shared" si="12"/>
        <v>43076</v>
      </c>
      <c r="F800" s="50"/>
    </row>
    <row r="801" spans="1:6" x14ac:dyDescent="0.25">
      <c r="A801" t="s">
        <v>149</v>
      </c>
      <c r="B801" s="107">
        <v>43807</v>
      </c>
      <c r="C801" s="29">
        <v>1978</v>
      </c>
      <c r="D801" s="50">
        <f t="shared" si="12"/>
        <v>43077</v>
      </c>
      <c r="F801" s="50"/>
    </row>
    <row r="802" spans="1:6" x14ac:dyDescent="0.25">
      <c r="A802" t="s">
        <v>149</v>
      </c>
      <c r="B802" s="107">
        <v>43808</v>
      </c>
      <c r="C802" s="29">
        <v>1963</v>
      </c>
      <c r="D802" s="50">
        <f t="shared" si="12"/>
        <v>43078</v>
      </c>
      <c r="F802" s="50"/>
    </row>
    <row r="803" spans="1:6" x14ac:dyDescent="0.25">
      <c r="A803" t="s">
        <v>149</v>
      </c>
      <c r="B803" s="107">
        <v>43809</v>
      </c>
      <c r="C803" s="29">
        <v>1928</v>
      </c>
      <c r="D803" s="50">
        <f t="shared" si="12"/>
        <v>43079</v>
      </c>
      <c r="F803" s="50"/>
    </row>
    <row r="804" spans="1:6" x14ac:dyDescent="0.25">
      <c r="A804" t="s">
        <v>149</v>
      </c>
      <c r="B804" s="107">
        <v>43810</v>
      </c>
      <c r="C804" s="29">
        <v>1925</v>
      </c>
      <c r="D804" s="50">
        <f t="shared" si="12"/>
        <v>43080</v>
      </c>
      <c r="F804" s="50"/>
    </row>
    <row r="805" spans="1:6" x14ac:dyDescent="0.25">
      <c r="A805" t="s">
        <v>149</v>
      </c>
      <c r="B805" s="107">
        <v>43811</v>
      </c>
      <c r="C805" s="29">
        <v>1894</v>
      </c>
      <c r="D805" s="50">
        <f t="shared" si="12"/>
        <v>43081</v>
      </c>
      <c r="F805" s="50"/>
    </row>
    <row r="806" spans="1:6" x14ac:dyDescent="0.25">
      <c r="A806" t="s">
        <v>149</v>
      </c>
      <c r="B806" s="107">
        <v>43812</v>
      </c>
      <c r="C806" s="29">
        <v>1936</v>
      </c>
      <c r="D806" s="50">
        <f t="shared" si="12"/>
        <v>43082</v>
      </c>
      <c r="F806" s="50"/>
    </row>
    <row r="807" spans="1:6" x14ac:dyDescent="0.25">
      <c r="A807" t="s">
        <v>149</v>
      </c>
      <c r="B807" s="107">
        <v>43813</v>
      </c>
      <c r="C807" s="29">
        <v>1964</v>
      </c>
      <c r="D807" s="50">
        <f t="shared" si="12"/>
        <v>43083</v>
      </c>
      <c r="F807" s="50"/>
    </row>
    <row r="808" spans="1:6" x14ac:dyDescent="0.25">
      <c r="A808" t="s">
        <v>149</v>
      </c>
      <c r="B808" s="107">
        <v>43814</v>
      </c>
      <c r="C808" s="29">
        <v>1899</v>
      </c>
      <c r="D808" s="50">
        <f t="shared" si="12"/>
        <v>43084</v>
      </c>
      <c r="F808" s="50"/>
    </row>
    <row r="809" spans="1:6" x14ac:dyDescent="0.25">
      <c r="A809" t="s">
        <v>149</v>
      </c>
      <c r="B809" s="107">
        <v>43815</v>
      </c>
      <c r="C809" s="29">
        <v>1811</v>
      </c>
      <c r="D809" s="50">
        <f t="shared" si="12"/>
        <v>43085</v>
      </c>
      <c r="F809" s="50"/>
    </row>
    <row r="810" spans="1:6" x14ac:dyDescent="0.25">
      <c r="A810" t="s">
        <v>149</v>
      </c>
      <c r="B810" s="107">
        <v>43816</v>
      </c>
      <c r="C810" s="29">
        <v>1806</v>
      </c>
      <c r="D810" s="50">
        <f t="shared" si="12"/>
        <v>43086</v>
      </c>
      <c r="F810" s="50"/>
    </row>
    <row r="811" spans="1:6" x14ac:dyDescent="0.25">
      <c r="A811" t="s">
        <v>149</v>
      </c>
      <c r="B811" s="107">
        <v>43817</v>
      </c>
      <c r="C811" s="29">
        <v>1809</v>
      </c>
      <c r="D811" s="50">
        <f t="shared" si="12"/>
        <v>43087</v>
      </c>
      <c r="F811" s="50"/>
    </row>
    <row r="812" spans="1:6" x14ac:dyDescent="0.25">
      <c r="A812" t="s">
        <v>149</v>
      </c>
      <c r="B812" s="107">
        <v>43818</v>
      </c>
      <c r="C812" s="29">
        <v>1912</v>
      </c>
      <c r="D812" s="50">
        <f t="shared" si="12"/>
        <v>43088</v>
      </c>
      <c r="F812" s="50"/>
    </row>
    <row r="813" spans="1:6" x14ac:dyDescent="0.25">
      <c r="A813" t="s">
        <v>149</v>
      </c>
      <c r="B813" s="107">
        <v>43819</v>
      </c>
      <c r="C813" s="29">
        <v>1953</v>
      </c>
      <c r="D813" s="50">
        <f t="shared" si="12"/>
        <v>43089</v>
      </c>
      <c r="F813" s="50"/>
    </row>
    <row r="814" spans="1:6" x14ac:dyDescent="0.25">
      <c r="A814" t="s">
        <v>149</v>
      </c>
      <c r="B814" s="107">
        <v>43820</v>
      </c>
      <c r="C814" s="29">
        <v>1996</v>
      </c>
      <c r="D814" s="50">
        <f t="shared" si="12"/>
        <v>43090</v>
      </c>
      <c r="F814" s="50"/>
    </row>
    <row r="815" spans="1:6" x14ac:dyDescent="0.25">
      <c r="A815" t="s">
        <v>149</v>
      </c>
      <c r="B815" s="107">
        <v>43821</v>
      </c>
      <c r="C815" s="29">
        <v>2108</v>
      </c>
      <c r="D815" s="50">
        <f t="shared" si="12"/>
        <v>43091</v>
      </c>
      <c r="F815" s="50"/>
    </row>
    <row r="816" spans="1:6" x14ac:dyDescent="0.25">
      <c r="A816" t="s">
        <v>149</v>
      </c>
      <c r="B816" s="107">
        <v>43822</v>
      </c>
      <c r="C816" s="29">
        <v>2203</v>
      </c>
      <c r="D816" s="50">
        <f t="shared" si="12"/>
        <v>43092</v>
      </c>
      <c r="F816" s="50"/>
    </row>
    <row r="817" spans="1:6" x14ac:dyDescent="0.25">
      <c r="A817" t="s">
        <v>149</v>
      </c>
      <c r="B817" s="107">
        <v>43823</v>
      </c>
      <c r="C817" s="29">
        <v>2157</v>
      </c>
      <c r="D817" s="50">
        <f t="shared" si="12"/>
        <v>43093</v>
      </c>
      <c r="F817" s="50"/>
    </row>
    <row r="818" spans="1:6" x14ac:dyDescent="0.25">
      <c r="A818" t="s">
        <v>149</v>
      </c>
      <c r="B818" s="107">
        <v>43824</v>
      </c>
      <c r="C818" s="29">
        <v>2317</v>
      </c>
      <c r="D818" s="50">
        <f t="shared" si="12"/>
        <v>43094</v>
      </c>
      <c r="F818" s="50"/>
    </row>
    <row r="819" spans="1:6" x14ac:dyDescent="0.25">
      <c r="A819" t="s">
        <v>149</v>
      </c>
      <c r="B819" s="107">
        <v>43825</v>
      </c>
      <c r="C819" s="29">
        <v>2352</v>
      </c>
      <c r="D819" s="50">
        <f t="shared" si="12"/>
        <v>43095</v>
      </c>
      <c r="F819" s="50"/>
    </row>
    <row r="820" spans="1:6" x14ac:dyDescent="0.25">
      <c r="A820" t="s">
        <v>149</v>
      </c>
      <c r="B820" s="107">
        <v>43826</v>
      </c>
      <c r="C820" s="29">
        <v>2378</v>
      </c>
      <c r="D820" s="50">
        <f t="shared" si="12"/>
        <v>43096</v>
      </c>
      <c r="F820" s="50"/>
    </row>
    <row r="821" spans="1:6" x14ac:dyDescent="0.25">
      <c r="A821" t="s">
        <v>149</v>
      </c>
      <c r="B821" s="107">
        <v>43827</v>
      </c>
      <c r="C821" s="29">
        <v>2427</v>
      </c>
      <c r="D821" s="50">
        <f t="shared" si="12"/>
        <v>43097</v>
      </c>
      <c r="F821" s="50"/>
    </row>
    <row r="822" spans="1:6" x14ac:dyDescent="0.25">
      <c r="A822" t="s">
        <v>149</v>
      </c>
      <c r="B822" s="107">
        <v>43828</v>
      </c>
      <c r="C822" s="29">
        <v>2501</v>
      </c>
      <c r="D822" s="50">
        <f t="shared" si="12"/>
        <v>43098</v>
      </c>
      <c r="F822" s="50"/>
    </row>
    <row r="823" spans="1:6" x14ac:dyDescent="0.25">
      <c r="A823" t="s">
        <v>149</v>
      </c>
      <c r="B823" s="107">
        <v>43829</v>
      </c>
      <c r="C823" s="29">
        <v>2459</v>
      </c>
      <c r="D823" s="50">
        <f t="shared" si="12"/>
        <v>43099</v>
      </c>
      <c r="F823" s="50"/>
    </row>
    <row r="824" spans="1:6" x14ac:dyDescent="0.25">
      <c r="A824" t="s">
        <v>149</v>
      </c>
      <c r="B824" s="107">
        <v>43830</v>
      </c>
      <c r="C824" s="29">
        <v>2380</v>
      </c>
      <c r="D824" s="50">
        <f t="shared" si="12"/>
        <v>43100</v>
      </c>
      <c r="F824" s="50"/>
    </row>
    <row r="825" spans="1:6" x14ac:dyDescent="0.25">
      <c r="A825" t="s">
        <v>149</v>
      </c>
      <c r="B825" s="107">
        <v>43831</v>
      </c>
      <c r="C825" s="29">
        <v>2499</v>
      </c>
      <c r="D825" s="50">
        <f t="shared" si="12"/>
        <v>43101</v>
      </c>
      <c r="F825" s="50"/>
    </row>
    <row r="826" spans="1:6" x14ac:dyDescent="0.25">
      <c r="A826" t="s">
        <v>149</v>
      </c>
      <c r="B826" s="107">
        <v>43832</v>
      </c>
      <c r="C826" s="29">
        <v>2560</v>
      </c>
      <c r="D826" s="50">
        <f t="shared" si="12"/>
        <v>43102</v>
      </c>
      <c r="F826" s="50"/>
    </row>
    <row r="827" spans="1:6" x14ac:dyDescent="0.25">
      <c r="A827" t="s">
        <v>149</v>
      </c>
      <c r="B827" s="107">
        <v>43833</v>
      </c>
      <c r="C827" s="29">
        <v>2502</v>
      </c>
      <c r="D827" s="50">
        <f t="shared" si="12"/>
        <v>43103</v>
      </c>
      <c r="F827" s="50"/>
    </row>
    <row r="828" spans="1:6" x14ac:dyDescent="0.25">
      <c r="A828" t="s">
        <v>149</v>
      </c>
      <c r="B828" s="107">
        <v>43834</v>
      </c>
      <c r="C828" s="29">
        <v>2505</v>
      </c>
      <c r="D828" s="50">
        <f t="shared" si="12"/>
        <v>43104</v>
      </c>
      <c r="F828" s="50"/>
    </row>
    <row r="829" spans="1:6" x14ac:dyDescent="0.25">
      <c r="A829" t="s">
        <v>149</v>
      </c>
      <c r="B829" s="107">
        <v>43835</v>
      </c>
      <c r="C829" s="29">
        <v>2483</v>
      </c>
      <c r="D829" s="50">
        <f t="shared" si="12"/>
        <v>43105</v>
      </c>
      <c r="F829" s="50"/>
    </row>
    <row r="830" spans="1:6" x14ac:dyDescent="0.25">
      <c r="A830" t="s">
        <v>149</v>
      </c>
      <c r="B830" s="107">
        <v>43836</v>
      </c>
      <c r="C830" s="29">
        <v>2518</v>
      </c>
      <c r="D830" s="50">
        <f t="shared" si="12"/>
        <v>43106</v>
      </c>
      <c r="F830" s="50"/>
    </row>
    <row r="831" spans="1:6" x14ac:dyDescent="0.25">
      <c r="A831" t="s">
        <v>149</v>
      </c>
      <c r="B831" s="107">
        <v>43837</v>
      </c>
      <c r="C831" s="29">
        <v>2435</v>
      </c>
      <c r="D831" s="50">
        <f t="shared" si="12"/>
        <v>43107</v>
      </c>
      <c r="F831" s="50"/>
    </row>
    <row r="832" spans="1:6" x14ac:dyDescent="0.25">
      <c r="A832" t="s">
        <v>149</v>
      </c>
      <c r="B832" s="107">
        <v>43838</v>
      </c>
      <c r="C832" s="29">
        <v>2424</v>
      </c>
      <c r="D832" s="50">
        <f t="shared" si="12"/>
        <v>43108</v>
      </c>
      <c r="F832" s="50"/>
    </row>
    <row r="833" spans="1:6" x14ac:dyDescent="0.25">
      <c r="A833" t="s">
        <v>149</v>
      </c>
      <c r="B833" s="107">
        <v>43839</v>
      </c>
      <c r="C833" s="29">
        <v>2418</v>
      </c>
      <c r="D833" s="50">
        <f t="shared" si="12"/>
        <v>43109</v>
      </c>
      <c r="F833" s="50"/>
    </row>
    <row r="834" spans="1:6" x14ac:dyDescent="0.25">
      <c r="A834" t="s">
        <v>149</v>
      </c>
      <c r="B834" s="107">
        <v>43840</v>
      </c>
      <c r="C834" s="29">
        <v>2360</v>
      </c>
      <c r="D834" s="50">
        <f t="shared" si="12"/>
        <v>43110</v>
      </c>
      <c r="F834" s="50"/>
    </row>
    <row r="835" spans="1:6" x14ac:dyDescent="0.25">
      <c r="A835" t="s">
        <v>149</v>
      </c>
      <c r="B835" s="107">
        <v>43841</v>
      </c>
      <c r="C835" s="29">
        <v>2335</v>
      </c>
      <c r="D835" s="50">
        <f t="shared" si="12"/>
        <v>43111</v>
      </c>
      <c r="F835" s="50"/>
    </row>
    <row r="836" spans="1:6" x14ac:dyDescent="0.25">
      <c r="A836" t="s">
        <v>149</v>
      </c>
      <c r="B836" s="107">
        <v>43842</v>
      </c>
      <c r="C836" s="29">
        <v>2265</v>
      </c>
      <c r="D836" s="50">
        <f t="shared" ref="D836:D899" si="13">DATE(IF(MONTH(B836)&gt;=10,2017,2018),MONTH(B836),DAY(B836))</f>
        <v>43112</v>
      </c>
      <c r="F836" s="50"/>
    </row>
    <row r="837" spans="1:6" x14ac:dyDescent="0.25">
      <c r="A837" t="s">
        <v>149</v>
      </c>
      <c r="B837" s="107">
        <v>43843</v>
      </c>
      <c r="C837" s="29">
        <v>2203</v>
      </c>
      <c r="D837" s="50">
        <f t="shared" si="13"/>
        <v>43113</v>
      </c>
      <c r="F837" s="50"/>
    </row>
    <row r="838" spans="1:6" x14ac:dyDescent="0.25">
      <c r="A838" t="s">
        <v>149</v>
      </c>
      <c r="B838" s="107">
        <v>43844</v>
      </c>
      <c r="C838" s="29">
        <v>2113</v>
      </c>
      <c r="D838" s="50">
        <f t="shared" si="13"/>
        <v>43114</v>
      </c>
      <c r="F838" s="50"/>
    </row>
    <row r="839" spans="1:6" x14ac:dyDescent="0.25">
      <c r="A839" t="s">
        <v>149</v>
      </c>
      <c r="B839" s="107">
        <v>43845</v>
      </c>
      <c r="C839" s="29">
        <v>2117</v>
      </c>
      <c r="D839" s="50">
        <f t="shared" si="13"/>
        <v>43115</v>
      </c>
      <c r="F839" s="50"/>
    </row>
    <row r="840" spans="1:6" x14ac:dyDescent="0.25">
      <c r="A840" t="s">
        <v>149</v>
      </c>
      <c r="B840" s="107">
        <v>43846</v>
      </c>
      <c r="C840" s="29">
        <v>2071</v>
      </c>
      <c r="D840" s="50">
        <f t="shared" si="13"/>
        <v>43116</v>
      </c>
      <c r="F840" s="50"/>
    </row>
    <row r="841" spans="1:6" x14ac:dyDescent="0.25">
      <c r="A841" t="s">
        <v>149</v>
      </c>
      <c r="B841" s="107">
        <v>43847</v>
      </c>
      <c r="C841" s="29">
        <v>2109</v>
      </c>
      <c r="D841" s="50">
        <f t="shared" si="13"/>
        <v>43117</v>
      </c>
      <c r="F841" s="50"/>
    </row>
    <row r="842" spans="1:6" x14ac:dyDescent="0.25">
      <c r="A842" t="s">
        <v>149</v>
      </c>
      <c r="B842" s="107">
        <v>43848</v>
      </c>
      <c r="C842" s="29">
        <v>2158</v>
      </c>
      <c r="D842" s="50">
        <f t="shared" si="13"/>
        <v>43118</v>
      </c>
      <c r="F842" s="50"/>
    </row>
    <row r="843" spans="1:6" x14ac:dyDescent="0.25">
      <c r="A843" t="s">
        <v>149</v>
      </c>
      <c r="B843" s="107">
        <v>43849</v>
      </c>
      <c r="C843" s="29">
        <v>2158</v>
      </c>
      <c r="D843" s="50">
        <f t="shared" si="13"/>
        <v>43119</v>
      </c>
      <c r="F843" s="50"/>
    </row>
    <row r="844" spans="1:6" x14ac:dyDescent="0.25">
      <c r="A844" t="s">
        <v>149</v>
      </c>
      <c r="B844" s="107">
        <v>43850</v>
      </c>
      <c r="C844" s="29">
        <v>2176</v>
      </c>
      <c r="D844" s="50">
        <f t="shared" si="13"/>
        <v>43120</v>
      </c>
      <c r="F844" s="50"/>
    </row>
    <row r="845" spans="1:6" x14ac:dyDescent="0.25">
      <c r="A845" t="s">
        <v>149</v>
      </c>
      <c r="B845" s="107">
        <v>43851</v>
      </c>
      <c r="C845" s="29">
        <v>2143</v>
      </c>
      <c r="D845" s="50">
        <f t="shared" si="13"/>
        <v>43121</v>
      </c>
      <c r="F845" s="50"/>
    </row>
    <row r="846" spans="1:6" x14ac:dyDescent="0.25">
      <c r="A846" t="s">
        <v>149</v>
      </c>
      <c r="B846" s="107">
        <v>43852</v>
      </c>
      <c r="C846" s="29">
        <v>1964</v>
      </c>
      <c r="D846" s="50">
        <f t="shared" si="13"/>
        <v>43122</v>
      </c>
      <c r="F846" s="50"/>
    </row>
    <row r="847" spans="1:6" x14ac:dyDescent="0.25">
      <c r="A847" t="s">
        <v>149</v>
      </c>
      <c r="B847" s="107">
        <v>43853</v>
      </c>
      <c r="C847" s="29">
        <v>1973</v>
      </c>
      <c r="D847" s="50">
        <f t="shared" si="13"/>
        <v>43123</v>
      </c>
      <c r="F847" s="50"/>
    </row>
    <row r="848" spans="1:6" x14ac:dyDescent="0.25">
      <c r="A848" t="s">
        <v>149</v>
      </c>
      <c r="B848" s="107">
        <v>43854</v>
      </c>
      <c r="C848" s="29">
        <v>2012</v>
      </c>
      <c r="D848" s="50">
        <f t="shared" si="13"/>
        <v>43124</v>
      </c>
      <c r="F848" s="50"/>
    </row>
    <row r="849" spans="1:6" x14ac:dyDescent="0.25">
      <c r="A849" t="s">
        <v>149</v>
      </c>
      <c r="B849" s="107">
        <v>43855</v>
      </c>
      <c r="C849" s="29">
        <v>1939</v>
      </c>
      <c r="D849" s="50">
        <f t="shared" si="13"/>
        <v>43125</v>
      </c>
      <c r="F849" s="50"/>
    </row>
    <row r="850" spans="1:6" x14ac:dyDescent="0.25">
      <c r="A850" t="s">
        <v>149</v>
      </c>
      <c r="B850" s="107">
        <v>43856</v>
      </c>
      <c r="C850" s="29">
        <v>1972</v>
      </c>
      <c r="D850" s="50">
        <f t="shared" si="13"/>
        <v>43126</v>
      </c>
      <c r="F850" s="50"/>
    </row>
    <row r="851" spans="1:6" x14ac:dyDescent="0.25">
      <c r="A851" t="s">
        <v>149</v>
      </c>
      <c r="B851" s="107">
        <v>43857</v>
      </c>
      <c r="C851" s="29">
        <v>2005</v>
      </c>
      <c r="D851" s="50">
        <f t="shared" si="13"/>
        <v>43127</v>
      </c>
      <c r="F851" s="50"/>
    </row>
    <row r="852" spans="1:6" x14ac:dyDescent="0.25">
      <c r="A852" t="s">
        <v>149</v>
      </c>
      <c r="B852" s="107">
        <v>43858</v>
      </c>
      <c r="C852" s="29">
        <v>1908</v>
      </c>
      <c r="D852" s="50">
        <f t="shared" si="13"/>
        <v>43128</v>
      </c>
      <c r="F852" s="50"/>
    </row>
    <row r="853" spans="1:6" x14ac:dyDescent="0.25">
      <c r="A853" t="s">
        <v>149</v>
      </c>
      <c r="B853" s="107">
        <v>43859</v>
      </c>
      <c r="C853" s="29">
        <v>1801</v>
      </c>
      <c r="D853" s="50">
        <f t="shared" si="13"/>
        <v>43129</v>
      </c>
      <c r="F853" s="50"/>
    </row>
    <row r="854" spans="1:6" x14ac:dyDescent="0.25">
      <c r="A854" t="s">
        <v>149</v>
      </c>
      <c r="B854" s="107">
        <v>43860</v>
      </c>
      <c r="C854" s="29">
        <v>1901</v>
      </c>
      <c r="D854" s="50">
        <f t="shared" si="13"/>
        <v>43130</v>
      </c>
      <c r="F854" s="50"/>
    </row>
    <row r="855" spans="1:6" x14ac:dyDescent="0.25">
      <c r="A855" t="s">
        <v>149</v>
      </c>
      <c r="B855" s="107">
        <v>43861</v>
      </c>
      <c r="C855" s="29">
        <v>1815</v>
      </c>
      <c r="D855" s="50">
        <f t="shared" si="13"/>
        <v>43131</v>
      </c>
      <c r="F855" s="50"/>
    </row>
    <row r="856" spans="1:6" x14ac:dyDescent="0.25">
      <c r="A856" t="s">
        <v>149</v>
      </c>
      <c r="B856" s="107">
        <v>43862</v>
      </c>
      <c r="C856" s="29">
        <v>1761</v>
      </c>
      <c r="D856" s="50">
        <f t="shared" si="13"/>
        <v>43132</v>
      </c>
      <c r="F856" s="50"/>
    </row>
    <row r="857" spans="1:6" x14ac:dyDescent="0.25">
      <c r="A857" t="s">
        <v>149</v>
      </c>
      <c r="B857" s="107">
        <v>43863</v>
      </c>
      <c r="C857" s="29">
        <v>1818</v>
      </c>
      <c r="D857" s="50">
        <f t="shared" si="13"/>
        <v>43133</v>
      </c>
      <c r="F857" s="50"/>
    </row>
    <row r="858" spans="1:6" x14ac:dyDescent="0.25">
      <c r="A858" t="s">
        <v>149</v>
      </c>
      <c r="B858" s="107">
        <v>43864</v>
      </c>
      <c r="C858" s="29">
        <v>1776</v>
      </c>
      <c r="D858" s="50">
        <f t="shared" si="13"/>
        <v>43134</v>
      </c>
      <c r="F858" s="50"/>
    </row>
    <row r="859" spans="1:6" x14ac:dyDescent="0.25">
      <c r="A859" t="s">
        <v>149</v>
      </c>
      <c r="B859" s="107">
        <v>43865</v>
      </c>
      <c r="C859" s="29">
        <v>1851</v>
      </c>
      <c r="D859" s="50">
        <f t="shared" si="13"/>
        <v>43135</v>
      </c>
      <c r="F859" s="50"/>
    </row>
    <row r="860" spans="1:6" x14ac:dyDescent="0.25">
      <c r="A860" t="s">
        <v>149</v>
      </c>
      <c r="B860" s="107">
        <v>43866</v>
      </c>
      <c r="C860" s="29">
        <v>1975</v>
      </c>
      <c r="D860" s="50">
        <f t="shared" si="13"/>
        <v>43136</v>
      </c>
      <c r="F860" s="50"/>
    </row>
    <row r="861" spans="1:6" x14ac:dyDescent="0.25">
      <c r="A861" t="s">
        <v>149</v>
      </c>
      <c r="B861" s="107">
        <v>43867</v>
      </c>
      <c r="C861" s="29">
        <v>1820</v>
      </c>
      <c r="D861" s="50">
        <f t="shared" si="13"/>
        <v>43137</v>
      </c>
      <c r="F861" s="50"/>
    </row>
    <row r="862" spans="1:6" x14ac:dyDescent="0.25">
      <c r="A862" t="s">
        <v>149</v>
      </c>
      <c r="B862" s="107">
        <v>43868</v>
      </c>
      <c r="C862" s="29">
        <v>1854</v>
      </c>
      <c r="D862" s="50">
        <f t="shared" si="13"/>
        <v>43138</v>
      </c>
      <c r="F862" s="50"/>
    </row>
    <row r="863" spans="1:6" x14ac:dyDescent="0.25">
      <c r="A863" t="s">
        <v>149</v>
      </c>
      <c r="B863" s="107">
        <v>43869</v>
      </c>
      <c r="C863" s="29">
        <v>1800</v>
      </c>
      <c r="D863" s="50">
        <f t="shared" si="13"/>
        <v>43139</v>
      </c>
      <c r="F863" s="50"/>
    </row>
    <row r="864" spans="1:6" x14ac:dyDescent="0.25">
      <c r="A864" t="s">
        <v>149</v>
      </c>
      <c r="B864" s="107">
        <v>43870</v>
      </c>
      <c r="C864" s="29">
        <v>1739</v>
      </c>
      <c r="D864" s="50">
        <f t="shared" si="13"/>
        <v>43140</v>
      </c>
      <c r="F864" s="50"/>
    </row>
    <row r="865" spans="1:6" x14ac:dyDescent="0.25">
      <c r="A865" t="s">
        <v>149</v>
      </c>
      <c r="B865" s="107">
        <v>43871</v>
      </c>
      <c r="C865" s="29">
        <v>1676</v>
      </c>
      <c r="D865" s="50">
        <f t="shared" si="13"/>
        <v>43141</v>
      </c>
      <c r="F865" s="50"/>
    </row>
    <row r="866" spans="1:6" x14ac:dyDescent="0.25">
      <c r="A866" t="s">
        <v>149</v>
      </c>
      <c r="B866" s="107">
        <v>43872</v>
      </c>
      <c r="C866" s="29">
        <v>1558</v>
      </c>
      <c r="D866" s="50">
        <f t="shared" si="13"/>
        <v>43142</v>
      </c>
      <c r="F866" s="50"/>
    </row>
    <row r="867" spans="1:6" x14ac:dyDescent="0.25">
      <c r="A867" t="s">
        <v>149</v>
      </c>
      <c r="B867" s="107">
        <v>43873</v>
      </c>
      <c r="C867" s="29">
        <v>1424</v>
      </c>
      <c r="D867" s="50">
        <f t="shared" si="13"/>
        <v>43143</v>
      </c>
      <c r="F867" s="50"/>
    </row>
    <row r="868" spans="1:6" x14ac:dyDescent="0.25">
      <c r="A868" t="s">
        <v>149</v>
      </c>
      <c r="B868" s="107">
        <v>43874</v>
      </c>
      <c r="C868" s="29">
        <v>1362</v>
      </c>
      <c r="D868" s="50">
        <f t="shared" si="13"/>
        <v>43144</v>
      </c>
      <c r="F868" s="50"/>
    </row>
    <row r="869" spans="1:6" x14ac:dyDescent="0.25">
      <c r="A869" t="s">
        <v>149</v>
      </c>
      <c r="B869" s="107">
        <v>43875</v>
      </c>
      <c r="C869" s="29">
        <v>1318</v>
      </c>
      <c r="D869" s="50">
        <f t="shared" si="13"/>
        <v>43145</v>
      </c>
      <c r="F869" s="50"/>
    </row>
    <row r="870" spans="1:6" x14ac:dyDescent="0.25">
      <c r="A870" t="s">
        <v>149</v>
      </c>
      <c r="B870" s="107">
        <v>43876</v>
      </c>
      <c r="C870" s="29">
        <v>1320</v>
      </c>
      <c r="D870" s="50">
        <f t="shared" si="13"/>
        <v>43146</v>
      </c>
      <c r="F870" s="50"/>
    </row>
    <row r="871" spans="1:6" x14ac:dyDescent="0.25">
      <c r="A871" t="s">
        <v>149</v>
      </c>
      <c r="B871" s="107">
        <v>43877</v>
      </c>
      <c r="C871" s="29">
        <v>1263</v>
      </c>
      <c r="D871" s="50">
        <f t="shared" si="13"/>
        <v>43147</v>
      </c>
      <c r="F871" s="50"/>
    </row>
    <row r="872" spans="1:6" x14ac:dyDescent="0.25">
      <c r="A872" t="s">
        <v>149</v>
      </c>
      <c r="B872" s="107">
        <v>43878</v>
      </c>
      <c r="C872" s="29">
        <v>1205</v>
      </c>
      <c r="D872" s="50">
        <f t="shared" si="13"/>
        <v>43148</v>
      </c>
      <c r="F872" s="50"/>
    </row>
    <row r="873" spans="1:6" x14ac:dyDescent="0.25">
      <c r="A873" t="s">
        <v>149</v>
      </c>
      <c r="B873" s="107">
        <v>43879</v>
      </c>
      <c r="C873" s="29">
        <v>1115</v>
      </c>
      <c r="D873" s="50">
        <f t="shared" si="13"/>
        <v>43149</v>
      </c>
      <c r="F873" s="50"/>
    </row>
    <row r="874" spans="1:6" x14ac:dyDescent="0.25">
      <c r="A874" t="s">
        <v>149</v>
      </c>
      <c r="B874" s="107">
        <v>43880</v>
      </c>
      <c r="C874" s="29">
        <v>1098</v>
      </c>
      <c r="D874" s="50">
        <f t="shared" si="13"/>
        <v>43150</v>
      </c>
      <c r="F874" s="50"/>
    </row>
    <row r="875" spans="1:6" x14ac:dyDescent="0.25">
      <c r="A875" t="s">
        <v>149</v>
      </c>
      <c r="B875" s="107">
        <v>43881</v>
      </c>
      <c r="C875" s="29">
        <v>1065</v>
      </c>
      <c r="D875" s="50">
        <f t="shared" si="13"/>
        <v>43151</v>
      </c>
      <c r="F875" s="50"/>
    </row>
    <row r="876" spans="1:6" x14ac:dyDescent="0.25">
      <c r="A876" t="s">
        <v>149</v>
      </c>
      <c r="B876" s="107">
        <v>43882</v>
      </c>
      <c r="C876" s="29">
        <v>1061</v>
      </c>
      <c r="D876" s="50">
        <f t="shared" si="13"/>
        <v>43152</v>
      </c>
      <c r="F876" s="50"/>
    </row>
    <row r="877" spans="1:6" x14ac:dyDescent="0.25">
      <c r="A877" t="s">
        <v>149</v>
      </c>
      <c r="B877" s="107">
        <v>43883</v>
      </c>
      <c r="C877" s="29">
        <v>1023</v>
      </c>
      <c r="D877" s="50">
        <f t="shared" si="13"/>
        <v>43153</v>
      </c>
      <c r="F877" s="50"/>
    </row>
    <row r="878" spans="1:6" x14ac:dyDescent="0.25">
      <c r="A878" t="s">
        <v>149</v>
      </c>
      <c r="B878" s="107">
        <v>43884</v>
      </c>
      <c r="C878" s="29">
        <v>1018</v>
      </c>
      <c r="D878" s="50">
        <f t="shared" si="13"/>
        <v>43154</v>
      </c>
      <c r="F878" s="50"/>
    </row>
    <row r="879" spans="1:6" x14ac:dyDescent="0.25">
      <c r="A879" t="s">
        <v>149</v>
      </c>
      <c r="B879" s="107">
        <v>43885</v>
      </c>
      <c r="C879">
        <v>985</v>
      </c>
      <c r="D879" s="50">
        <f t="shared" si="13"/>
        <v>43155</v>
      </c>
      <c r="F879" s="50"/>
    </row>
    <row r="880" spans="1:6" x14ac:dyDescent="0.25">
      <c r="A880" t="s">
        <v>149</v>
      </c>
      <c r="B880" s="107">
        <v>43886</v>
      </c>
      <c r="C880">
        <v>987</v>
      </c>
      <c r="D880" s="50">
        <f t="shared" si="13"/>
        <v>43156</v>
      </c>
      <c r="F880" s="50"/>
    </row>
    <row r="881" spans="1:6" x14ac:dyDescent="0.25">
      <c r="A881" t="s">
        <v>149</v>
      </c>
      <c r="B881" s="107">
        <v>43887</v>
      </c>
      <c r="C881">
        <v>983</v>
      </c>
      <c r="D881" s="50">
        <f t="shared" si="13"/>
        <v>43157</v>
      </c>
      <c r="F881" s="50"/>
    </row>
    <row r="882" spans="1:6" x14ac:dyDescent="0.25">
      <c r="A882" t="s">
        <v>149</v>
      </c>
      <c r="B882" s="107">
        <v>43888</v>
      </c>
      <c r="C882">
        <v>886</v>
      </c>
      <c r="D882" s="50">
        <f t="shared" si="13"/>
        <v>43158</v>
      </c>
      <c r="F882" s="50"/>
    </row>
    <row r="883" spans="1:6" x14ac:dyDescent="0.25">
      <c r="A883" t="s">
        <v>149</v>
      </c>
      <c r="B883" s="107">
        <v>43889</v>
      </c>
      <c r="C883">
        <v>926</v>
      </c>
      <c r="D883" s="50">
        <f t="shared" si="13"/>
        <v>43159</v>
      </c>
      <c r="F883" s="50"/>
    </row>
    <row r="884" spans="1:6" x14ac:dyDescent="0.25">
      <c r="A884" t="s">
        <v>149</v>
      </c>
      <c r="B884" s="107">
        <v>43890</v>
      </c>
      <c r="C884">
        <v>964</v>
      </c>
      <c r="D884" s="50">
        <f t="shared" si="13"/>
        <v>43160</v>
      </c>
      <c r="F884" s="50"/>
    </row>
    <row r="885" spans="1:6" x14ac:dyDescent="0.25">
      <c r="A885" t="s">
        <v>149</v>
      </c>
      <c r="B885" s="107">
        <v>43891</v>
      </c>
      <c r="C885">
        <v>920</v>
      </c>
      <c r="D885" s="50">
        <f t="shared" si="13"/>
        <v>43160</v>
      </c>
      <c r="F885" s="50"/>
    </row>
    <row r="886" spans="1:6" x14ac:dyDescent="0.25">
      <c r="A886" t="s">
        <v>149</v>
      </c>
      <c r="B886" s="107">
        <v>43892</v>
      </c>
      <c r="C886">
        <v>860</v>
      </c>
      <c r="D886" s="50">
        <f t="shared" si="13"/>
        <v>43161</v>
      </c>
      <c r="F886" s="50"/>
    </row>
    <row r="887" spans="1:6" x14ac:dyDescent="0.25">
      <c r="A887" t="s">
        <v>149</v>
      </c>
      <c r="B887" s="107">
        <v>43893</v>
      </c>
      <c r="C887">
        <v>877</v>
      </c>
      <c r="D887" s="50">
        <f t="shared" si="13"/>
        <v>43162</v>
      </c>
      <c r="F887" s="50"/>
    </row>
    <row r="888" spans="1:6" x14ac:dyDescent="0.25">
      <c r="A888" t="s">
        <v>149</v>
      </c>
      <c r="B888" s="107">
        <v>43894</v>
      </c>
      <c r="C888">
        <v>972</v>
      </c>
      <c r="D888" s="50">
        <f t="shared" si="13"/>
        <v>43163</v>
      </c>
      <c r="F888" s="50"/>
    </row>
    <row r="889" spans="1:6" x14ac:dyDescent="0.25">
      <c r="A889" t="s">
        <v>149</v>
      </c>
      <c r="B889" s="107">
        <v>43895</v>
      </c>
      <c r="C889" s="29">
        <v>1055</v>
      </c>
      <c r="D889" s="50">
        <f t="shared" si="13"/>
        <v>43164</v>
      </c>
      <c r="F889" s="50"/>
    </row>
    <row r="890" spans="1:6" x14ac:dyDescent="0.25">
      <c r="A890" t="s">
        <v>149</v>
      </c>
      <c r="B890" s="107">
        <v>43896</v>
      </c>
      <c r="C890" s="29">
        <v>1020</v>
      </c>
      <c r="D890" s="50">
        <f t="shared" si="13"/>
        <v>43165</v>
      </c>
      <c r="F890" s="50"/>
    </row>
    <row r="891" spans="1:6" x14ac:dyDescent="0.25">
      <c r="A891" t="s">
        <v>149</v>
      </c>
      <c r="B891" s="107">
        <v>43897</v>
      </c>
      <c r="C891" s="29">
        <v>1065</v>
      </c>
      <c r="D891" s="50">
        <f t="shared" si="13"/>
        <v>43166</v>
      </c>
      <c r="F891" s="50"/>
    </row>
    <row r="892" spans="1:6" x14ac:dyDescent="0.25">
      <c r="A892" t="s">
        <v>149</v>
      </c>
      <c r="B892" s="107">
        <v>43898</v>
      </c>
      <c r="C892" s="29">
        <v>1015</v>
      </c>
      <c r="D892" s="50">
        <f t="shared" si="13"/>
        <v>43167</v>
      </c>
      <c r="F892" s="50"/>
    </row>
    <row r="893" spans="1:6" x14ac:dyDescent="0.25">
      <c r="A893" t="s">
        <v>149</v>
      </c>
      <c r="B893" s="107">
        <v>43899</v>
      </c>
      <c r="C893" s="29">
        <v>1069</v>
      </c>
      <c r="D893" s="50">
        <f t="shared" si="13"/>
        <v>43168</v>
      </c>
      <c r="F893" s="50"/>
    </row>
    <row r="894" spans="1:6" x14ac:dyDescent="0.25">
      <c r="A894" t="s">
        <v>149</v>
      </c>
      <c r="B894" s="107">
        <v>43900</v>
      </c>
      <c r="C894" s="29">
        <v>1016</v>
      </c>
      <c r="D894" s="50">
        <f t="shared" si="13"/>
        <v>43169</v>
      </c>
      <c r="F894" s="50"/>
    </row>
    <row r="895" spans="1:6" x14ac:dyDescent="0.25">
      <c r="A895" t="s">
        <v>149</v>
      </c>
      <c r="B895" s="107">
        <v>43901</v>
      </c>
      <c r="C895" s="29">
        <v>1068</v>
      </c>
      <c r="D895" s="50">
        <f t="shared" si="13"/>
        <v>43170</v>
      </c>
      <c r="F895" s="50"/>
    </row>
    <row r="896" spans="1:6" x14ac:dyDescent="0.25">
      <c r="A896" t="s">
        <v>149</v>
      </c>
      <c r="B896" s="107">
        <v>43902</v>
      </c>
      <c r="C896" s="29">
        <v>1111</v>
      </c>
      <c r="D896" s="50">
        <f t="shared" si="13"/>
        <v>43171</v>
      </c>
      <c r="F896" s="50"/>
    </row>
    <row r="897" spans="1:6" x14ac:dyDescent="0.25">
      <c r="A897" t="s">
        <v>149</v>
      </c>
      <c r="B897" s="107">
        <v>43903</v>
      </c>
      <c r="C897" s="29">
        <v>1104</v>
      </c>
      <c r="D897" s="50">
        <f t="shared" si="13"/>
        <v>43172</v>
      </c>
      <c r="F897" s="50"/>
    </row>
    <row r="898" spans="1:6" x14ac:dyDescent="0.25">
      <c r="A898" t="s">
        <v>149</v>
      </c>
      <c r="B898" s="107">
        <v>43904</v>
      </c>
      <c r="C898" s="29">
        <v>1266</v>
      </c>
      <c r="D898" s="50">
        <f t="shared" si="13"/>
        <v>43173</v>
      </c>
      <c r="F898" s="50"/>
    </row>
    <row r="899" spans="1:6" x14ac:dyDescent="0.25">
      <c r="A899" t="s">
        <v>149</v>
      </c>
      <c r="B899" s="107">
        <v>43905</v>
      </c>
      <c r="C899" s="29">
        <v>1282</v>
      </c>
      <c r="D899" s="50">
        <f t="shared" si="13"/>
        <v>43174</v>
      </c>
      <c r="F899" s="50"/>
    </row>
    <row r="900" spans="1:6" x14ac:dyDescent="0.25">
      <c r="A900" t="s">
        <v>149</v>
      </c>
      <c r="B900" s="107">
        <v>43906</v>
      </c>
      <c r="C900" s="29">
        <v>1270</v>
      </c>
      <c r="D900" s="50">
        <f t="shared" ref="D900:D963" si="14">DATE(IF(MONTH(B900)&gt;=10,2017,2018),MONTH(B900),DAY(B900))</f>
        <v>43175</v>
      </c>
      <c r="F900" s="50"/>
    </row>
    <row r="901" spans="1:6" x14ac:dyDescent="0.25">
      <c r="A901" t="s">
        <v>149</v>
      </c>
      <c r="B901" s="107">
        <v>43907</v>
      </c>
      <c r="C901" s="29">
        <v>1318</v>
      </c>
      <c r="D901" s="50">
        <f t="shared" si="14"/>
        <v>43176</v>
      </c>
      <c r="F901" s="50"/>
    </row>
    <row r="902" spans="1:6" x14ac:dyDescent="0.25">
      <c r="A902" t="s">
        <v>149</v>
      </c>
      <c r="B902" s="107">
        <v>43908</v>
      </c>
      <c r="C902" s="29">
        <v>1262</v>
      </c>
      <c r="D902" s="50">
        <f t="shared" si="14"/>
        <v>43177</v>
      </c>
      <c r="F902" s="50"/>
    </row>
    <row r="903" spans="1:6" x14ac:dyDescent="0.25">
      <c r="A903" t="s">
        <v>149</v>
      </c>
      <c r="B903" s="107">
        <v>43909</v>
      </c>
      <c r="C903" s="29">
        <v>1271</v>
      </c>
      <c r="D903" s="50">
        <f t="shared" si="14"/>
        <v>43178</v>
      </c>
      <c r="F903" s="50"/>
    </row>
    <row r="904" spans="1:6" x14ac:dyDescent="0.25">
      <c r="A904" t="s">
        <v>149</v>
      </c>
      <c r="B904" s="107">
        <v>43910</v>
      </c>
      <c r="C904" s="29">
        <v>1254</v>
      </c>
      <c r="D904" s="50">
        <f t="shared" si="14"/>
        <v>43179</v>
      </c>
      <c r="F904" s="50"/>
    </row>
    <row r="905" spans="1:6" x14ac:dyDescent="0.25">
      <c r="A905" t="s">
        <v>149</v>
      </c>
      <c r="B905" s="107">
        <v>43911</v>
      </c>
      <c r="C905" s="29">
        <v>1200</v>
      </c>
      <c r="D905" s="50">
        <f t="shared" si="14"/>
        <v>43180</v>
      </c>
      <c r="F905" s="50"/>
    </row>
    <row r="906" spans="1:6" x14ac:dyDescent="0.25">
      <c r="A906" t="s">
        <v>149</v>
      </c>
      <c r="B906" s="107">
        <v>43912</v>
      </c>
      <c r="C906" s="29">
        <v>1169</v>
      </c>
      <c r="D906" s="50">
        <f t="shared" si="14"/>
        <v>43181</v>
      </c>
      <c r="F906" s="50"/>
    </row>
    <row r="907" spans="1:6" x14ac:dyDescent="0.25">
      <c r="A907" t="s">
        <v>149</v>
      </c>
      <c r="B907" s="107">
        <v>43913</v>
      </c>
      <c r="C907" s="29">
        <v>1218</v>
      </c>
      <c r="D907" s="50">
        <f t="shared" si="14"/>
        <v>43182</v>
      </c>
      <c r="F907" s="50"/>
    </row>
    <row r="908" spans="1:6" x14ac:dyDescent="0.25">
      <c r="A908" t="s">
        <v>149</v>
      </c>
      <c r="B908" s="107">
        <v>43914</v>
      </c>
      <c r="C908" s="29">
        <v>1274</v>
      </c>
      <c r="D908" s="50">
        <f t="shared" si="14"/>
        <v>43183</v>
      </c>
      <c r="F908" s="50"/>
    </row>
    <row r="909" spans="1:6" x14ac:dyDescent="0.25">
      <c r="A909" t="s">
        <v>149</v>
      </c>
      <c r="B909" s="107">
        <v>43915</v>
      </c>
      <c r="C909" s="29">
        <v>1361</v>
      </c>
      <c r="D909" s="50">
        <f t="shared" si="14"/>
        <v>43184</v>
      </c>
      <c r="F909" s="50"/>
    </row>
    <row r="910" spans="1:6" x14ac:dyDescent="0.25">
      <c r="A910" t="s">
        <v>149</v>
      </c>
      <c r="B910" s="107">
        <v>43916</v>
      </c>
      <c r="C910" s="29">
        <v>1359</v>
      </c>
      <c r="D910" s="50">
        <f t="shared" si="14"/>
        <v>43185</v>
      </c>
      <c r="F910" s="50"/>
    </row>
    <row r="911" spans="1:6" x14ac:dyDescent="0.25">
      <c r="A911" t="s">
        <v>149</v>
      </c>
      <c r="B911" s="107">
        <v>43917</v>
      </c>
      <c r="C911" s="29">
        <v>1281</v>
      </c>
      <c r="D911" s="50">
        <f t="shared" si="14"/>
        <v>43186</v>
      </c>
      <c r="F911" s="50"/>
    </row>
    <row r="912" spans="1:6" x14ac:dyDescent="0.25">
      <c r="A912" t="s">
        <v>149</v>
      </c>
      <c r="B912" s="107">
        <v>43918</v>
      </c>
      <c r="C912" s="29">
        <v>1208</v>
      </c>
      <c r="D912" s="50">
        <f t="shared" si="14"/>
        <v>43187</v>
      </c>
      <c r="F912" s="50"/>
    </row>
    <row r="913" spans="1:6" x14ac:dyDescent="0.25">
      <c r="A913" t="s">
        <v>149</v>
      </c>
      <c r="B913" s="107">
        <v>43919</v>
      </c>
      <c r="C913" s="29">
        <v>1161</v>
      </c>
      <c r="D913" s="50">
        <f t="shared" si="14"/>
        <v>43188</v>
      </c>
      <c r="F913" s="50"/>
    </row>
    <row r="914" spans="1:6" x14ac:dyDescent="0.25">
      <c r="A914" t="s">
        <v>149</v>
      </c>
      <c r="B914" s="107">
        <v>43920</v>
      </c>
      <c r="C914" s="29">
        <v>1089</v>
      </c>
      <c r="D914" s="50">
        <f t="shared" si="14"/>
        <v>43189</v>
      </c>
      <c r="F914" s="50"/>
    </row>
    <row r="915" spans="1:6" x14ac:dyDescent="0.25">
      <c r="A915" t="s">
        <v>149</v>
      </c>
      <c r="B915" s="107">
        <v>43921</v>
      </c>
      <c r="C915">
        <v>995</v>
      </c>
      <c r="D915" s="50">
        <f t="shared" si="14"/>
        <v>43190</v>
      </c>
      <c r="F915" s="50"/>
    </row>
    <row r="916" spans="1:6" x14ac:dyDescent="0.25">
      <c r="A916" t="s">
        <v>149</v>
      </c>
      <c r="B916" s="107">
        <v>43922</v>
      </c>
      <c r="C916">
        <v>895</v>
      </c>
      <c r="D916" s="50">
        <f t="shared" si="14"/>
        <v>43191</v>
      </c>
      <c r="F916" s="50"/>
    </row>
    <row r="917" spans="1:6" x14ac:dyDescent="0.25">
      <c r="A917" t="s">
        <v>149</v>
      </c>
      <c r="B917" s="107">
        <v>43923</v>
      </c>
      <c r="C917" s="29">
        <v>1037</v>
      </c>
      <c r="D917" s="50">
        <f t="shared" si="14"/>
        <v>43192</v>
      </c>
      <c r="F917" s="50"/>
    </row>
    <row r="918" spans="1:6" x14ac:dyDescent="0.25">
      <c r="A918" t="s">
        <v>149</v>
      </c>
      <c r="B918" s="107">
        <v>43924</v>
      </c>
      <c r="C918">
        <v>956</v>
      </c>
      <c r="D918" s="50">
        <f t="shared" si="14"/>
        <v>43193</v>
      </c>
      <c r="F918" s="50"/>
    </row>
    <row r="919" spans="1:6" x14ac:dyDescent="0.25">
      <c r="A919" t="s">
        <v>149</v>
      </c>
      <c r="B919" s="107">
        <v>43925</v>
      </c>
      <c r="C919">
        <v>861</v>
      </c>
      <c r="D919" s="50">
        <f t="shared" si="14"/>
        <v>43194</v>
      </c>
      <c r="F919" s="50"/>
    </row>
    <row r="920" spans="1:6" x14ac:dyDescent="0.25">
      <c r="A920" t="s">
        <v>149</v>
      </c>
      <c r="B920" s="107">
        <v>43926</v>
      </c>
      <c r="C920">
        <v>888</v>
      </c>
      <c r="D920" s="50">
        <f t="shared" si="14"/>
        <v>43195</v>
      </c>
      <c r="F920" s="50"/>
    </row>
    <row r="921" spans="1:6" x14ac:dyDescent="0.25">
      <c r="A921" t="s">
        <v>149</v>
      </c>
      <c r="B921" s="107">
        <v>43927</v>
      </c>
      <c r="C921" s="29">
        <v>1024</v>
      </c>
      <c r="D921" s="50">
        <f t="shared" si="14"/>
        <v>43196</v>
      </c>
      <c r="F921" s="50"/>
    </row>
    <row r="922" spans="1:6" x14ac:dyDescent="0.25">
      <c r="A922" t="s">
        <v>149</v>
      </c>
      <c r="B922" s="107">
        <v>43928</v>
      </c>
      <c r="C922" s="29">
        <v>1004</v>
      </c>
      <c r="D922" s="50">
        <f t="shared" si="14"/>
        <v>43197</v>
      </c>
      <c r="F922" s="50"/>
    </row>
    <row r="923" spans="1:6" x14ac:dyDescent="0.25">
      <c r="A923" t="s">
        <v>149</v>
      </c>
      <c r="B923" s="107">
        <v>43929</v>
      </c>
      <c r="C923" s="29">
        <v>1059</v>
      </c>
      <c r="D923" s="50">
        <f t="shared" si="14"/>
        <v>43198</v>
      </c>
      <c r="F923" s="50"/>
    </row>
    <row r="924" spans="1:6" x14ac:dyDescent="0.25">
      <c r="A924" t="s">
        <v>149</v>
      </c>
      <c r="B924" s="107">
        <v>43930</v>
      </c>
      <c r="C924" s="29">
        <v>1159</v>
      </c>
      <c r="D924" s="50">
        <f t="shared" si="14"/>
        <v>43199</v>
      </c>
      <c r="F924" s="50"/>
    </row>
    <row r="925" spans="1:6" x14ac:dyDescent="0.25">
      <c r="A925" t="s">
        <v>149</v>
      </c>
      <c r="B925" s="107">
        <v>43931</v>
      </c>
      <c r="C925" s="29">
        <v>1121</v>
      </c>
      <c r="D925" s="50">
        <f t="shared" si="14"/>
        <v>43200</v>
      </c>
      <c r="F925" s="50"/>
    </row>
    <row r="926" spans="1:6" x14ac:dyDescent="0.25">
      <c r="A926" t="s">
        <v>149</v>
      </c>
      <c r="B926" s="107">
        <v>43932</v>
      </c>
      <c r="C926" s="29">
        <v>1180</v>
      </c>
      <c r="D926" s="50">
        <f t="shared" si="14"/>
        <v>43201</v>
      </c>
      <c r="F926" s="50"/>
    </row>
    <row r="927" spans="1:6" x14ac:dyDescent="0.25">
      <c r="A927" t="s">
        <v>149</v>
      </c>
      <c r="B927" s="107">
        <v>43933</v>
      </c>
      <c r="C927" s="29">
        <v>1212</v>
      </c>
      <c r="D927" s="50">
        <f t="shared" si="14"/>
        <v>43202</v>
      </c>
      <c r="F927" s="50"/>
    </row>
    <row r="928" spans="1:6" x14ac:dyDescent="0.25">
      <c r="A928" t="s">
        <v>149</v>
      </c>
      <c r="B928" s="107">
        <v>43934</v>
      </c>
      <c r="C928" s="29">
        <v>1456</v>
      </c>
      <c r="D928" s="50">
        <f t="shared" si="14"/>
        <v>43203</v>
      </c>
      <c r="F928" s="50"/>
    </row>
    <row r="929" spans="1:6" x14ac:dyDescent="0.25">
      <c r="A929" t="s">
        <v>149</v>
      </c>
      <c r="B929" s="107">
        <v>43935</v>
      </c>
      <c r="C929" s="29">
        <v>1387</v>
      </c>
      <c r="D929" s="50">
        <f t="shared" si="14"/>
        <v>43204</v>
      </c>
      <c r="F929" s="50"/>
    </row>
    <row r="930" spans="1:6" x14ac:dyDescent="0.25">
      <c r="A930" t="s">
        <v>149</v>
      </c>
      <c r="B930" s="107">
        <v>43936</v>
      </c>
      <c r="C930" s="29">
        <v>1434</v>
      </c>
      <c r="D930" s="50">
        <f t="shared" si="14"/>
        <v>43205</v>
      </c>
      <c r="F930" s="50"/>
    </row>
    <row r="931" spans="1:6" x14ac:dyDescent="0.25">
      <c r="A931" t="s">
        <v>149</v>
      </c>
      <c r="B931" s="107">
        <v>43937</v>
      </c>
      <c r="C931" s="29">
        <v>1559</v>
      </c>
      <c r="D931" s="50">
        <f t="shared" si="14"/>
        <v>43206</v>
      </c>
      <c r="F931" s="50"/>
    </row>
    <row r="932" spans="1:6" x14ac:dyDescent="0.25">
      <c r="A932" t="s">
        <v>149</v>
      </c>
      <c r="B932" s="107">
        <v>43938</v>
      </c>
      <c r="C932" s="29">
        <v>1538</v>
      </c>
      <c r="D932" s="50">
        <f t="shared" si="14"/>
        <v>43207</v>
      </c>
      <c r="F932" s="50"/>
    </row>
    <row r="933" spans="1:6" x14ac:dyDescent="0.25">
      <c r="A933" t="s">
        <v>149</v>
      </c>
      <c r="B933" s="107">
        <v>43939</v>
      </c>
      <c r="C933" s="29">
        <v>1506</v>
      </c>
      <c r="D933" s="50">
        <f t="shared" si="14"/>
        <v>43208</v>
      </c>
      <c r="F933" s="50"/>
    </row>
    <row r="934" spans="1:6" x14ac:dyDescent="0.25">
      <c r="A934" t="s">
        <v>149</v>
      </c>
      <c r="B934" s="107">
        <v>43940</v>
      </c>
      <c r="C934" s="29">
        <v>1552</v>
      </c>
      <c r="D934" s="50">
        <f t="shared" si="14"/>
        <v>43209</v>
      </c>
      <c r="F934" s="50"/>
    </row>
    <row r="935" spans="1:6" x14ac:dyDescent="0.25">
      <c r="A935" t="s">
        <v>149</v>
      </c>
      <c r="B935" s="107">
        <v>43941</v>
      </c>
      <c r="C935" s="29">
        <v>1734</v>
      </c>
      <c r="D935" s="50">
        <f t="shared" si="14"/>
        <v>43210</v>
      </c>
      <c r="F935" s="50"/>
    </row>
    <row r="936" spans="1:6" x14ac:dyDescent="0.25">
      <c r="A936" t="s">
        <v>149</v>
      </c>
      <c r="B936" s="107">
        <v>43942</v>
      </c>
      <c r="C936" s="29">
        <v>1720</v>
      </c>
      <c r="D936" s="50">
        <f t="shared" si="14"/>
        <v>43211</v>
      </c>
      <c r="F936" s="50"/>
    </row>
    <row r="937" spans="1:6" x14ac:dyDescent="0.25">
      <c r="A937" t="s">
        <v>149</v>
      </c>
      <c r="B937" s="107">
        <v>43943</v>
      </c>
      <c r="C937" s="29">
        <v>1784</v>
      </c>
      <c r="D937" s="50">
        <f t="shared" si="14"/>
        <v>43212</v>
      </c>
      <c r="F937" s="50"/>
    </row>
    <row r="938" spans="1:6" x14ac:dyDescent="0.25">
      <c r="A938" t="s">
        <v>149</v>
      </c>
      <c r="B938" s="107">
        <v>43944</v>
      </c>
      <c r="C938" s="29">
        <v>1864</v>
      </c>
      <c r="D938" s="50">
        <f t="shared" si="14"/>
        <v>43213</v>
      </c>
      <c r="F938" s="50"/>
    </row>
    <row r="939" spans="1:6" x14ac:dyDescent="0.25">
      <c r="A939" t="s">
        <v>149</v>
      </c>
      <c r="B939" s="107">
        <v>43945</v>
      </c>
      <c r="C939" s="29">
        <v>1848</v>
      </c>
      <c r="D939" s="50">
        <f t="shared" si="14"/>
        <v>43214</v>
      </c>
      <c r="F939" s="50"/>
    </row>
    <row r="940" spans="1:6" x14ac:dyDescent="0.25">
      <c r="A940" t="s">
        <v>149</v>
      </c>
      <c r="B940" s="107">
        <v>43946</v>
      </c>
      <c r="C940" s="29">
        <v>1807</v>
      </c>
      <c r="D940" s="50">
        <f t="shared" si="14"/>
        <v>43215</v>
      </c>
      <c r="F940" s="50"/>
    </row>
    <row r="941" spans="1:6" x14ac:dyDescent="0.25">
      <c r="A941" t="s">
        <v>149</v>
      </c>
      <c r="B941" s="107">
        <v>43947</v>
      </c>
      <c r="C941" s="29">
        <v>1795</v>
      </c>
      <c r="D941" s="50">
        <f t="shared" si="14"/>
        <v>43216</v>
      </c>
      <c r="F941" s="50"/>
    </row>
    <row r="942" spans="1:6" x14ac:dyDescent="0.25">
      <c r="A942" t="s">
        <v>149</v>
      </c>
      <c r="B942" s="107">
        <v>43948</v>
      </c>
      <c r="C942" s="29">
        <v>1896</v>
      </c>
      <c r="D942" s="50">
        <f t="shared" si="14"/>
        <v>43217</v>
      </c>
      <c r="F942" s="50"/>
    </row>
    <row r="943" spans="1:6" x14ac:dyDescent="0.25">
      <c r="A943" t="s">
        <v>149</v>
      </c>
      <c r="B943" s="107">
        <v>43949</v>
      </c>
      <c r="C943" s="29">
        <v>1842</v>
      </c>
      <c r="D943" s="50">
        <f t="shared" si="14"/>
        <v>43218</v>
      </c>
      <c r="F943" s="50"/>
    </row>
    <row r="944" spans="1:6" x14ac:dyDescent="0.25">
      <c r="A944" t="s">
        <v>149</v>
      </c>
      <c r="B944" s="107">
        <v>43950</v>
      </c>
      <c r="C944" s="29">
        <v>1747</v>
      </c>
      <c r="D944" s="50">
        <f t="shared" si="14"/>
        <v>43219</v>
      </c>
      <c r="F944" s="50"/>
    </row>
    <row r="945" spans="1:6" x14ac:dyDescent="0.25">
      <c r="A945" t="s">
        <v>149</v>
      </c>
      <c r="B945" s="107">
        <v>43951</v>
      </c>
      <c r="C945" s="29">
        <v>1799</v>
      </c>
      <c r="D945" s="50">
        <f t="shared" si="14"/>
        <v>43220</v>
      </c>
      <c r="F945" s="50"/>
    </row>
    <row r="946" spans="1:6" x14ac:dyDescent="0.25">
      <c r="A946" t="s">
        <v>149</v>
      </c>
      <c r="B946" s="107">
        <v>43952</v>
      </c>
      <c r="C946" s="29">
        <v>1726</v>
      </c>
      <c r="D946" s="50">
        <f t="shared" si="14"/>
        <v>43221</v>
      </c>
      <c r="F946" s="50"/>
    </row>
    <row r="947" spans="1:6" x14ac:dyDescent="0.25">
      <c r="A947" t="s">
        <v>149</v>
      </c>
      <c r="B947" s="107">
        <v>43953</v>
      </c>
      <c r="C947" s="29">
        <v>1754</v>
      </c>
      <c r="D947" s="50">
        <f t="shared" si="14"/>
        <v>43222</v>
      </c>
      <c r="F947" s="50"/>
    </row>
    <row r="948" spans="1:6" x14ac:dyDescent="0.25">
      <c r="A948" t="s">
        <v>149</v>
      </c>
      <c r="B948" s="107">
        <v>43954</v>
      </c>
      <c r="C948" s="29">
        <v>1827</v>
      </c>
      <c r="D948" s="50">
        <f t="shared" si="14"/>
        <v>43223</v>
      </c>
      <c r="F948" s="50"/>
    </row>
    <row r="949" spans="1:6" x14ac:dyDescent="0.25">
      <c r="A949" t="s">
        <v>149</v>
      </c>
      <c r="B949" s="107">
        <v>43955</v>
      </c>
      <c r="C949" s="29">
        <v>1746</v>
      </c>
      <c r="D949" s="50">
        <f t="shared" si="14"/>
        <v>43224</v>
      </c>
      <c r="F949" s="50"/>
    </row>
    <row r="950" spans="1:6" x14ac:dyDescent="0.25">
      <c r="A950" t="s">
        <v>149</v>
      </c>
      <c r="B950" s="107">
        <v>43956</v>
      </c>
      <c r="C950" s="29">
        <v>1744</v>
      </c>
      <c r="D950" s="50">
        <f t="shared" si="14"/>
        <v>43225</v>
      </c>
      <c r="F950" s="50"/>
    </row>
    <row r="951" spans="1:6" x14ac:dyDescent="0.25">
      <c r="A951" t="s">
        <v>149</v>
      </c>
      <c r="B951" s="107">
        <v>43957</v>
      </c>
      <c r="C951" s="29">
        <v>1865</v>
      </c>
      <c r="D951" s="50">
        <f t="shared" si="14"/>
        <v>43226</v>
      </c>
      <c r="F951" s="50"/>
    </row>
    <row r="952" spans="1:6" x14ac:dyDescent="0.25">
      <c r="A952" t="s">
        <v>149</v>
      </c>
      <c r="B952" s="107">
        <v>43958</v>
      </c>
      <c r="C952" s="29">
        <v>1908</v>
      </c>
      <c r="D952" s="50">
        <f t="shared" si="14"/>
        <v>43227</v>
      </c>
      <c r="F952" s="50"/>
    </row>
    <row r="953" spans="1:6" x14ac:dyDescent="0.25">
      <c r="A953" t="s">
        <v>149</v>
      </c>
      <c r="B953" s="107">
        <v>43959</v>
      </c>
      <c r="C953" s="29">
        <v>1878</v>
      </c>
      <c r="D953" s="50">
        <f t="shared" si="14"/>
        <v>43228</v>
      </c>
      <c r="F953" s="50"/>
    </row>
    <row r="954" spans="1:6" x14ac:dyDescent="0.25">
      <c r="A954" t="s">
        <v>149</v>
      </c>
      <c r="B954" s="107">
        <v>43960</v>
      </c>
      <c r="C954" s="29">
        <v>1840</v>
      </c>
      <c r="D954" s="50">
        <f t="shared" si="14"/>
        <v>43229</v>
      </c>
      <c r="F954" s="50"/>
    </row>
    <row r="955" spans="1:6" x14ac:dyDescent="0.25">
      <c r="A955" t="s">
        <v>149</v>
      </c>
      <c r="B955" s="107">
        <v>43961</v>
      </c>
      <c r="C955" s="29">
        <v>1940</v>
      </c>
      <c r="D955" s="50">
        <f t="shared" si="14"/>
        <v>43230</v>
      </c>
      <c r="F955" s="50"/>
    </row>
    <row r="956" spans="1:6" x14ac:dyDescent="0.25">
      <c r="A956" t="s">
        <v>149</v>
      </c>
      <c r="B956" s="107">
        <v>43962</v>
      </c>
      <c r="C956" s="29">
        <v>1902</v>
      </c>
      <c r="D956" s="50">
        <f t="shared" si="14"/>
        <v>43231</v>
      </c>
      <c r="F956" s="50"/>
    </row>
    <row r="957" spans="1:6" x14ac:dyDescent="0.25">
      <c r="A957" t="s">
        <v>149</v>
      </c>
      <c r="B957" s="107">
        <v>43963</v>
      </c>
      <c r="C957" s="29">
        <v>1830</v>
      </c>
      <c r="D957" s="50">
        <f t="shared" si="14"/>
        <v>43232</v>
      </c>
      <c r="F957" s="50"/>
    </row>
    <row r="958" spans="1:6" x14ac:dyDescent="0.25">
      <c r="A958" t="s">
        <v>149</v>
      </c>
      <c r="B958" s="107">
        <v>43964</v>
      </c>
      <c r="C958" s="29">
        <v>1947</v>
      </c>
      <c r="D958" s="50">
        <f t="shared" si="14"/>
        <v>43233</v>
      </c>
      <c r="F958" s="50"/>
    </row>
    <row r="959" spans="1:6" x14ac:dyDescent="0.25">
      <c r="A959" t="s">
        <v>149</v>
      </c>
      <c r="B959" s="107">
        <v>43965</v>
      </c>
      <c r="C959" s="29">
        <v>1844</v>
      </c>
      <c r="D959" s="50">
        <f t="shared" si="14"/>
        <v>43234</v>
      </c>
      <c r="F959" s="50"/>
    </row>
    <row r="960" spans="1:6" x14ac:dyDescent="0.25">
      <c r="A960" t="s">
        <v>149</v>
      </c>
      <c r="B960" s="107">
        <v>43966</v>
      </c>
      <c r="C960" s="29">
        <v>1956</v>
      </c>
      <c r="D960" s="50">
        <f t="shared" si="14"/>
        <v>43235</v>
      </c>
      <c r="F960" s="50"/>
    </row>
    <row r="961" spans="1:6" x14ac:dyDescent="0.25">
      <c r="A961" t="s">
        <v>149</v>
      </c>
      <c r="B961" s="107">
        <v>43967</v>
      </c>
      <c r="C961" s="29">
        <v>1973</v>
      </c>
      <c r="D961" s="50">
        <f t="shared" si="14"/>
        <v>43236</v>
      </c>
      <c r="F961" s="50"/>
    </row>
    <row r="962" spans="1:6" x14ac:dyDescent="0.25">
      <c r="A962" t="s">
        <v>149</v>
      </c>
      <c r="B962" s="107">
        <v>43968</v>
      </c>
      <c r="C962" s="29">
        <v>1941</v>
      </c>
      <c r="D962" s="50">
        <f t="shared" si="14"/>
        <v>43237</v>
      </c>
      <c r="F962" s="50"/>
    </row>
    <row r="963" spans="1:6" x14ac:dyDescent="0.25">
      <c r="A963" t="s">
        <v>149</v>
      </c>
      <c r="B963" s="107">
        <v>43969</v>
      </c>
      <c r="C963" s="29">
        <v>1888</v>
      </c>
      <c r="D963" s="50">
        <f t="shared" si="14"/>
        <v>43238</v>
      </c>
      <c r="F963" s="50"/>
    </row>
    <row r="964" spans="1:6" x14ac:dyDescent="0.25">
      <c r="A964" t="s">
        <v>149</v>
      </c>
      <c r="B964" s="107">
        <v>43970</v>
      </c>
      <c r="C964" s="29">
        <v>1991</v>
      </c>
      <c r="D964" s="50">
        <f t="shared" ref="D964:D1027" si="15">DATE(IF(MONTH(B964)&gt;=10,2017,2018),MONTH(B964),DAY(B964))</f>
        <v>43239</v>
      </c>
      <c r="F964" s="50"/>
    </row>
    <row r="965" spans="1:6" x14ac:dyDescent="0.25">
      <c r="A965" t="s">
        <v>149</v>
      </c>
      <c r="B965" s="107">
        <v>43971</v>
      </c>
      <c r="C965" s="29">
        <v>1931</v>
      </c>
      <c r="D965" s="50">
        <f t="shared" si="15"/>
        <v>43240</v>
      </c>
      <c r="F965" s="50"/>
    </row>
    <row r="966" spans="1:6" x14ac:dyDescent="0.25">
      <c r="A966" t="s">
        <v>149</v>
      </c>
      <c r="B966" s="107">
        <v>43972</v>
      </c>
      <c r="C966" s="29">
        <v>1828</v>
      </c>
      <c r="D966" s="50">
        <f t="shared" si="15"/>
        <v>43241</v>
      </c>
      <c r="F966" s="50"/>
    </row>
    <row r="967" spans="1:6" x14ac:dyDescent="0.25">
      <c r="A967" t="s">
        <v>149</v>
      </c>
      <c r="B967" s="107">
        <v>43973</v>
      </c>
      <c r="C967" s="29">
        <v>1881</v>
      </c>
      <c r="D967" s="50">
        <f t="shared" si="15"/>
        <v>43242</v>
      </c>
      <c r="F967" s="50"/>
    </row>
    <row r="968" spans="1:6" x14ac:dyDescent="0.25">
      <c r="A968" t="s">
        <v>149</v>
      </c>
      <c r="B968" s="107">
        <v>43974</v>
      </c>
      <c r="C968" s="29">
        <v>1887</v>
      </c>
      <c r="D968" s="50">
        <f t="shared" si="15"/>
        <v>43243</v>
      </c>
      <c r="F968" s="50"/>
    </row>
    <row r="969" spans="1:6" x14ac:dyDescent="0.25">
      <c r="A969" t="s">
        <v>149</v>
      </c>
      <c r="B969" s="107">
        <v>43975</v>
      </c>
      <c r="C969" s="29">
        <v>1863</v>
      </c>
      <c r="D969" s="50">
        <f t="shared" si="15"/>
        <v>43244</v>
      </c>
      <c r="F969" s="50"/>
    </row>
    <row r="970" spans="1:6" x14ac:dyDescent="0.25">
      <c r="A970" t="s">
        <v>149</v>
      </c>
      <c r="B970" s="107">
        <v>43976</v>
      </c>
      <c r="C970" s="29">
        <v>1918</v>
      </c>
      <c r="D970" s="50">
        <f t="shared" si="15"/>
        <v>43245</v>
      </c>
      <c r="F970" s="50"/>
    </row>
    <row r="971" spans="1:6" x14ac:dyDescent="0.25">
      <c r="A971" t="s">
        <v>149</v>
      </c>
      <c r="B971" s="107">
        <v>43977</v>
      </c>
      <c r="C971" s="29">
        <v>1941</v>
      </c>
      <c r="D971" s="50">
        <f t="shared" si="15"/>
        <v>43246</v>
      </c>
      <c r="F971" s="50"/>
    </row>
    <row r="972" spans="1:6" x14ac:dyDescent="0.25">
      <c r="A972" t="s">
        <v>149</v>
      </c>
      <c r="B972" s="107">
        <v>43978</v>
      </c>
      <c r="C972" s="29">
        <v>1898</v>
      </c>
      <c r="D972" s="50">
        <f t="shared" si="15"/>
        <v>43247</v>
      </c>
      <c r="F972" s="50"/>
    </row>
    <row r="973" spans="1:6" x14ac:dyDescent="0.25">
      <c r="A973" t="s">
        <v>149</v>
      </c>
      <c r="B973" s="107">
        <v>43979</v>
      </c>
      <c r="C973" s="29">
        <v>2005</v>
      </c>
      <c r="D973" s="50">
        <f t="shared" si="15"/>
        <v>43248</v>
      </c>
      <c r="F973" s="50"/>
    </row>
    <row r="974" spans="1:6" x14ac:dyDescent="0.25">
      <c r="A974" t="s">
        <v>149</v>
      </c>
      <c r="B974" s="107">
        <v>43980</v>
      </c>
      <c r="C974" s="29">
        <v>1966</v>
      </c>
      <c r="D974" s="50">
        <f t="shared" si="15"/>
        <v>43249</v>
      </c>
      <c r="F974" s="50"/>
    </row>
    <row r="975" spans="1:6" x14ac:dyDescent="0.25">
      <c r="A975" t="s">
        <v>149</v>
      </c>
      <c r="B975" s="107">
        <v>43981</v>
      </c>
      <c r="C975" s="29">
        <v>1943</v>
      </c>
      <c r="D975" s="50">
        <f t="shared" si="15"/>
        <v>43250</v>
      </c>
      <c r="F975" s="50"/>
    </row>
    <row r="976" spans="1:6" x14ac:dyDescent="0.25">
      <c r="A976" t="s">
        <v>149</v>
      </c>
      <c r="B976" s="107">
        <v>43982</v>
      </c>
      <c r="C976" s="29">
        <v>1933</v>
      </c>
      <c r="D976" s="50">
        <f t="shared" si="15"/>
        <v>43251</v>
      </c>
      <c r="F976" s="50"/>
    </row>
    <row r="977" spans="1:6" x14ac:dyDescent="0.25">
      <c r="A977" t="s">
        <v>149</v>
      </c>
      <c r="B977" s="107">
        <v>43983</v>
      </c>
      <c r="C977" s="29">
        <v>1920</v>
      </c>
      <c r="D977" s="50">
        <f t="shared" si="15"/>
        <v>43252</v>
      </c>
      <c r="F977" s="50"/>
    </row>
    <row r="978" spans="1:6" x14ac:dyDescent="0.25">
      <c r="A978" t="s">
        <v>149</v>
      </c>
      <c r="B978" s="107">
        <v>43984</v>
      </c>
      <c r="C978" s="29">
        <v>2019</v>
      </c>
      <c r="D978" s="50">
        <f t="shared" si="15"/>
        <v>43253</v>
      </c>
      <c r="F978" s="50"/>
    </row>
    <row r="979" spans="1:6" x14ac:dyDescent="0.25">
      <c r="A979" t="s">
        <v>149</v>
      </c>
      <c r="B979" s="107">
        <v>43985</v>
      </c>
      <c r="C979" s="29">
        <v>1972</v>
      </c>
      <c r="D979" s="50">
        <f t="shared" si="15"/>
        <v>43254</v>
      </c>
      <c r="F979" s="50"/>
    </row>
    <row r="980" spans="1:6" x14ac:dyDescent="0.25">
      <c r="A980" t="s">
        <v>149</v>
      </c>
      <c r="B980" s="107">
        <v>43986</v>
      </c>
      <c r="C980" s="29">
        <v>1938</v>
      </c>
      <c r="D980" s="50">
        <f t="shared" si="15"/>
        <v>43255</v>
      </c>
      <c r="F980" s="50"/>
    </row>
    <row r="981" spans="1:6" x14ac:dyDescent="0.25">
      <c r="A981" t="s">
        <v>149</v>
      </c>
      <c r="B981" s="107">
        <v>43987</v>
      </c>
      <c r="C981" s="29">
        <v>1892</v>
      </c>
      <c r="D981" s="50">
        <f t="shared" si="15"/>
        <v>43256</v>
      </c>
      <c r="F981" s="50"/>
    </row>
    <row r="982" spans="1:6" x14ac:dyDescent="0.25">
      <c r="A982" t="s">
        <v>149</v>
      </c>
      <c r="B982" s="107">
        <v>43988</v>
      </c>
      <c r="C982" s="29">
        <v>1928</v>
      </c>
      <c r="D982" s="50">
        <f t="shared" si="15"/>
        <v>43257</v>
      </c>
      <c r="F982" s="50"/>
    </row>
    <row r="983" spans="1:6" x14ac:dyDescent="0.25">
      <c r="A983" t="s">
        <v>149</v>
      </c>
      <c r="B983" s="107">
        <v>43989</v>
      </c>
      <c r="C983" s="29">
        <v>1921</v>
      </c>
      <c r="D983" s="50">
        <f t="shared" si="15"/>
        <v>43258</v>
      </c>
      <c r="F983" s="50"/>
    </row>
    <row r="984" spans="1:6" x14ac:dyDescent="0.25">
      <c r="A984" t="s">
        <v>149</v>
      </c>
      <c r="B984" s="107">
        <v>43990</v>
      </c>
      <c r="C984" s="29">
        <v>2096</v>
      </c>
      <c r="D984" s="50">
        <f t="shared" si="15"/>
        <v>43259</v>
      </c>
      <c r="F984" s="50"/>
    </row>
    <row r="985" spans="1:6" x14ac:dyDescent="0.25">
      <c r="A985" t="s">
        <v>149</v>
      </c>
      <c r="B985" s="107">
        <v>43991</v>
      </c>
      <c r="C985" s="29">
        <v>2020</v>
      </c>
      <c r="D985" s="50">
        <f t="shared" si="15"/>
        <v>43260</v>
      </c>
      <c r="F985" s="50"/>
    </row>
    <row r="986" spans="1:6" x14ac:dyDescent="0.25">
      <c r="A986" t="s">
        <v>149</v>
      </c>
      <c r="B986" s="107">
        <v>43992</v>
      </c>
      <c r="C986" s="29">
        <v>1932</v>
      </c>
      <c r="D986" s="50">
        <f t="shared" si="15"/>
        <v>43261</v>
      </c>
      <c r="F986" s="50"/>
    </row>
    <row r="987" spans="1:6" x14ac:dyDescent="0.25">
      <c r="A987" t="s">
        <v>149</v>
      </c>
      <c r="B987" s="107">
        <v>43993</v>
      </c>
      <c r="C987" s="29">
        <v>1982</v>
      </c>
      <c r="D987" s="50">
        <f t="shared" si="15"/>
        <v>43262</v>
      </c>
      <c r="F987" s="50"/>
    </row>
    <row r="988" spans="1:6" x14ac:dyDescent="0.25">
      <c r="A988" t="s">
        <v>149</v>
      </c>
      <c r="B988" s="107">
        <v>43994</v>
      </c>
      <c r="C988" s="29">
        <v>1930</v>
      </c>
      <c r="D988" s="50">
        <f t="shared" si="15"/>
        <v>43263</v>
      </c>
      <c r="F988" s="50"/>
    </row>
    <row r="989" spans="1:6" x14ac:dyDescent="0.25">
      <c r="A989" t="s">
        <v>149</v>
      </c>
      <c r="B989" s="107">
        <v>43995</v>
      </c>
      <c r="C989" s="29">
        <v>1879</v>
      </c>
      <c r="D989" s="50">
        <f t="shared" si="15"/>
        <v>43264</v>
      </c>
      <c r="F989" s="50"/>
    </row>
    <row r="990" spans="1:6" x14ac:dyDescent="0.25">
      <c r="A990" t="s">
        <v>149</v>
      </c>
      <c r="B990" s="107">
        <v>43996</v>
      </c>
      <c r="C990" s="29">
        <v>2065</v>
      </c>
      <c r="D990" s="50">
        <f t="shared" si="15"/>
        <v>43265</v>
      </c>
      <c r="F990" s="50"/>
    </row>
    <row r="991" spans="1:6" x14ac:dyDescent="0.25">
      <c r="A991" t="s">
        <v>149</v>
      </c>
      <c r="B991" s="107">
        <v>43997</v>
      </c>
      <c r="C991" s="29">
        <v>2091</v>
      </c>
      <c r="D991" s="50">
        <f t="shared" si="15"/>
        <v>43266</v>
      </c>
      <c r="F991" s="50"/>
    </row>
    <row r="992" spans="1:6" x14ac:dyDescent="0.25">
      <c r="A992" t="s">
        <v>149</v>
      </c>
      <c r="B992" s="107">
        <v>43998</v>
      </c>
      <c r="C992" s="29">
        <v>2183</v>
      </c>
      <c r="D992" s="50">
        <f t="shared" si="15"/>
        <v>43267</v>
      </c>
      <c r="F992" s="50"/>
    </row>
    <row r="993" spans="1:6" x14ac:dyDescent="0.25">
      <c r="A993" t="s">
        <v>149</v>
      </c>
      <c r="B993" s="107">
        <v>43999</v>
      </c>
      <c r="C993" s="29">
        <v>2117</v>
      </c>
      <c r="D993" s="50">
        <f t="shared" si="15"/>
        <v>43268</v>
      </c>
      <c r="F993" s="50"/>
    </row>
    <row r="994" spans="1:6" x14ac:dyDescent="0.25">
      <c r="A994" t="s">
        <v>149</v>
      </c>
      <c r="B994" s="107">
        <v>44000</v>
      </c>
      <c r="C994" s="29">
        <v>2064</v>
      </c>
      <c r="D994" s="50">
        <f t="shared" si="15"/>
        <v>43269</v>
      </c>
      <c r="F994" s="50"/>
    </row>
    <row r="995" spans="1:6" x14ac:dyDescent="0.25">
      <c r="A995" t="s">
        <v>149</v>
      </c>
      <c r="B995" s="107">
        <v>44001</v>
      </c>
      <c r="C995" s="29">
        <v>2010</v>
      </c>
      <c r="D995" s="50">
        <f t="shared" si="15"/>
        <v>43270</v>
      </c>
      <c r="F995" s="50"/>
    </row>
    <row r="996" spans="1:6" x14ac:dyDescent="0.25">
      <c r="A996" t="s">
        <v>149</v>
      </c>
      <c r="B996" s="107">
        <v>44002</v>
      </c>
      <c r="C996" s="29">
        <v>2138</v>
      </c>
      <c r="D996" s="50">
        <f t="shared" si="15"/>
        <v>43271</v>
      </c>
      <c r="F996" s="50"/>
    </row>
    <row r="997" spans="1:6" x14ac:dyDescent="0.25">
      <c r="A997" t="s">
        <v>149</v>
      </c>
      <c r="B997" s="107">
        <v>44003</v>
      </c>
      <c r="C997" s="29">
        <v>2139</v>
      </c>
      <c r="D997" s="50">
        <f t="shared" si="15"/>
        <v>43272</v>
      </c>
      <c r="F997" s="50"/>
    </row>
    <row r="998" spans="1:6" x14ac:dyDescent="0.25">
      <c r="A998" t="s">
        <v>149</v>
      </c>
      <c r="B998" s="107">
        <v>44004</v>
      </c>
      <c r="C998" s="29">
        <v>2154</v>
      </c>
      <c r="D998" s="50">
        <f t="shared" si="15"/>
        <v>43273</v>
      </c>
      <c r="F998" s="50"/>
    </row>
    <row r="999" spans="1:6" x14ac:dyDescent="0.25">
      <c r="A999" t="s">
        <v>149</v>
      </c>
      <c r="B999" s="107">
        <v>44005</v>
      </c>
      <c r="C999" s="29">
        <v>2144</v>
      </c>
      <c r="D999" s="50">
        <f t="shared" si="15"/>
        <v>43274</v>
      </c>
      <c r="F999" s="50"/>
    </row>
    <row r="1000" spans="1:6" x14ac:dyDescent="0.25">
      <c r="A1000" t="s">
        <v>149</v>
      </c>
      <c r="B1000" s="107">
        <v>44006</v>
      </c>
      <c r="C1000" s="29">
        <v>2102</v>
      </c>
      <c r="D1000" s="50">
        <f t="shared" si="15"/>
        <v>43275</v>
      </c>
      <c r="F1000" s="50"/>
    </row>
    <row r="1001" spans="1:6" x14ac:dyDescent="0.25">
      <c r="A1001" t="s">
        <v>149</v>
      </c>
      <c r="B1001" s="107">
        <v>44007</v>
      </c>
      <c r="C1001" s="29">
        <v>2190</v>
      </c>
      <c r="D1001" s="50">
        <f t="shared" si="15"/>
        <v>43276</v>
      </c>
      <c r="F1001" s="50"/>
    </row>
    <row r="1002" spans="1:6" x14ac:dyDescent="0.25">
      <c r="A1002" t="s">
        <v>149</v>
      </c>
      <c r="B1002" s="107">
        <v>44008</v>
      </c>
      <c r="C1002" s="29">
        <v>2197</v>
      </c>
      <c r="D1002" s="50">
        <f t="shared" si="15"/>
        <v>43277</v>
      </c>
      <c r="F1002" s="50"/>
    </row>
    <row r="1003" spans="1:6" x14ac:dyDescent="0.25">
      <c r="A1003" t="s">
        <v>149</v>
      </c>
      <c r="B1003" s="107">
        <v>44009</v>
      </c>
      <c r="C1003" s="29">
        <v>2168</v>
      </c>
      <c r="D1003" s="50">
        <f t="shared" si="15"/>
        <v>43278</v>
      </c>
      <c r="F1003" s="50"/>
    </row>
    <row r="1004" spans="1:6" x14ac:dyDescent="0.25">
      <c r="A1004" t="s">
        <v>149</v>
      </c>
      <c r="B1004" s="107">
        <v>44010</v>
      </c>
      <c r="C1004" s="29">
        <v>2170</v>
      </c>
      <c r="D1004" s="50">
        <f t="shared" si="15"/>
        <v>43279</v>
      </c>
      <c r="F1004" s="50"/>
    </row>
    <row r="1005" spans="1:6" x14ac:dyDescent="0.25">
      <c r="A1005" t="s">
        <v>149</v>
      </c>
      <c r="B1005" s="107">
        <v>44011</v>
      </c>
      <c r="C1005" s="29">
        <v>2170</v>
      </c>
      <c r="D1005" s="50">
        <f t="shared" si="15"/>
        <v>43280</v>
      </c>
      <c r="F1005" s="50"/>
    </row>
    <row r="1006" spans="1:6" x14ac:dyDescent="0.25">
      <c r="A1006" t="s">
        <v>149</v>
      </c>
      <c r="B1006" s="107">
        <v>44012</v>
      </c>
      <c r="C1006" s="29">
        <v>2146</v>
      </c>
      <c r="D1006" s="50">
        <f t="shared" si="15"/>
        <v>43281</v>
      </c>
      <c r="F1006" s="50"/>
    </row>
    <row r="1007" spans="1:6" x14ac:dyDescent="0.25">
      <c r="A1007" t="s">
        <v>149</v>
      </c>
      <c r="B1007" s="107">
        <v>44013</v>
      </c>
      <c r="C1007" s="29">
        <v>2105</v>
      </c>
      <c r="D1007" s="50">
        <f t="shared" si="15"/>
        <v>43282</v>
      </c>
      <c r="F1007" s="50"/>
    </row>
    <row r="1008" spans="1:6" x14ac:dyDescent="0.25">
      <c r="A1008" t="s">
        <v>149</v>
      </c>
      <c r="B1008" s="107">
        <v>44014</v>
      </c>
      <c r="C1008" s="29">
        <v>2079</v>
      </c>
      <c r="D1008" s="50">
        <f t="shared" si="15"/>
        <v>43283</v>
      </c>
      <c r="F1008" s="50"/>
    </row>
    <row r="1009" spans="1:6" x14ac:dyDescent="0.25">
      <c r="A1009" t="s">
        <v>149</v>
      </c>
      <c r="B1009" s="107">
        <v>44015</v>
      </c>
      <c r="C1009" s="29">
        <v>2134</v>
      </c>
      <c r="D1009" s="50">
        <f t="shared" si="15"/>
        <v>43284</v>
      </c>
      <c r="F1009" s="50"/>
    </row>
    <row r="1010" spans="1:6" x14ac:dyDescent="0.25">
      <c r="A1010" t="s">
        <v>149</v>
      </c>
      <c r="B1010" s="107">
        <v>44016</v>
      </c>
      <c r="C1010" s="29">
        <v>2141</v>
      </c>
      <c r="D1010" s="50">
        <f t="shared" si="15"/>
        <v>43285</v>
      </c>
      <c r="F1010" s="50"/>
    </row>
    <row r="1011" spans="1:6" x14ac:dyDescent="0.25">
      <c r="A1011" t="s">
        <v>149</v>
      </c>
      <c r="B1011" s="107">
        <v>44017</v>
      </c>
      <c r="C1011" s="29">
        <v>2158</v>
      </c>
      <c r="D1011" s="50">
        <f t="shared" si="15"/>
        <v>43286</v>
      </c>
      <c r="F1011" s="50"/>
    </row>
    <row r="1012" spans="1:6" x14ac:dyDescent="0.25">
      <c r="A1012" t="s">
        <v>149</v>
      </c>
      <c r="B1012" s="107">
        <v>44018</v>
      </c>
      <c r="C1012" s="29">
        <v>2344</v>
      </c>
      <c r="D1012" s="50">
        <f t="shared" si="15"/>
        <v>43287</v>
      </c>
      <c r="F1012" s="50"/>
    </row>
    <row r="1013" spans="1:6" x14ac:dyDescent="0.25">
      <c r="A1013" t="s">
        <v>149</v>
      </c>
      <c r="B1013" s="107">
        <v>44019</v>
      </c>
      <c r="C1013" s="29">
        <v>2335</v>
      </c>
      <c r="D1013" s="50">
        <f t="shared" si="15"/>
        <v>43288</v>
      </c>
      <c r="F1013" s="50"/>
    </row>
    <row r="1014" spans="1:6" x14ac:dyDescent="0.25">
      <c r="A1014" t="s">
        <v>149</v>
      </c>
      <c r="B1014" s="107">
        <v>44020</v>
      </c>
      <c r="C1014" s="29">
        <v>2296</v>
      </c>
      <c r="D1014" s="50">
        <f t="shared" si="15"/>
        <v>43289</v>
      </c>
      <c r="F1014" s="50"/>
    </row>
    <row r="1015" spans="1:6" x14ac:dyDescent="0.25">
      <c r="A1015" t="s">
        <v>149</v>
      </c>
      <c r="B1015" s="107">
        <v>44021</v>
      </c>
      <c r="C1015" s="29">
        <v>2255</v>
      </c>
      <c r="D1015" s="50">
        <f t="shared" si="15"/>
        <v>43290</v>
      </c>
      <c r="F1015" s="50"/>
    </row>
    <row r="1016" spans="1:6" x14ac:dyDescent="0.25">
      <c r="A1016" t="s">
        <v>149</v>
      </c>
      <c r="B1016" s="107">
        <v>44022</v>
      </c>
      <c r="C1016" s="29">
        <v>2226</v>
      </c>
      <c r="D1016" s="50">
        <f t="shared" si="15"/>
        <v>43291</v>
      </c>
      <c r="F1016" s="50"/>
    </row>
    <row r="1017" spans="1:6" x14ac:dyDescent="0.25">
      <c r="A1017" t="s">
        <v>149</v>
      </c>
      <c r="B1017" s="107">
        <v>44023</v>
      </c>
      <c r="C1017" s="29">
        <v>2218</v>
      </c>
      <c r="D1017" s="50">
        <f t="shared" si="15"/>
        <v>43292</v>
      </c>
      <c r="F1017" s="50"/>
    </row>
    <row r="1018" spans="1:6" x14ac:dyDescent="0.25">
      <c r="A1018" t="s">
        <v>149</v>
      </c>
      <c r="B1018" s="107">
        <v>44024</v>
      </c>
      <c r="C1018" s="29">
        <v>2216</v>
      </c>
      <c r="D1018" s="50">
        <f t="shared" si="15"/>
        <v>43293</v>
      </c>
      <c r="F1018" s="50"/>
    </row>
    <row r="1019" spans="1:6" x14ac:dyDescent="0.25">
      <c r="A1019" t="s">
        <v>149</v>
      </c>
      <c r="B1019" s="107">
        <v>44025</v>
      </c>
      <c r="C1019" s="29">
        <v>2231</v>
      </c>
      <c r="D1019" s="50">
        <f t="shared" si="15"/>
        <v>43294</v>
      </c>
      <c r="F1019" s="50"/>
    </row>
    <row r="1020" spans="1:6" x14ac:dyDescent="0.25">
      <c r="A1020" t="s">
        <v>149</v>
      </c>
      <c r="B1020" s="107">
        <v>44026</v>
      </c>
      <c r="C1020" s="29">
        <v>2346</v>
      </c>
      <c r="D1020" s="50">
        <f t="shared" si="15"/>
        <v>43295</v>
      </c>
      <c r="F1020" s="50"/>
    </row>
    <row r="1021" spans="1:6" x14ac:dyDescent="0.25">
      <c r="A1021" t="s">
        <v>149</v>
      </c>
      <c r="B1021" s="107">
        <v>44027</v>
      </c>
      <c r="C1021" s="29">
        <v>2311</v>
      </c>
      <c r="D1021" s="50">
        <f t="shared" si="15"/>
        <v>43296</v>
      </c>
      <c r="F1021" s="50"/>
    </row>
    <row r="1022" spans="1:6" x14ac:dyDescent="0.25">
      <c r="A1022" t="s">
        <v>149</v>
      </c>
      <c r="B1022" s="107">
        <v>44028</v>
      </c>
      <c r="C1022" s="29">
        <v>2275</v>
      </c>
      <c r="D1022" s="50">
        <f t="shared" si="15"/>
        <v>43297</v>
      </c>
      <c r="F1022" s="50"/>
    </row>
    <row r="1023" spans="1:6" x14ac:dyDescent="0.25">
      <c r="A1023" t="s">
        <v>149</v>
      </c>
      <c r="B1023" s="107">
        <v>44029</v>
      </c>
      <c r="C1023" s="29">
        <v>2252</v>
      </c>
      <c r="D1023" s="50">
        <f t="shared" si="15"/>
        <v>43298</v>
      </c>
      <c r="F1023" s="50"/>
    </row>
    <row r="1024" spans="1:6" x14ac:dyDescent="0.25">
      <c r="A1024" t="s">
        <v>149</v>
      </c>
      <c r="B1024" s="107">
        <v>44030</v>
      </c>
      <c r="C1024" s="29">
        <v>2226</v>
      </c>
      <c r="D1024" s="50">
        <f t="shared" si="15"/>
        <v>43299</v>
      </c>
      <c r="F1024" s="50"/>
    </row>
    <row r="1025" spans="1:6" x14ac:dyDescent="0.25">
      <c r="A1025" t="s">
        <v>149</v>
      </c>
      <c r="B1025" s="107">
        <v>44031</v>
      </c>
      <c r="C1025" s="29">
        <v>2216</v>
      </c>
      <c r="D1025" s="50">
        <f t="shared" si="15"/>
        <v>43300</v>
      </c>
      <c r="F1025" s="50"/>
    </row>
    <row r="1026" spans="1:6" x14ac:dyDescent="0.25">
      <c r="A1026" t="s">
        <v>149</v>
      </c>
      <c r="B1026" s="107">
        <v>44032</v>
      </c>
      <c r="C1026" s="29">
        <v>2364</v>
      </c>
      <c r="D1026" s="50">
        <f t="shared" si="15"/>
        <v>43301</v>
      </c>
      <c r="F1026" s="50"/>
    </row>
    <row r="1027" spans="1:6" x14ac:dyDescent="0.25">
      <c r="A1027" t="s">
        <v>149</v>
      </c>
      <c r="B1027" s="107">
        <v>44033</v>
      </c>
      <c r="C1027" s="29">
        <v>2343</v>
      </c>
      <c r="D1027" s="50">
        <f t="shared" si="15"/>
        <v>43302</v>
      </c>
      <c r="F1027" s="50"/>
    </row>
    <row r="1028" spans="1:6" x14ac:dyDescent="0.25">
      <c r="A1028" t="s">
        <v>149</v>
      </c>
      <c r="B1028" s="107">
        <v>44034</v>
      </c>
      <c r="C1028" s="29">
        <v>2298</v>
      </c>
      <c r="D1028" s="50">
        <f t="shared" ref="D1028:D1091" si="16">DATE(IF(MONTH(B1028)&gt;=10,2017,2018),MONTH(B1028),DAY(B1028))</f>
        <v>43303</v>
      </c>
      <c r="F1028" s="50"/>
    </row>
    <row r="1029" spans="1:6" x14ac:dyDescent="0.25">
      <c r="A1029" t="s">
        <v>149</v>
      </c>
      <c r="B1029" s="107">
        <v>44035</v>
      </c>
      <c r="C1029" s="29">
        <v>2272</v>
      </c>
      <c r="D1029" s="50">
        <f t="shared" si="16"/>
        <v>43304</v>
      </c>
      <c r="F1029" s="50"/>
    </row>
    <row r="1030" spans="1:6" x14ac:dyDescent="0.25">
      <c r="A1030" t="s">
        <v>149</v>
      </c>
      <c r="B1030" s="107">
        <v>44036</v>
      </c>
      <c r="C1030" s="29">
        <v>2243</v>
      </c>
      <c r="D1030" s="50">
        <f t="shared" si="16"/>
        <v>43305</v>
      </c>
      <c r="F1030" s="50"/>
    </row>
    <row r="1031" spans="1:6" x14ac:dyDescent="0.25">
      <c r="A1031" t="s">
        <v>149</v>
      </c>
      <c r="B1031" s="107">
        <v>44037</v>
      </c>
      <c r="C1031" s="29">
        <v>2292</v>
      </c>
      <c r="D1031" s="50">
        <f t="shared" si="16"/>
        <v>43306</v>
      </c>
      <c r="F1031" s="50"/>
    </row>
    <row r="1032" spans="1:6" x14ac:dyDescent="0.25">
      <c r="A1032" t="s">
        <v>149</v>
      </c>
      <c r="B1032" s="107">
        <v>44038</v>
      </c>
      <c r="C1032" s="29">
        <v>2329</v>
      </c>
      <c r="D1032" s="50">
        <f t="shared" si="16"/>
        <v>43307</v>
      </c>
      <c r="F1032" s="50"/>
    </row>
    <row r="1033" spans="1:6" x14ac:dyDescent="0.25">
      <c r="A1033" t="s">
        <v>149</v>
      </c>
      <c r="B1033" s="107">
        <v>44039</v>
      </c>
      <c r="C1033" s="29">
        <v>2324</v>
      </c>
      <c r="D1033" s="50">
        <f t="shared" si="16"/>
        <v>43308</v>
      </c>
      <c r="F1033" s="50"/>
    </row>
    <row r="1034" spans="1:6" x14ac:dyDescent="0.25">
      <c r="A1034" t="s">
        <v>149</v>
      </c>
      <c r="B1034" s="107">
        <v>44040</v>
      </c>
      <c r="C1034" s="29">
        <v>2432</v>
      </c>
      <c r="D1034" s="50">
        <f t="shared" si="16"/>
        <v>43309</v>
      </c>
      <c r="F1034" s="50"/>
    </row>
    <row r="1035" spans="1:6" x14ac:dyDescent="0.25">
      <c r="A1035" t="s">
        <v>149</v>
      </c>
      <c r="B1035" s="107">
        <v>44041</v>
      </c>
      <c r="C1035" s="29">
        <v>2406</v>
      </c>
      <c r="D1035" s="50">
        <f t="shared" si="16"/>
        <v>43310</v>
      </c>
      <c r="F1035" s="50"/>
    </row>
    <row r="1036" spans="1:6" x14ac:dyDescent="0.25">
      <c r="A1036" t="s">
        <v>149</v>
      </c>
      <c r="B1036" s="107">
        <v>44042</v>
      </c>
      <c r="C1036" s="29">
        <v>2367</v>
      </c>
      <c r="D1036" s="50">
        <f t="shared" si="16"/>
        <v>43311</v>
      </c>
      <c r="F1036" s="50"/>
    </row>
    <row r="1037" spans="1:6" x14ac:dyDescent="0.25">
      <c r="A1037" t="s">
        <v>149</v>
      </c>
      <c r="B1037" s="107">
        <v>44043</v>
      </c>
      <c r="C1037" s="29">
        <v>2334</v>
      </c>
      <c r="D1037" s="50">
        <f t="shared" si="16"/>
        <v>43312</v>
      </c>
      <c r="F1037" s="50"/>
    </row>
    <row r="1038" spans="1:6" x14ac:dyDescent="0.25">
      <c r="A1038" t="s">
        <v>149</v>
      </c>
      <c r="B1038" s="107">
        <v>44044</v>
      </c>
      <c r="C1038" s="29">
        <v>2306</v>
      </c>
      <c r="D1038" s="50">
        <f t="shared" si="16"/>
        <v>43313</v>
      </c>
      <c r="F1038" s="50"/>
    </row>
    <row r="1039" spans="1:6" x14ac:dyDescent="0.25">
      <c r="A1039" t="s">
        <v>149</v>
      </c>
      <c r="B1039" s="107">
        <v>44045</v>
      </c>
      <c r="C1039" s="29">
        <v>2372</v>
      </c>
      <c r="D1039" s="50">
        <f t="shared" si="16"/>
        <v>43314</v>
      </c>
      <c r="F1039" s="50"/>
    </row>
    <row r="1040" spans="1:6" x14ac:dyDescent="0.25">
      <c r="A1040" t="s">
        <v>149</v>
      </c>
      <c r="B1040" s="107">
        <v>44046</v>
      </c>
      <c r="C1040" s="29">
        <v>2361</v>
      </c>
      <c r="D1040" s="50">
        <f t="shared" si="16"/>
        <v>43315</v>
      </c>
      <c r="F1040" s="50"/>
    </row>
    <row r="1041" spans="1:6" x14ac:dyDescent="0.25">
      <c r="A1041" t="s">
        <v>149</v>
      </c>
      <c r="B1041" s="107">
        <v>44047</v>
      </c>
      <c r="C1041" s="29">
        <v>2427</v>
      </c>
      <c r="D1041" s="50">
        <f t="shared" si="16"/>
        <v>43316</v>
      </c>
      <c r="F1041" s="50"/>
    </row>
    <row r="1042" spans="1:6" x14ac:dyDescent="0.25">
      <c r="A1042" t="s">
        <v>149</v>
      </c>
      <c r="B1042" s="107">
        <v>44048</v>
      </c>
      <c r="C1042" s="29">
        <v>2482</v>
      </c>
      <c r="D1042" s="50">
        <f t="shared" si="16"/>
        <v>43317</v>
      </c>
      <c r="F1042" s="50"/>
    </row>
    <row r="1043" spans="1:6" x14ac:dyDescent="0.25">
      <c r="A1043" t="s">
        <v>149</v>
      </c>
      <c r="B1043" s="107">
        <v>44049</v>
      </c>
      <c r="C1043" s="29">
        <v>2467</v>
      </c>
      <c r="D1043" s="50">
        <f t="shared" si="16"/>
        <v>43318</v>
      </c>
      <c r="F1043" s="50"/>
    </row>
    <row r="1044" spans="1:6" x14ac:dyDescent="0.25">
      <c r="A1044" t="s">
        <v>149</v>
      </c>
      <c r="B1044" s="107">
        <v>44050</v>
      </c>
      <c r="C1044" s="29">
        <v>2432</v>
      </c>
      <c r="D1044" s="50">
        <f t="shared" si="16"/>
        <v>43319</v>
      </c>
      <c r="F1044" s="50"/>
    </row>
    <row r="1045" spans="1:6" x14ac:dyDescent="0.25">
      <c r="A1045" t="s">
        <v>149</v>
      </c>
      <c r="B1045" s="107">
        <v>44051</v>
      </c>
      <c r="C1045" s="29">
        <v>2395</v>
      </c>
      <c r="D1045" s="50">
        <f t="shared" si="16"/>
        <v>43320</v>
      </c>
      <c r="F1045" s="50"/>
    </row>
    <row r="1046" spans="1:6" x14ac:dyDescent="0.25">
      <c r="A1046" t="s">
        <v>149</v>
      </c>
      <c r="B1046" s="107">
        <v>44052</v>
      </c>
      <c r="C1046" s="29">
        <v>2478</v>
      </c>
      <c r="D1046" s="50">
        <f t="shared" si="16"/>
        <v>43321</v>
      </c>
      <c r="F1046" s="50"/>
    </row>
    <row r="1047" spans="1:6" x14ac:dyDescent="0.25">
      <c r="A1047" t="s">
        <v>149</v>
      </c>
      <c r="B1047" s="107">
        <v>44053</v>
      </c>
      <c r="C1047" s="29">
        <v>2525</v>
      </c>
      <c r="D1047" s="50">
        <f t="shared" si="16"/>
        <v>43322</v>
      </c>
      <c r="F1047" s="50"/>
    </row>
    <row r="1048" spans="1:6" x14ac:dyDescent="0.25">
      <c r="A1048" t="s">
        <v>149</v>
      </c>
      <c r="B1048" s="107">
        <v>44054</v>
      </c>
      <c r="C1048" s="29">
        <v>2494</v>
      </c>
      <c r="D1048" s="50">
        <f t="shared" si="16"/>
        <v>43323</v>
      </c>
      <c r="F1048" s="50"/>
    </row>
    <row r="1049" spans="1:6" x14ac:dyDescent="0.25">
      <c r="A1049" t="s">
        <v>149</v>
      </c>
      <c r="B1049" s="107">
        <v>44055</v>
      </c>
      <c r="C1049" s="29">
        <v>2461</v>
      </c>
      <c r="D1049" s="50">
        <f t="shared" si="16"/>
        <v>43324</v>
      </c>
      <c r="F1049" s="50"/>
    </row>
    <row r="1050" spans="1:6" x14ac:dyDescent="0.25">
      <c r="A1050" t="s">
        <v>149</v>
      </c>
      <c r="B1050" s="107">
        <v>44056</v>
      </c>
      <c r="C1050" s="29">
        <v>2435</v>
      </c>
      <c r="D1050" s="50">
        <f t="shared" si="16"/>
        <v>43325</v>
      </c>
      <c r="F1050" s="50"/>
    </row>
    <row r="1051" spans="1:6" x14ac:dyDescent="0.25">
      <c r="A1051" t="s">
        <v>149</v>
      </c>
      <c r="B1051" s="107">
        <v>44057</v>
      </c>
      <c r="C1051" s="29">
        <v>2403</v>
      </c>
      <c r="D1051" s="50">
        <f t="shared" si="16"/>
        <v>43326</v>
      </c>
      <c r="F1051" s="50"/>
    </row>
    <row r="1052" spans="1:6" x14ac:dyDescent="0.25">
      <c r="A1052" t="s">
        <v>149</v>
      </c>
      <c r="B1052" s="107">
        <v>44058</v>
      </c>
      <c r="C1052" s="29">
        <v>2384</v>
      </c>
      <c r="D1052" s="50">
        <f t="shared" si="16"/>
        <v>43327</v>
      </c>
      <c r="F1052" s="50"/>
    </row>
    <row r="1053" spans="1:6" x14ac:dyDescent="0.25">
      <c r="A1053" t="s">
        <v>149</v>
      </c>
      <c r="B1053" s="107">
        <v>44059</v>
      </c>
      <c r="C1053" s="29">
        <v>2506</v>
      </c>
      <c r="D1053" s="50">
        <f t="shared" si="16"/>
        <v>43328</v>
      </c>
      <c r="F1053" s="50"/>
    </row>
    <row r="1054" spans="1:6" x14ac:dyDescent="0.25">
      <c r="A1054" t="s">
        <v>149</v>
      </c>
      <c r="B1054" s="107">
        <v>44060</v>
      </c>
      <c r="C1054" s="29">
        <v>2496</v>
      </c>
      <c r="D1054" s="50">
        <f t="shared" si="16"/>
        <v>43329</v>
      </c>
      <c r="F1054" s="50"/>
    </row>
    <row r="1055" spans="1:6" x14ac:dyDescent="0.25">
      <c r="A1055" t="s">
        <v>149</v>
      </c>
      <c r="B1055" s="107">
        <v>44061</v>
      </c>
      <c r="C1055" s="29">
        <v>2465</v>
      </c>
      <c r="D1055" s="50">
        <f t="shared" si="16"/>
        <v>43330</v>
      </c>
      <c r="F1055" s="50"/>
    </row>
    <row r="1056" spans="1:6" x14ac:dyDescent="0.25">
      <c r="A1056" t="s">
        <v>149</v>
      </c>
      <c r="B1056" s="107">
        <v>44062</v>
      </c>
      <c r="C1056" s="29">
        <v>2425</v>
      </c>
      <c r="D1056" s="50">
        <f t="shared" si="16"/>
        <v>43331</v>
      </c>
      <c r="F1056" s="50"/>
    </row>
    <row r="1057" spans="1:6" x14ac:dyDescent="0.25">
      <c r="A1057" t="s">
        <v>149</v>
      </c>
      <c r="B1057" s="107">
        <v>44063</v>
      </c>
      <c r="C1057" s="29">
        <v>2387</v>
      </c>
      <c r="D1057" s="50">
        <f t="shared" si="16"/>
        <v>43332</v>
      </c>
      <c r="F1057" s="50"/>
    </row>
    <row r="1058" spans="1:6" x14ac:dyDescent="0.25">
      <c r="A1058" t="s">
        <v>149</v>
      </c>
      <c r="B1058" s="107">
        <v>44064</v>
      </c>
      <c r="C1058" s="29">
        <v>2357</v>
      </c>
      <c r="D1058" s="50">
        <f t="shared" si="16"/>
        <v>43333</v>
      </c>
      <c r="F1058" s="50"/>
    </row>
    <row r="1059" spans="1:6" x14ac:dyDescent="0.25">
      <c r="A1059" t="s">
        <v>149</v>
      </c>
      <c r="B1059" s="107">
        <v>44065</v>
      </c>
      <c r="C1059" s="29">
        <v>2340</v>
      </c>
      <c r="D1059" s="50">
        <f t="shared" si="16"/>
        <v>43334</v>
      </c>
      <c r="F1059" s="50"/>
    </row>
    <row r="1060" spans="1:6" x14ac:dyDescent="0.25">
      <c r="A1060" t="s">
        <v>149</v>
      </c>
      <c r="B1060" s="107">
        <v>44066</v>
      </c>
      <c r="C1060" s="29">
        <v>2458</v>
      </c>
      <c r="D1060" s="50">
        <f t="shared" si="16"/>
        <v>43335</v>
      </c>
      <c r="F1060" s="50"/>
    </row>
    <row r="1061" spans="1:6" x14ac:dyDescent="0.25">
      <c r="A1061" t="s">
        <v>149</v>
      </c>
      <c r="B1061" s="107">
        <v>44067</v>
      </c>
      <c r="C1061" s="29">
        <v>2439</v>
      </c>
      <c r="D1061" s="50">
        <f t="shared" si="16"/>
        <v>43336</v>
      </c>
      <c r="F1061" s="50"/>
    </row>
    <row r="1062" spans="1:6" x14ac:dyDescent="0.25">
      <c r="A1062" t="s">
        <v>149</v>
      </c>
      <c r="B1062" s="107">
        <v>44068</v>
      </c>
      <c r="C1062" s="29">
        <v>2374</v>
      </c>
      <c r="D1062" s="50">
        <f t="shared" si="16"/>
        <v>43337</v>
      </c>
      <c r="F1062" s="50"/>
    </row>
    <row r="1063" spans="1:6" x14ac:dyDescent="0.25">
      <c r="A1063" t="s">
        <v>149</v>
      </c>
      <c r="B1063" s="107">
        <v>44069</v>
      </c>
      <c r="C1063" s="29">
        <v>2329</v>
      </c>
      <c r="D1063" s="50">
        <f t="shared" si="16"/>
        <v>43338</v>
      </c>
      <c r="F1063" s="50"/>
    </row>
    <row r="1064" spans="1:6" x14ac:dyDescent="0.25">
      <c r="A1064" t="s">
        <v>149</v>
      </c>
      <c r="B1064" s="107">
        <v>44070</v>
      </c>
      <c r="C1064" s="29">
        <v>2328</v>
      </c>
      <c r="D1064" s="50">
        <f t="shared" si="16"/>
        <v>43339</v>
      </c>
      <c r="F1064" s="50"/>
    </row>
    <row r="1065" spans="1:6" x14ac:dyDescent="0.25">
      <c r="A1065" t="s">
        <v>149</v>
      </c>
      <c r="B1065" s="107">
        <v>44071</v>
      </c>
      <c r="C1065" s="29">
        <v>2384</v>
      </c>
      <c r="D1065" s="50">
        <f t="shared" si="16"/>
        <v>43340</v>
      </c>
      <c r="F1065" s="50"/>
    </row>
    <row r="1066" spans="1:6" x14ac:dyDescent="0.25">
      <c r="A1066" t="s">
        <v>149</v>
      </c>
      <c r="B1066" s="107">
        <v>44072</v>
      </c>
      <c r="C1066" s="29">
        <v>2337</v>
      </c>
      <c r="D1066" s="50">
        <f t="shared" si="16"/>
        <v>43341</v>
      </c>
      <c r="F1066" s="50"/>
    </row>
    <row r="1067" spans="1:6" x14ac:dyDescent="0.25">
      <c r="A1067" t="s">
        <v>149</v>
      </c>
      <c r="B1067" s="107">
        <v>44073</v>
      </c>
      <c r="C1067" s="29">
        <v>2286</v>
      </c>
      <c r="D1067" s="50">
        <f t="shared" si="16"/>
        <v>43342</v>
      </c>
      <c r="F1067" s="50"/>
    </row>
    <row r="1068" spans="1:6" x14ac:dyDescent="0.25">
      <c r="A1068" t="s">
        <v>149</v>
      </c>
      <c r="B1068" s="107">
        <v>44074</v>
      </c>
      <c r="C1068" s="29">
        <v>2438</v>
      </c>
      <c r="D1068" s="50">
        <f t="shared" si="16"/>
        <v>43343</v>
      </c>
      <c r="F1068" s="50"/>
    </row>
    <row r="1069" spans="1:6" x14ac:dyDescent="0.25">
      <c r="A1069" t="s">
        <v>149</v>
      </c>
      <c r="B1069" s="107">
        <v>44075</v>
      </c>
      <c r="C1069" s="29">
        <v>2365</v>
      </c>
      <c r="D1069" s="50">
        <f t="shared" si="16"/>
        <v>43344</v>
      </c>
      <c r="F1069" s="50"/>
    </row>
    <row r="1070" spans="1:6" x14ac:dyDescent="0.25">
      <c r="A1070" t="s">
        <v>149</v>
      </c>
      <c r="B1070" s="107">
        <v>44076</v>
      </c>
      <c r="C1070" s="29">
        <v>2325</v>
      </c>
      <c r="D1070" s="50">
        <f t="shared" si="16"/>
        <v>43345</v>
      </c>
      <c r="F1070" s="50"/>
    </row>
    <row r="1071" spans="1:6" x14ac:dyDescent="0.25">
      <c r="A1071" t="s">
        <v>149</v>
      </c>
      <c r="B1071" s="107">
        <v>44077</v>
      </c>
      <c r="C1071" s="29">
        <v>2436</v>
      </c>
      <c r="D1071" s="50">
        <f t="shared" si="16"/>
        <v>43346</v>
      </c>
      <c r="F1071" s="50"/>
    </row>
    <row r="1072" spans="1:6" x14ac:dyDescent="0.25">
      <c r="A1072" t="s">
        <v>149</v>
      </c>
      <c r="B1072" s="107">
        <v>44078</v>
      </c>
      <c r="C1072" s="29">
        <v>2401</v>
      </c>
      <c r="D1072" s="50">
        <f t="shared" si="16"/>
        <v>43347</v>
      </c>
      <c r="F1072" s="50"/>
    </row>
    <row r="1073" spans="1:6" x14ac:dyDescent="0.25">
      <c r="A1073" t="s">
        <v>149</v>
      </c>
      <c r="B1073" s="107">
        <v>44079</v>
      </c>
      <c r="C1073" s="29">
        <v>2366</v>
      </c>
      <c r="D1073" s="50">
        <f t="shared" si="16"/>
        <v>43348</v>
      </c>
      <c r="F1073" s="50"/>
    </row>
    <row r="1074" spans="1:6" x14ac:dyDescent="0.25">
      <c r="A1074" t="s">
        <v>149</v>
      </c>
      <c r="B1074" s="107">
        <v>44080</v>
      </c>
      <c r="C1074" s="29">
        <v>2483</v>
      </c>
      <c r="D1074" s="50">
        <f t="shared" si="16"/>
        <v>43349</v>
      </c>
      <c r="F1074" s="50"/>
    </row>
    <row r="1075" spans="1:6" x14ac:dyDescent="0.25">
      <c r="A1075" t="s">
        <v>149</v>
      </c>
      <c r="B1075" s="107">
        <v>44081</v>
      </c>
      <c r="C1075" s="29">
        <v>2445</v>
      </c>
      <c r="D1075" s="50">
        <f t="shared" si="16"/>
        <v>43350</v>
      </c>
      <c r="F1075" s="50"/>
    </row>
    <row r="1076" spans="1:6" x14ac:dyDescent="0.25">
      <c r="A1076" t="s">
        <v>149</v>
      </c>
      <c r="B1076" s="107">
        <v>44082</v>
      </c>
      <c r="C1076" s="29">
        <v>2404</v>
      </c>
      <c r="D1076" s="50">
        <f t="shared" si="16"/>
        <v>43351</v>
      </c>
      <c r="F1076" s="50"/>
    </row>
    <row r="1077" spans="1:6" x14ac:dyDescent="0.25">
      <c r="A1077" t="s">
        <v>149</v>
      </c>
      <c r="B1077" s="107">
        <v>44083</v>
      </c>
      <c r="C1077" s="29">
        <v>2373</v>
      </c>
      <c r="D1077" s="50">
        <f t="shared" si="16"/>
        <v>43352</v>
      </c>
      <c r="F1077" s="50"/>
    </row>
    <row r="1078" spans="1:6" x14ac:dyDescent="0.25">
      <c r="A1078" t="s">
        <v>149</v>
      </c>
      <c r="B1078" s="107">
        <v>44084</v>
      </c>
      <c r="C1078" s="29">
        <v>2333</v>
      </c>
      <c r="D1078" s="50">
        <f t="shared" si="16"/>
        <v>43353</v>
      </c>
      <c r="F1078" s="50"/>
    </row>
    <row r="1079" spans="1:6" x14ac:dyDescent="0.25">
      <c r="A1079" t="s">
        <v>149</v>
      </c>
      <c r="B1079" s="107">
        <v>44085</v>
      </c>
      <c r="C1079" s="29">
        <v>2276</v>
      </c>
      <c r="D1079" s="50">
        <f t="shared" si="16"/>
        <v>43354</v>
      </c>
      <c r="F1079" s="50"/>
    </row>
    <row r="1080" spans="1:6" x14ac:dyDescent="0.25">
      <c r="A1080" t="s">
        <v>149</v>
      </c>
      <c r="B1080" s="107">
        <v>44086</v>
      </c>
      <c r="C1080" s="29">
        <v>2229</v>
      </c>
      <c r="D1080" s="50">
        <f t="shared" si="16"/>
        <v>43355</v>
      </c>
      <c r="F1080" s="50"/>
    </row>
    <row r="1081" spans="1:6" x14ac:dyDescent="0.25">
      <c r="A1081" t="s">
        <v>149</v>
      </c>
      <c r="B1081" s="107">
        <v>44087</v>
      </c>
      <c r="C1081" s="29">
        <v>2224</v>
      </c>
      <c r="D1081" s="50">
        <f t="shared" si="16"/>
        <v>43356</v>
      </c>
      <c r="F1081" s="50"/>
    </row>
    <row r="1082" spans="1:6" x14ac:dyDescent="0.25">
      <c r="A1082" t="s">
        <v>149</v>
      </c>
      <c r="B1082" s="107">
        <v>44088</v>
      </c>
      <c r="C1082" s="29">
        <v>2218</v>
      </c>
      <c r="D1082" s="50">
        <f t="shared" si="16"/>
        <v>43357</v>
      </c>
      <c r="F1082" s="50"/>
    </row>
    <row r="1083" spans="1:6" x14ac:dyDescent="0.25">
      <c r="A1083" t="s">
        <v>149</v>
      </c>
      <c r="B1083" s="107">
        <v>44089</v>
      </c>
      <c r="C1083" s="29">
        <v>2185</v>
      </c>
      <c r="D1083" s="50">
        <f t="shared" si="16"/>
        <v>43358</v>
      </c>
      <c r="F1083" s="50"/>
    </row>
    <row r="1084" spans="1:6" x14ac:dyDescent="0.25">
      <c r="A1084" t="s">
        <v>149</v>
      </c>
      <c r="B1084" s="107">
        <v>44090</v>
      </c>
      <c r="C1084" s="29">
        <v>2144</v>
      </c>
      <c r="D1084" s="50">
        <f t="shared" si="16"/>
        <v>43359</v>
      </c>
      <c r="F1084" s="50"/>
    </row>
    <row r="1085" spans="1:6" x14ac:dyDescent="0.25">
      <c r="A1085" t="s">
        <v>149</v>
      </c>
      <c r="B1085" s="107">
        <v>44091</v>
      </c>
      <c r="C1085" s="29">
        <v>2123</v>
      </c>
      <c r="D1085" s="50">
        <f t="shared" si="16"/>
        <v>43360</v>
      </c>
      <c r="F1085" s="50"/>
    </row>
    <row r="1086" spans="1:6" x14ac:dyDescent="0.25">
      <c r="A1086" t="s">
        <v>149</v>
      </c>
      <c r="B1086" s="107">
        <v>44092</v>
      </c>
      <c r="C1086" s="29">
        <v>2096</v>
      </c>
      <c r="D1086" s="50">
        <f t="shared" si="16"/>
        <v>43361</v>
      </c>
      <c r="F1086" s="50"/>
    </row>
    <row r="1087" spans="1:6" x14ac:dyDescent="0.25">
      <c r="A1087" t="s">
        <v>149</v>
      </c>
      <c r="B1087" s="107">
        <v>44093</v>
      </c>
      <c r="C1087" s="29">
        <v>2073</v>
      </c>
      <c r="D1087" s="50">
        <f t="shared" si="16"/>
        <v>43362</v>
      </c>
      <c r="F1087" s="50"/>
    </row>
    <row r="1088" spans="1:6" x14ac:dyDescent="0.25">
      <c r="A1088" t="s">
        <v>149</v>
      </c>
      <c r="B1088" s="107">
        <v>44094</v>
      </c>
      <c r="C1088" s="29">
        <v>2197</v>
      </c>
      <c r="D1088" s="50">
        <f t="shared" si="16"/>
        <v>43363</v>
      </c>
      <c r="F1088" s="50"/>
    </row>
    <row r="1089" spans="1:6" x14ac:dyDescent="0.25">
      <c r="A1089" t="s">
        <v>149</v>
      </c>
      <c r="B1089" s="107">
        <v>44095</v>
      </c>
      <c r="C1089" s="29">
        <v>2175</v>
      </c>
      <c r="D1089" s="50">
        <f t="shared" si="16"/>
        <v>43364</v>
      </c>
      <c r="F1089" s="50"/>
    </row>
    <row r="1090" spans="1:6" x14ac:dyDescent="0.25">
      <c r="A1090" t="s">
        <v>149</v>
      </c>
      <c r="B1090" s="107">
        <v>44096</v>
      </c>
      <c r="C1090" s="29">
        <v>2244</v>
      </c>
      <c r="D1090" s="50">
        <f t="shared" si="16"/>
        <v>43365</v>
      </c>
      <c r="F1090" s="50"/>
    </row>
    <row r="1091" spans="1:6" x14ac:dyDescent="0.25">
      <c r="A1091" t="s">
        <v>149</v>
      </c>
      <c r="B1091" s="107">
        <v>44097</v>
      </c>
      <c r="C1091" s="29">
        <v>2207</v>
      </c>
      <c r="D1091" s="50">
        <f t="shared" si="16"/>
        <v>43366</v>
      </c>
      <c r="F1091" s="50"/>
    </row>
    <row r="1092" spans="1:6" x14ac:dyDescent="0.25">
      <c r="A1092" t="s">
        <v>149</v>
      </c>
      <c r="B1092" s="107">
        <v>44098</v>
      </c>
      <c r="C1092" s="29">
        <v>2160</v>
      </c>
      <c r="D1092" s="50">
        <f t="shared" ref="D1092:D1155" si="17">DATE(IF(MONTH(B1092)&gt;=10,2017,2018),MONTH(B1092),DAY(B1092))</f>
        <v>43367</v>
      </c>
      <c r="F1092" s="50"/>
    </row>
    <row r="1093" spans="1:6" x14ac:dyDescent="0.25">
      <c r="A1093" t="s">
        <v>149</v>
      </c>
      <c r="B1093" s="107">
        <v>44099</v>
      </c>
      <c r="C1093" s="29">
        <v>2098</v>
      </c>
      <c r="D1093" s="50">
        <f t="shared" si="17"/>
        <v>43368</v>
      </c>
      <c r="F1093" s="50"/>
    </row>
    <row r="1094" spans="1:6" x14ac:dyDescent="0.25">
      <c r="A1094" t="s">
        <v>149</v>
      </c>
      <c r="B1094" s="107">
        <v>44100</v>
      </c>
      <c r="C1094" s="29">
        <v>2032</v>
      </c>
      <c r="D1094" s="50">
        <f t="shared" si="17"/>
        <v>43369</v>
      </c>
      <c r="F1094" s="50"/>
    </row>
    <row r="1095" spans="1:6" x14ac:dyDescent="0.25">
      <c r="A1095" t="s">
        <v>149</v>
      </c>
      <c r="B1095" s="107">
        <v>44101</v>
      </c>
      <c r="C1095" s="29">
        <v>2132</v>
      </c>
      <c r="D1095" s="50">
        <f t="shared" si="17"/>
        <v>43370</v>
      </c>
      <c r="F1095" s="50"/>
    </row>
    <row r="1096" spans="1:6" x14ac:dyDescent="0.25">
      <c r="A1096" t="s">
        <v>149</v>
      </c>
      <c r="B1096" s="107">
        <v>44102</v>
      </c>
      <c r="C1096" s="29">
        <v>2109</v>
      </c>
      <c r="D1096" s="50">
        <f t="shared" si="17"/>
        <v>43371</v>
      </c>
      <c r="F1096" s="50"/>
    </row>
    <row r="1097" spans="1:6" x14ac:dyDescent="0.25">
      <c r="A1097" t="s">
        <v>149</v>
      </c>
      <c r="B1097" s="107">
        <v>44103</v>
      </c>
      <c r="C1097" s="29">
        <v>2022</v>
      </c>
      <c r="D1097" s="50">
        <f t="shared" si="17"/>
        <v>43372</v>
      </c>
      <c r="F1097" s="50"/>
    </row>
    <row r="1098" spans="1:6" x14ac:dyDescent="0.25">
      <c r="A1098" t="s">
        <v>149</v>
      </c>
      <c r="B1098" s="107">
        <v>44104</v>
      </c>
      <c r="C1098" s="29">
        <v>1981</v>
      </c>
      <c r="D1098" s="50">
        <f t="shared" si="17"/>
        <v>43373</v>
      </c>
      <c r="F1098" s="50"/>
    </row>
    <row r="1099" spans="1:6" x14ac:dyDescent="0.25">
      <c r="A1099" t="s">
        <v>150</v>
      </c>
      <c r="B1099" s="107">
        <v>44105</v>
      </c>
      <c r="C1099" s="29">
        <v>1952</v>
      </c>
      <c r="D1099" s="50">
        <f t="shared" si="17"/>
        <v>43009</v>
      </c>
      <c r="F1099" s="50"/>
    </row>
    <row r="1100" spans="1:6" x14ac:dyDescent="0.25">
      <c r="A1100" t="s">
        <v>150</v>
      </c>
      <c r="B1100" s="107">
        <v>44106</v>
      </c>
      <c r="C1100" s="29">
        <v>1946</v>
      </c>
      <c r="D1100" s="50">
        <f t="shared" si="17"/>
        <v>43010</v>
      </c>
      <c r="F1100" s="50"/>
    </row>
    <row r="1101" spans="1:6" x14ac:dyDescent="0.25">
      <c r="A1101" t="s">
        <v>150</v>
      </c>
      <c r="B1101" s="107">
        <v>44107</v>
      </c>
      <c r="C1101" s="29">
        <v>1936</v>
      </c>
      <c r="D1101" s="50">
        <f t="shared" si="17"/>
        <v>43011</v>
      </c>
      <c r="F1101" s="50"/>
    </row>
    <row r="1102" spans="1:6" x14ac:dyDescent="0.25">
      <c r="A1102" t="s">
        <v>150</v>
      </c>
      <c r="B1102" s="107">
        <v>44108</v>
      </c>
      <c r="C1102" s="29">
        <v>1962</v>
      </c>
      <c r="D1102" s="50">
        <f t="shared" si="17"/>
        <v>43012</v>
      </c>
      <c r="F1102" s="50"/>
    </row>
    <row r="1103" spans="1:6" x14ac:dyDescent="0.25">
      <c r="A1103" t="s">
        <v>150</v>
      </c>
      <c r="B1103" s="107">
        <v>44109</v>
      </c>
      <c r="C1103" s="29">
        <v>1994</v>
      </c>
      <c r="D1103" s="50">
        <f t="shared" si="17"/>
        <v>43013</v>
      </c>
      <c r="F1103" s="50"/>
    </row>
    <row r="1104" spans="1:6" x14ac:dyDescent="0.25">
      <c r="A1104" t="s">
        <v>150</v>
      </c>
      <c r="B1104" s="107">
        <v>44110</v>
      </c>
      <c r="C1104" s="29">
        <v>1975</v>
      </c>
      <c r="D1104" s="50">
        <f t="shared" si="17"/>
        <v>43014</v>
      </c>
      <c r="F1104" s="50"/>
    </row>
    <row r="1105" spans="1:6" x14ac:dyDescent="0.25">
      <c r="A1105" t="s">
        <v>150</v>
      </c>
      <c r="B1105" s="107">
        <v>44111</v>
      </c>
      <c r="C1105" s="29">
        <v>1986</v>
      </c>
      <c r="D1105" s="50">
        <f t="shared" si="17"/>
        <v>43015</v>
      </c>
      <c r="F1105" s="50"/>
    </row>
    <row r="1106" spans="1:6" x14ac:dyDescent="0.25">
      <c r="A1106" t="s">
        <v>150</v>
      </c>
      <c r="B1106" s="107">
        <v>44112</v>
      </c>
      <c r="C1106" s="29">
        <v>1989</v>
      </c>
      <c r="D1106" s="50">
        <f t="shared" si="17"/>
        <v>43016</v>
      </c>
      <c r="F1106" s="50"/>
    </row>
    <row r="1107" spans="1:6" x14ac:dyDescent="0.25">
      <c r="A1107" t="s">
        <v>150</v>
      </c>
      <c r="B1107" s="107">
        <v>44113</v>
      </c>
      <c r="C1107" s="29">
        <v>2056</v>
      </c>
      <c r="D1107" s="50">
        <f t="shared" si="17"/>
        <v>43017</v>
      </c>
      <c r="F1107" s="50"/>
    </row>
    <row r="1108" spans="1:6" x14ac:dyDescent="0.25">
      <c r="A1108" t="s">
        <v>150</v>
      </c>
      <c r="B1108" s="107">
        <v>44114</v>
      </c>
      <c r="C1108" s="29">
        <v>2093</v>
      </c>
      <c r="D1108" s="50">
        <f t="shared" si="17"/>
        <v>43018</v>
      </c>
      <c r="F1108" s="50"/>
    </row>
    <row r="1109" spans="1:6" x14ac:dyDescent="0.25">
      <c r="A1109" t="s">
        <v>150</v>
      </c>
      <c r="B1109" s="107">
        <v>44115</v>
      </c>
      <c r="C1109" s="29">
        <v>2211</v>
      </c>
      <c r="D1109" s="50">
        <f t="shared" si="17"/>
        <v>43019</v>
      </c>
      <c r="F1109" s="50"/>
    </row>
    <row r="1110" spans="1:6" x14ac:dyDescent="0.25">
      <c r="A1110" t="s">
        <v>150</v>
      </c>
      <c r="B1110" s="107">
        <v>44116</v>
      </c>
      <c r="C1110" s="29">
        <v>2225</v>
      </c>
      <c r="D1110" s="50">
        <f t="shared" si="17"/>
        <v>43020</v>
      </c>
      <c r="F1110" s="50"/>
    </row>
    <row r="1111" spans="1:6" x14ac:dyDescent="0.25">
      <c r="A1111" t="s">
        <v>150</v>
      </c>
      <c r="B1111" s="107">
        <v>44117</v>
      </c>
      <c r="C1111" s="29">
        <v>2191</v>
      </c>
      <c r="D1111" s="50">
        <f t="shared" si="17"/>
        <v>43021</v>
      </c>
      <c r="F1111" s="50"/>
    </row>
    <row r="1112" spans="1:6" x14ac:dyDescent="0.25">
      <c r="A1112" t="s">
        <v>150</v>
      </c>
      <c r="B1112" s="107">
        <v>44118</v>
      </c>
      <c r="C1112" s="29">
        <v>2160</v>
      </c>
      <c r="D1112" s="50">
        <f t="shared" si="17"/>
        <v>43022</v>
      </c>
      <c r="F1112" s="50"/>
    </row>
    <row r="1113" spans="1:6" x14ac:dyDescent="0.25">
      <c r="A1113" t="s">
        <v>150</v>
      </c>
      <c r="B1113" s="107">
        <v>44119</v>
      </c>
      <c r="C1113" s="29">
        <v>2129</v>
      </c>
      <c r="D1113" s="50">
        <f t="shared" si="17"/>
        <v>43023</v>
      </c>
      <c r="F1113" s="50"/>
    </row>
    <row r="1114" spans="1:6" x14ac:dyDescent="0.25">
      <c r="A1114" t="s">
        <v>150</v>
      </c>
      <c r="B1114" s="107">
        <v>44120</v>
      </c>
      <c r="C1114" s="29">
        <v>2073</v>
      </c>
      <c r="D1114" s="50">
        <f t="shared" si="17"/>
        <v>43024</v>
      </c>
      <c r="F1114" s="50"/>
    </row>
    <row r="1115" spans="1:6" x14ac:dyDescent="0.25">
      <c r="A1115" t="s">
        <v>150</v>
      </c>
      <c r="B1115" s="107">
        <v>44121</v>
      </c>
      <c r="C1115" s="29">
        <v>2017</v>
      </c>
      <c r="D1115" s="50">
        <f t="shared" si="17"/>
        <v>43025</v>
      </c>
      <c r="F1115" s="50"/>
    </row>
    <row r="1116" spans="1:6" x14ac:dyDescent="0.25">
      <c r="A1116" t="s">
        <v>150</v>
      </c>
      <c r="B1116" s="107">
        <v>44122</v>
      </c>
      <c r="C1116" s="29">
        <v>2001</v>
      </c>
      <c r="D1116" s="50">
        <f t="shared" si="17"/>
        <v>43026</v>
      </c>
      <c r="F1116" s="50"/>
    </row>
    <row r="1117" spans="1:6" x14ac:dyDescent="0.25">
      <c r="A1117" t="s">
        <v>150</v>
      </c>
      <c r="B1117" s="107">
        <v>44123</v>
      </c>
      <c r="C1117" s="29">
        <v>2113</v>
      </c>
      <c r="D1117" s="50">
        <f t="shared" si="17"/>
        <v>43027</v>
      </c>
      <c r="F1117" s="50"/>
    </row>
    <row r="1118" spans="1:6" x14ac:dyDescent="0.25">
      <c r="A1118" t="s">
        <v>150</v>
      </c>
      <c r="B1118" s="107">
        <v>44124</v>
      </c>
      <c r="C1118" s="29">
        <v>2098</v>
      </c>
      <c r="D1118" s="50">
        <f t="shared" si="17"/>
        <v>43028</v>
      </c>
      <c r="F1118" s="50"/>
    </row>
    <row r="1119" spans="1:6" x14ac:dyDescent="0.25">
      <c r="A1119" t="s">
        <v>150</v>
      </c>
      <c r="B1119" s="107">
        <v>44125</v>
      </c>
      <c r="C1119" s="29">
        <v>2097</v>
      </c>
      <c r="D1119" s="50">
        <f t="shared" si="17"/>
        <v>43029</v>
      </c>
      <c r="F1119" s="50"/>
    </row>
    <row r="1120" spans="1:6" x14ac:dyDescent="0.25">
      <c r="A1120" t="s">
        <v>150</v>
      </c>
      <c r="B1120" s="107">
        <v>44126</v>
      </c>
      <c r="C1120" s="29">
        <v>2089</v>
      </c>
      <c r="D1120" s="50">
        <f t="shared" si="17"/>
        <v>43030</v>
      </c>
      <c r="F1120" s="50"/>
    </row>
    <row r="1121" spans="1:6" x14ac:dyDescent="0.25">
      <c r="A1121" t="s">
        <v>150</v>
      </c>
      <c r="B1121" s="107">
        <v>44127</v>
      </c>
      <c r="C1121" s="29">
        <v>2077</v>
      </c>
      <c r="D1121" s="50">
        <f t="shared" si="17"/>
        <v>43031</v>
      </c>
      <c r="F1121" s="50"/>
    </row>
    <row r="1122" spans="1:6" x14ac:dyDescent="0.25">
      <c r="A1122" t="s">
        <v>150</v>
      </c>
      <c r="B1122" s="107">
        <v>44128</v>
      </c>
      <c r="C1122" s="29">
        <v>2086</v>
      </c>
      <c r="D1122" s="50">
        <f t="shared" si="17"/>
        <v>43032</v>
      </c>
      <c r="F1122" s="50"/>
    </row>
    <row r="1123" spans="1:6" x14ac:dyDescent="0.25">
      <c r="A1123" t="s">
        <v>150</v>
      </c>
      <c r="B1123" s="107">
        <v>44129</v>
      </c>
      <c r="C1123" s="29">
        <v>2233</v>
      </c>
      <c r="D1123" s="50">
        <f t="shared" si="17"/>
        <v>43033</v>
      </c>
      <c r="F1123" s="50"/>
    </row>
    <row r="1124" spans="1:6" x14ac:dyDescent="0.25">
      <c r="A1124" t="s">
        <v>150</v>
      </c>
      <c r="B1124" s="107">
        <v>44130</v>
      </c>
      <c r="C1124" s="29">
        <v>2237</v>
      </c>
      <c r="D1124" s="50">
        <f t="shared" si="17"/>
        <v>43034</v>
      </c>
      <c r="F1124" s="50"/>
    </row>
    <row r="1125" spans="1:6" x14ac:dyDescent="0.25">
      <c r="A1125" t="s">
        <v>150</v>
      </c>
      <c r="B1125" s="107">
        <v>44131</v>
      </c>
      <c r="C1125" s="29">
        <v>2214</v>
      </c>
      <c r="D1125" s="50">
        <f t="shared" si="17"/>
        <v>43035</v>
      </c>
      <c r="F1125" s="50"/>
    </row>
    <row r="1126" spans="1:6" x14ac:dyDescent="0.25">
      <c r="A1126" t="s">
        <v>150</v>
      </c>
      <c r="B1126" s="107">
        <v>44132</v>
      </c>
      <c r="C1126" s="29">
        <v>2250</v>
      </c>
      <c r="D1126" s="50">
        <f t="shared" si="17"/>
        <v>43036</v>
      </c>
      <c r="F1126" s="50"/>
    </row>
    <row r="1127" spans="1:6" x14ac:dyDescent="0.25">
      <c r="A1127" t="s">
        <v>150</v>
      </c>
      <c r="B1127" s="107">
        <v>44133</v>
      </c>
      <c r="C1127" s="29">
        <v>2210</v>
      </c>
      <c r="D1127" s="50">
        <f t="shared" si="17"/>
        <v>43037</v>
      </c>
      <c r="F1127" s="50"/>
    </row>
    <row r="1128" spans="1:6" x14ac:dyDescent="0.25">
      <c r="A1128" t="s">
        <v>150</v>
      </c>
      <c r="B1128" s="107">
        <v>44134</v>
      </c>
      <c r="C1128" s="29">
        <v>2232</v>
      </c>
      <c r="D1128" s="50">
        <f t="shared" si="17"/>
        <v>43038</v>
      </c>
      <c r="F1128" s="50"/>
    </row>
    <row r="1129" spans="1:6" x14ac:dyDescent="0.25">
      <c r="A1129" t="s">
        <v>150</v>
      </c>
      <c r="B1129" s="107">
        <v>44135</v>
      </c>
      <c r="C1129" s="29">
        <v>2293</v>
      </c>
      <c r="D1129" s="50">
        <f t="shared" si="17"/>
        <v>43039</v>
      </c>
      <c r="F1129" s="50"/>
    </row>
    <row r="1130" spans="1:6" x14ac:dyDescent="0.25">
      <c r="A1130" t="s">
        <v>150</v>
      </c>
      <c r="B1130" s="107">
        <v>44136</v>
      </c>
      <c r="C1130" s="29">
        <v>2315</v>
      </c>
      <c r="D1130" s="50">
        <f t="shared" si="17"/>
        <v>43040</v>
      </c>
      <c r="F1130" s="50"/>
    </row>
    <row r="1131" spans="1:6" x14ac:dyDescent="0.25">
      <c r="A1131" t="s">
        <v>150</v>
      </c>
      <c r="B1131" s="107">
        <v>44137</v>
      </c>
      <c r="C1131" s="29">
        <v>2319</v>
      </c>
      <c r="D1131" s="50">
        <f t="shared" si="17"/>
        <v>43041</v>
      </c>
      <c r="F1131" s="50"/>
    </row>
    <row r="1132" spans="1:6" x14ac:dyDescent="0.25">
      <c r="A1132" t="s">
        <v>150</v>
      </c>
      <c r="B1132" s="107">
        <v>44138</v>
      </c>
      <c r="C1132" s="29">
        <v>2294</v>
      </c>
      <c r="D1132" s="50">
        <f t="shared" si="17"/>
        <v>43042</v>
      </c>
      <c r="F1132" s="50"/>
    </row>
    <row r="1133" spans="1:6" x14ac:dyDescent="0.25">
      <c r="A1133" t="s">
        <v>150</v>
      </c>
      <c r="B1133" s="107">
        <v>44139</v>
      </c>
      <c r="C1133" s="29">
        <v>2319</v>
      </c>
      <c r="D1133" s="50">
        <f t="shared" si="17"/>
        <v>43043</v>
      </c>
      <c r="F1133" s="50"/>
    </row>
    <row r="1134" spans="1:6" x14ac:dyDescent="0.25">
      <c r="A1134" t="s">
        <v>150</v>
      </c>
      <c r="B1134" s="107">
        <v>44140</v>
      </c>
      <c r="C1134" s="29">
        <v>2447</v>
      </c>
      <c r="D1134" s="50">
        <f t="shared" si="17"/>
        <v>43044</v>
      </c>
      <c r="F1134" s="50"/>
    </row>
    <row r="1135" spans="1:6" x14ac:dyDescent="0.25">
      <c r="A1135" t="s">
        <v>150</v>
      </c>
      <c r="B1135" s="107">
        <v>44141</v>
      </c>
      <c r="C1135" s="29">
        <v>2375</v>
      </c>
      <c r="D1135" s="50">
        <f t="shared" si="17"/>
        <v>43045</v>
      </c>
      <c r="F1135" s="50"/>
    </row>
    <row r="1136" spans="1:6" x14ac:dyDescent="0.25">
      <c r="A1136" t="s">
        <v>150</v>
      </c>
      <c r="B1136" s="107">
        <v>44142</v>
      </c>
      <c r="C1136" s="29">
        <v>2293</v>
      </c>
      <c r="D1136" s="50">
        <f t="shared" si="17"/>
        <v>43046</v>
      </c>
      <c r="F1136" s="50"/>
    </row>
    <row r="1137" spans="1:6" x14ac:dyDescent="0.25">
      <c r="A1137" t="s">
        <v>150</v>
      </c>
      <c r="B1137" s="107">
        <v>44143</v>
      </c>
      <c r="C1137" s="29">
        <v>2417</v>
      </c>
      <c r="D1137" s="50">
        <f t="shared" si="17"/>
        <v>43047</v>
      </c>
      <c r="F1137" s="50"/>
    </row>
    <row r="1138" spans="1:6" x14ac:dyDescent="0.25">
      <c r="A1138" t="s">
        <v>150</v>
      </c>
      <c r="B1138" s="107">
        <v>44144</v>
      </c>
      <c r="C1138" s="29">
        <v>2400</v>
      </c>
      <c r="D1138" s="50">
        <f t="shared" si="17"/>
        <v>43048</v>
      </c>
      <c r="F1138" s="50"/>
    </row>
    <row r="1139" spans="1:6" x14ac:dyDescent="0.25">
      <c r="A1139" t="s">
        <v>150</v>
      </c>
      <c r="B1139" s="107">
        <v>44145</v>
      </c>
      <c r="C1139" s="29">
        <v>2354</v>
      </c>
      <c r="D1139" s="50">
        <f t="shared" si="17"/>
        <v>43049</v>
      </c>
      <c r="F1139" s="50"/>
    </row>
    <row r="1140" spans="1:6" x14ac:dyDescent="0.25">
      <c r="A1140" t="s">
        <v>150</v>
      </c>
      <c r="B1140" s="107">
        <v>44146</v>
      </c>
      <c r="C1140" s="29">
        <v>2318</v>
      </c>
      <c r="D1140" s="50">
        <f t="shared" si="17"/>
        <v>43050</v>
      </c>
      <c r="F1140" s="50"/>
    </row>
    <row r="1141" spans="1:6" x14ac:dyDescent="0.25">
      <c r="A1141" t="s">
        <v>150</v>
      </c>
      <c r="B1141" s="107">
        <v>44147</v>
      </c>
      <c r="C1141" s="29">
        <v>2283</v>
      </c>
      <c r="D1141" s="50">
        <f t="shared" si="17"/>
        <v>43051</v>
      </c>
      <c r="F1141" s="50"/>
    </row>
    <row r="1142" spans="1:6" x14ac:dyDescent="0.25">
      <c r="A1142" t="s">
        <v>150</v>
      </c>
      <c r="B1142" s="107">
        <v>44148</v>
      </c>
      <c r="C1142" s="29">
        <v>2374</v>
      </c>
      <c r="D1142" s="50">
        <f t="shared" si="17"/>
        <v>43052</v>
      </c>
      <c r="F1142" s="50"/>
    </row>
    <row r="1143" spans="1:6" x14ac:dyDescent="0.25">
      <c r="A1143" t="s">
        <v>150</v>
      </c>
      <c r="B1143" s="107">
        <v>44149</v>
      </c>
      <c r="C1143" s="29">
        <v>2405</v>
      </c>
      <c r="D1143" s="50">
        <f t="shared" si="17"/>
        <v>43053</v>
      </c>
      <c r="F1143" s="50"/>
    </row>
    <row r="1144" spans="1:6" x14ac:dyDescent="0.25">
      <c r="A1144" t="s">
        <v>150</v>
      </c>
      <c r="B1144" s="107">
        <v>44150</v>
      </c>
      <c r="C1144" s="29">
        <v>2413</v>
      </c>
      <c r="D1144" s="50">
        <f t="shared" si="17"/>
        <v>43054</v>
      </c>
      <c r="F1144" s="50"/>
    </row>
    <row r="1145" spans="1:6" x14ac:dyDescent="0.25">
      <c r="A1145" t="s">
        <v>150</v>
      </c>
      <c r="B1145" s="107">
        <v>44151</v>
      </c>
      <c r="C1145" s="29">
        <v>2415</v>
      </c>
      <c r="D1145" s="50">
        <f t="shared" si="17"/>
        <v>43055</v>
      </c>
      <c r="F1145" s="50"/>
    </row>
    <row r="1146" spans="1:6" x14ac:dyDescent="0.25">
      <c r="A1146" t="s">
        <v>150</v>
      </c>
      <c r="B1146" s="107">
        <v>44152</v>
      </c>
      <c r="C1146" s="29">
        <v>2380</v>
      </c>
      <c r="D1146" s="50">
        <f t="shared" si="17"/>
        <v>43056</v>
      </c>
      <c r="F1146" s="50"/>
    </row>
    <row r="1147" spans="1:6" x14ac:dyDescent="0.25">
      <c r="A1147" t="s">
        <v>150</v>
      </c>
      <c r="B1147" s="107">
        <v>44153</v>
      </c>
      <c r="C1147" s="29">
        <v>2372</v>
      </c>
      <c r="D1147" s="50">
        <f t="shared" si="17"/>
        <v>43057</v>
      </c>
      <c r="F1147" s="50"/>
    </row>
    <row r="1148" spans="1:6" x14ac:dyDescent="0.25">
      <c r="A1148" t="s">
        <v>150</v>
      </c>
      <c r="B1148" s="107">
        <v>44154</v>
      </c>
      <c r="C1148" s="29">
        <v>2383</v>
      </c>
      <c r="D1148" s="50">
        <f t="shared" si="17"/>
        <v>43058</v>
      </c>
      <c r="F1148" s="50"/>
    </row>
    <row r="1149" spans="1:6" x14ac:dyDescent="0.25">
      <c r="A1149" t="s">
        <v>150</v>
      </c>
      <c r="B1149" s="107">
        <v>44155</v>
      </c>
      <c r="C1149" s="29">
        <v>2391</v>
      </c>
      <c r="D1149" s="50">
        <f t="shared" si="17"/>
        <v>43059</v>
      </c>
      <c r="F1149" s="50"/>
    </row>
    <row r="1150" spans="1:6" x14ac:dyDescent="0.25">
      <c r="A1150" t="s">
        <v>150</v>
      </c>
      <c r="B1150" s="107">
        <v>44156</v>
      </c>
      <c r="C1150" s="29">
        <v>2444</v>
      </c>
      <c r="D1150" s="50">
        <f t="shared" si="17"/>
        <v>43060</v>
      </c>
      <c r="F1150" s="50"/>
    </row>
    <row r="1151" spans="1:6" x14ac:dyDescent="0.25">
      <c r="A1151" t="s">
        <v>150</v>
      </c>
      <c r="B1151" s="107">
        <v>44157</v>
      </c>
      <c r="C1151" s="29">
        <v>2400</v>
      </c>
      <c r="D1151" s="50">
        <f t="shared" si="17"/>
        <v>43061</v>
      </c>
      <c r="F1151" s="50"/>
    </row>
    <row r="1152" spans="1:6" x14ac:dyDescent="0.25">
      <c r="A1152" t="s">
        <v>150</v>
      </c>
      <c r="B1152" s="107">
        <v>44158</v>
      </c>
      <c r="C1152" s="29">
        <v>2444</v>
      </c>
      <c r="D1152" s="50">
        <f t="shared" si="17"/>
        <v>43062</v>
      </c>
      <c r="F1152" s="50"/>
    </row>
    <row r="1153" spans="1:6" x14ac:dyDescent="0.25">
      <c r="A1153" t="s">
        <v>150</v>
      </c>
      <c r="B1153" s="107">
        <v>44159</v>
      </c>
      <c r="C1153" s="29">
        <v>2359</v>
      </c>
      <c r="D1153" s="50">
        <f t="shared" si="17"/>
        <v>43063</v>
      </c>
      <c r="F1153" s="50"/>
    </row>
    <row r="1154" spans="1:6" x14ac:dyDescent="0.25">
      <c r="A1154" t="s">
        <v>150</v>
      </c>
      <c r="B1154" s="107">
        <v>44160</v>
      </c>
      <c r="C1154" s="29">
        <v>2314</v>
      </c>
      <c r="D1154" s="50">
        <f t="shared" si="17"/>
        <v>43064</v>
      </c>
      <c r="F1154" s="50"/>
    </row>
    <row r="1155" spans="1:6" x14ac:dyDescent="0.25">
      <c r="A1155" t="s">
        <v>150</v>
      </c>
      <c r="B1155" s="107">
        <v>44161</v>
      </c>
      <c r="C1155" s="29">
        <v>2331</v>
      </c>
      <c r="D1155" s="50">
        <f t="shared" si="17"/>
        <v>43065</v>
      </c>
      <c r="F1155" s="50"/>
    </row>
    <row r="1156" spans="1:6" x14ac:dyDescent="0.25">
      <c r="A1156" t="s">
        <v>150</v>
      </c>
      <c r="B1156" s="107">
        <v>44162</v>
      </c>
      <c r="C1156" s="29">
        <v>2333</v>
      </c>
      <c r="D1156" s="50">
        <f t="shared" ref="D1156:D1219" si="18">DATE(IF(MONTH(B1156)&gt;=10,2017,2018),MONTH(B1156),DAY(B1156))</f>
        <v>43066</v>
      </c>
      <c r="F1156" s="50"/>
    </row>
    <row r="1157" spans="1:6" x14ac:dyDescent="0.25">
      <c r="A1157" t="s">
        <v>150</v>
      </c>
      <c r="B1157" s="107">
        <v>44163</v>
      </c>
      <c r="C1157" s="29">
        <v>2362</v>
      </c>
      <c r="D1157" s="50">
        <f t="shared" si="18"/>
        <v>43067</v>
      </c>
      <c r="F1157" s="50"/>
    </row>
    <row r="1158" spans="1:6" x14ac:dyDescent="0.25">
      <c r="A1158" t="s">
        <v>150</v>
      </c>
      <c r="B1158" s="107">
        <v>44164</v>
      </c>
      <c r="C1158" s="29">
        <v>2415</v>
      </c>
      <c r="D1158" s="50">
        <f t="shared" si="18"/>
        <v>43068</v>
      </c>
      <c r="F1158" s="50"/>
    </row>
    <row r="1159" spans="1:6" x14ac:dyDescent="0.25">
      <c r="A1159" t="s">
        <v>150</v>
      </c>
      <c r="B1159" s="107">
        <v>44165</v>
      </c>
      <c r="C1159" s="29">
        <v>2545</v>
      </c>
      <c r="D1159" s="50">
        <f t="shared" si="18"/>
        <v>43069</v>
      </c>
      <c r="F1159" s="50"/>
    </row>
    <row r="1160" spans="1:6" x14ac:dyDescent="0.25">
      <c r="A1160" t="s">
        <v>150</v>
      </c>
      <c r="B1160" s="107">
        <v>44166</v>
      </c>
      <c r="C1160" s="29">
        <v>2502</v>
      </c>
      <c r="D1160" s="50">
        <f t="shared" si="18"/>
        <v>43070</v>
      </c>
      <c r="F1160" s="50"/>
    </row>
    <row r="1161" spans="1:6" x14ac:dyDescent="0.25">
      <c r="A1161" t="s">
        <v>150</v>
      </c>
      <c r="B1161" s="107">
        <v>44167</v>
      </c>
      <c r="C1161" s="29">
        <v>2422</v>
      </c>
      <c r="D1161" s="50">
        <f t="shared" si="18"/>
        <v>43071</v>
      </c>
      <c r="F1161" s="50"/>
    </row>
    <row r="1162" spans="1:6" x14ac:dyDescent="0.25">
      <c r="A1162" t="s">
        <v>150</v>
      </c>
      <c r="B1162" s="107">
        <v>44168</v>
      </c>
      <c r="C1162" s="29">
        <v>2449</v>
      </c>
      <c r="D1162" s="50">
        <f t="shared" si="18"/>
        <v>43072</v>
      </c>
      <c r="F1162" s="50"/>
    </row>
    <row r="1163" spans="1:6" x14ac:dyDescent="0.25">
      <c r="A1163" t="s">
        <v>150</v>
      </c>
      <c r="B1163" s="107">
        <v>44169</v>
      </c>
      <c r="C1163" s="29">
        <v>2453</v>
      </c>
      <c r="D1163" s="50">
        <f t="shared" si="18"/>
        <v>43073</v>
      </c>
      <c r="F1163" s="50"/>
    </row>
    <row r="1164" spans="1:6" x14ac:dyDescent="0.25">
      <c r="A1164" t="s">
        <v>150</v>
      </c>
      <c r="B1164" s="107">
        <v>44170</v>
      </c>
      <c r="C1164" s="29">
        <v>2390</v>
      </c>
      <c r="D1164" s="50">
        <f t="shared" si="18"/>
        <v>43074</v>
      </c>
      <c r="F1164" s="50"/>
    </row>
    <row r="1165" spans="1:6" x14ac:dyDescent="0.25">
      <c r="A1165" t="s">
        <v>150</v>
      </c>
      <c r="B1165" s="107">
        <v>44171</v>
      </c>
      <c r="C1165" s="29">
        <v>2329</v>
      </c>
      <c r="D1165" s="50">
        <f t="shared" si="18"/>
        <v>43075</v>
      </c>
      <c r="F1165" s="50"/>
    </row>
    <row r="1166" spans="1:6" x14ac:dyDescent="0.25">
      <c r="A1166" t="s">
        <v>150</v>
      </c>
      <c r="B1166" s="107">
        <v>44172</v>
      </c>
      <c r="C1166" s="29">
        <v>2246</v>
      </c>
      <c r="D1166" s="50">
        <f t="shared" si="18"/>
        <v>43076</v>
      </c>
      <c r="F1166" s="50"/>
    </row>
    <row r="1167" spans="1:6" x14ac:dyDescent="0.25">
      <c r="A1167" t="s">
        <v>150</v>
      </c>
      <c r="B1167" s="107">
        <v>44173</v>
      </c>
      <c r="C1167" s="29">
        <v>2222</v>
      </c>
      <c r="D1167" s="50">
        <f t="shared" si="18"/>
        <v>43077</v>
      </c>
      <c r="F1167" s="50"/>
    </row>
    <row r="1168" spans="1:6" x14ac:dyDescent="0.25">
      <c r="A1168" t="s">
        <v>150</v>
      </c>
      <c r="B1168" s="107">
        <v>44174</v>
      </c>
      <c r="C1168" s="29">
        <v>2268</v>
      </c>
      <c r="D1168" s="50">
        <f t="shared" si="18"/>
        <v>43078</v>
      </c>
      <c r="F1168" s="50"/>
    </row>
    <row r="1169" spans="1:6" x14ac:dyDescent="0.25">
      <c r="A1169" t="s">
        <v>150</v>
      </c>
      <c r="B1169" s="107">
        <v>44175</v>
      </c>
      <c r="C1169" s="29">
        <v>2293</v>
      </c>
      <c r="D1169" s="50">
        <f t="shared" si="18"/>
        <v>43079</v>
      </c>
      <c r="F1169" s="50"/>
    </row>
    <row r="1170" spans="1:6" x14ac:dyDescent="0.25">
      <c r="A1170" t="s">
        <v>150</v>
      </c>
      <c r="B1170" s="107">
        <v>44176</v>
      </c>
      <c r="C1170" s="29">
        <v>2208</v>
      </c>
      <c r="D1170" s="50">
        <f t="shared" si="18"/>
        <v>43080</v>
      </c>
      <c r="F1170" s="50"/>
    </row>
    <row r="1171" spans="1:6" x14ac:dyDescent="0.25">
      <c r="A1171" t="s">
        <v>150</v>
      </c>
      <c r="B1171" s="107">
        <v>44177</v>
      </c>
      <c r="C1171" s="29">
        <v>2135</v>
      </c>
      <c r="D1171" s="50">
        <f t="shared" si="18"/>
        <v>43081</v>
      </c>
      <c r="F1171" s="50"/>
    </row>
    <row r="1172" spans="1:6" x14ac:dyDescent="0.25">
      <c r="A1172" t="s">
        <v>150</v>
      </c>
      <c r="B1172" s="107">
        <v>44178</v>
      </c>
      <c r="C1172" s="29">
        <v>2067</v>
      </c>
      <c r="D1172" s="50">
        <f t="shared" si="18"/>
        <v>43082</v>
      </c>
      <c r="F1172" s="50"/>
    </row>
    <row r="1173" spans="1:6" x14ac:dyDescent="0.25">
      <c r="A1173" t="s">
        <v>150</v>
      </c>
      <c r="B1173" s="107">
        <v>44179</v>
      </c>
      <c r="C1173" s="29">
        <v>2105</v>
      </c>
      <c r="D1173" s="50">
        <f t="shared" si="18"/>
        <v>43083</v>
      </c>
      <c r="F1173" s="50"/>
    </row>
    <row r="1174" spans="1:6" x14ac:dyDescent="0.25">
      <c r="A1174" t="s">
        <v>150</v>
      </c>
      <c r="B1174" s="107">
        <v>44180</v>
      </c>
      <c r="C1174" s="29">
        <v>2090</v>
      </c>
      <c r="D1174" s="50">
        <f t="shared" si="18"/>
        <v>43084</v>
      </c>
      <c r="F1174" s="50"/>
    </row>
    <row r="1175" spans="1:6" x14ac:dyDescent="0.25">
      <c r="A1175" t="s">
        <v>150</v>
      </c>
      <c r="B1175" s="107">
        <v>44181</v>
      </c>
      <c r="C1175" s="29">
        <v>2057</v>
      </c>
      <c r="D1175" s="50">
        <f t="shared" si="18"/>
        <v>43085</v>
      </c>
      <c r="F1175" s="50"/>
    </row>
    <row r="1176" spans="1:6" x14ac:dyDescent="0.25">
      <c r="A1176" t="s">
        <v>150</v>
      </c>
      <c r="B1176" s="107">
        <v>44182</v>
      </c>
      <c r="C1176" s="29">
        <v>2087</v>
      </c>
      <c r="D1176" s="50">
        <f t="shared" si="18"/>
        <v>43086</v>
      </c>
      <c r="F1176" s="50"/>
    </row>
    <row r="1177" spans="1:6" x14ac:dyDescent="0.25">
      <c r="A1177" t="s">
        <v>150</v>
      </c>
      <c r="B1177" s="107">
        <v>44183</v>
      </c>
      <c r="C1177" s="29">
        <v>2103</v>
      </c>
      <c r="D1177" s="50">
        <f t="shared" si="18"/>
        <v>43087</v>
      </c>
      <c r="F1177" s="50"/>
    </row>
    <row r="1178" spans="1:6" x14ac:dyDescent="0.25">
      <c r="A1178" t="s">
        <v>150</v>
      </c>
      <c r="B1178" s="107">
        <v>44184</v>
      </c>
      <c r="C1178" s="29">
        <v>2242</v>
      </c>
      <c r="D1178" s="50">
        <f t="shared" si="18"/>
        <v>43088</v>
      </c>
      <c r="F1178" s="50"/>
    </row>
    <row r="1179" spans="1:6" x14ac:dyDescent="0.25">
      <c r="A1179" t="s">
        <v>150</v>
      </c>
      <c r="B1179" s="107">
        <v>44185</v>
      </c>
      <c r="C1179" s="29">
        <v>2182</v>
      </c>
      <c r="D1179" s="50">
        <f t="shared" si="18"/>
        <v>43089</v>
      </c>
      <c r="F1179" s="50"/>
    </row>
    <row r="1180" spans="1:6" x14ac:dyDescent="0.25">
      <c r="A1180" t="s">
        <v>150</v>
      </c>
      <c r="B1180" s="107">
        <v>44186</v>
      </c>
      <c r="C1180" s="29">
        <v>2248</v>
      </c>
      <c r="D1180" s="50">
        <f t="shared" si="18"/>
        <v>43090</v>
      </c>
      <c r="F1180" s="50"/>
    </row>
    <row r="1181" spans="1:6" x14ac:dyDescent="0.25">
      <c r="A1181" t="s">
        <v>150</v>
      </c>
      <c r="B1181" s="107">
        <v>44187</v>
      </c>
      <c r="C1181" s="29">
        <v>2276</v>
      </c>
      <c r="D1181" s="50">
        <f t="shared" si="18"/>
        <v>43091</v>
      </c>
      <c r="F1181" s="50"/>
    </row>
    <row r="1182" spans="1:6" x14ac:dyDescent="0.25">
      <c r="A1182" t="s">
        <v>150</v>
      </c>
      <c r="B1182" s="107">
        <v>44188</v>
      </c>
      <c r="C1182" s="29">
        <v>2318</v>
      </c>
      <c r="D1182" s="50">
        <f t="shared" si="18"/>
        <v>43092</v>
      </c>
      <c r="F1182" s="50"/>
    </row>
    <row r="1183" spans="1:6" x14ac:dyDescent="0.25">
      <c r="A1183" t="s">
        <v>150</v>
      </c>
      <c r="B1183" s="107">
        <v>44189</v>
      </c>
      <c r="C1183" s="29">
        <v>2351</v>
      </c>
      <c r="D1183" s="50">
        <f t="shared" si="18"/>
        <v>43093</v>
      </c>
      <c r="F1183" s="50"/>
    </row>
    <row r="1184" spans="1:6" x14ac:dyDescent="0.25">
      <c r="A1184" t="s">
        <v>150</v>
      </c>
      <c r="B1184" s="107">
        <v>44190</v>
      </c>
      <c r="C1184" s="29">
        <v>2400</v>
      </c>
      <c r="D1184" s="50">
        <f t="shared" si="18"/>
        <v>43094</v>
      </c>
      <c r="F1184" s="50"/>
    </row>
    <row r="1185" spans="1:6" x14ac:dyDescent="0.25">
      <c r="A1185" t="s">
        <v>150</v>
      </c>
      <c r="B1185" s="107">
        <v>44191</v>
      </c>
      <c r="C1185" s="29">
        <v>2464</v>
      </c>
      <c r="D1185" s="50">
        <f t="shared" si="18"/>
        <v>43095</v>
      </c>
      <c r="F1185" s="50"/>
    </row>
    <row r="1186" spans="1:6" x14ac:dyDescent="0.25">
      <c r="A1186" t="s">
        <v>150</v>
      </c>
      <c r="B1186" s="107">
        <v>44192</v>
      </c>
      <c r="C1186" s="29">
        <v>2451</v>
      </c>
      <c r="D1186" s="50">
        <f t="shared" si="18"/>
        <v>43096</v>
      </c>
      <c r="F1186" s="50"/>
    </row>
    <row r="1187" spans="1:6" x14ac:dyDescent="0.25">
      <c r="A1187" t="s">
        <v>150</v>
      </c>
      <c r="B1187" s="107">
        <v>44193</v>
      </c>
      <c r="C1187" s="29">
        <v>2463</v>
      </c>
      <c r="D1187" s="50">
        <f t="shared" si="18"/>
        <v>43097</v>
      </c>
      <c r="F1187" s="50"/>
    </row>
    <row r="1188" spans="1:6" x14ac:dyDescent="0.25">
      <c r="A1188" t="s">
        <v>150</v>
      </c>
      <c r="B1188" s="107">
        <v>44194</v>
      </c>
      <c r="C1188" s="29">
        <v>2453</v>
      </c>
      <c r="D1188" s="50">
        <f t="shared" si="18"/>
        <v>43098</v>
      </c>
      <c r="F1188" s="50"/>
    </row>
    <row r="1189" spans="1:6" x14ac:dyDescent="0.25">
      <c r="A1189" t="s">
        <v>150</v>
      </c>
      <c r="B1189" s="107">
        <v>44195</v>
      </c>
      <c r="C1189" s="29">
        <v>2400</v>
      </c>
      <c r="D1189" s="50">
        <f t="shared" si="18"/>
        <v>43099</v>
      </c>
      <c r="F1189" s="50"/>
    </row>
    <row r="1190" spans="1:6" x14ac:dyDescent="0.25">
      <c r="A1190" t="s">
        <v>150</v>
      </c>
      <c r="B1190" s="107">
        <v>44196</v>
      </c>
      <c r="C1190" s="29">
        <v>2396</v>
      </c>
      <c r="D1190" s="50">
        <f t="shared" si="18"/>
        <v>43100</v>
      </c>
      <c r="F1190" s="50"/>
    </row>
    <row r="1191" spans="1:6" x14ac:dyDescent="0.25">
      <c r="A1191" t="s">
        <v>150</v>
      </c>
      <c r="B1191" s="107">
        <v>44197</v>
      </c>
      <c r="C1191" s="29">
        <v>2334</v>
      </c>
      <c r="D1191" s="50">
        <f t="shared" si="18"/>
        <v>43101</v>
      </c>
      <c r="F1191" s="50"/>
    </row>
    <row r="1192" spans="1:6" x14ac:dyDescent="0.25">
      <c r="A1192" t="s">
        <v>150</v>
      </c>
      <c r="B1192" s="107">
        <v>44198</v>
      </c>
      <c r="C1192" s="29">
        <v>2369</v>
      </c>
      <c r="D1192" s="50">
        <f t="shared" si="18"/>
        <v>43102</v>
      </c>
      <c r="F1192" s="50"/>
    </row>
    <row r="1193" spans="1:6" x14ac:dyDescent="0.25">
      <c r="A1193" t="s">
        <v>150</v>
      </c>
      <c r="B1193" s="107">
        <v>44199</v>
      </c>
      <c r="C1193" s="29">
        <v>2334</v>
      </c>
      <c r="D1193" s="50">
        <f t="shared" si="18"/>
        <v>43103</v>
      </c>
      <c r="F1193" s="50"/>
    </row>
    <row r="1194" spans="1:6" x14ac:dyDescent="0.25">
      <c r="A1194" t="s">
        <v>150</v>
      </c>
      <c r="B1194" s="107">
        <v>44200</v>
      </c>
      <c r="C1194" s="29">
        <v>2398</v>
      </c>
      <c r="D1194" s="50">
        <f t="shared" si="18"/>
        <v>43104</v>
      </c>
      <c r="F1194" s="50"/>
    </row>
    <row r="1195" spans="1:6" x14ac:dyDescent="0.25">
      <c r="A1195" t="s">
        <v>150</v>
      </c>
      <c r="B1195" s="107">
        <v>44201</v>
      </c>
      <c r="C1195" s="29">
        <v>2323</v>
      </c>
      <c r="D1195" s="50">
        <f t="shared" si="18"/>
        <v>43105</v>
      </c>
      <c r="F1195" s="50"/>
    </row>
    <row r="1196" spans="1:6" x14ac:dyDescent="0.25">
      <c r="A1196" t="s">
        <v>150</v>
      </c>
      <c r="B1196" s="107">
        <v>44202</v>
      </c>
      <c r="C1196" s="29">
        <v>2250</v>
      </c>
      <c r="D1196" s="50">
        <f t="shared" si="18"/>
        <v>43106</v>
      </c>
      <c r="F1196" s="50"/>
    </row>
    <row r="1197" spans="1:6" x14ac:dyDescent="0.25">
      <c r="A1197" t="s">
        <v>150</v>
      </c>
      <c r="B1197" s="107">
        <v>44203</v>
      </c>
      <c r="C1197" s="29">
        <v>2203</v>
      </c>
      <c r="D1197" s="50">
        <f t="shared" si="18"/>
        <v>43107</v>
      </c>
      <c r="F1197" s="50"/>
    </row>
    <row r="1198" spans="1:6" x14ac:dyDescent="0.25">
      <c r="A1198" t="s">
        <v>150</v>
      </c>
      <c r="B1198" s="107">
        <v>44204</v>
      </c>
      <c r="C1198" s="29">
        <v>2144</v>
      </c>
      <c r="D1198" s="50">
        <f t="shared" si="18"/>
        <v>43108</v>
      </c>
      <c r="F1198" s="50"/>
    </row>
    <row r="1199" spans="1:6" x14ac:dyDescent="0.25">
      <c r="A1199" t="s">
        <v>150</v>
      </c>
      <c r="B1199" s="107">
        <v>44205</v>
      </c>
      <c r="C1199" s="29">
        <v>2023</v>
      </c>
      <c r="D1199" s="50">
        <f t="shared" si="18"/>
        <v>43109</v>
      </c>
      <c r="F1199" s="50"/>
    </row>
    <row r="1200" spans="1:6" x14ac:dyDescent="0.25">
      <c r="A1200" t="s">
        <v>150</v>
      </c>
      <c r="B1200" s="107">
        <v>44206</v>
      </c>
      <c r="C1200" s="29">
        <v>1958</v>
      </c>
      <c r="D1200" s="50">
        <f t="shared" si="18"/>
        <v>43110</v>
      </c>
      <c r="F1200" s="50"/>
    </row>
    <row r="1201" spans="1:6" x14ac:dyDescent="0.25">
      <c r="A1201" t="s">
        <v>150</v>
      </c>
      <c r="B1201" s="107">
        <v>44207</v>
      </c>
      <c r="C1201" s="29">
        <v>1924</v>
      </c>
      <c r="D1201" s="50">
        <f t="shared" si="18"/>
        <v>43111</v>
      </c>
      <c r="F1201" s="50"/>
    </row>
    <row r="1202" spans="1:6" x14ac:dyDescent="0.25">
      <c r="A1202" t="s">
        <v>150</v>
      </c>
      <c r="B1202" s="107">
        <v>44208</v>
      </c>
      <c r="C1202" s="29">
        <v>1919</v>
      </c>
      <c r="D1202" s="50">
        <f t="shared" si="18"/>
        <v>43112</v>
      </c>
      <c r="F1202" s="50"/>
    </row>
    <row r="1203" spans="1:6" x14ac:dyDescent="0.25">
      <c r="A1203" t="s">
        <v>150</v>
      </c>
      <c r="B1203" s="107">
        <v>44209</v>
      </c>
      <c r="C1203" s="29">
        <v>1984</v>
      </c>
      <c r="D1203" s="50">
        <f t="shared" si="18"/>
        <v>43113</v>
      </c>
      <c r="F1203" s="50"/>
    </row>
    <row r="1204" spans="1:6" x14ac:dyDescent="0.25">
      <c r="A1204" t="s">
        <v>150</v>
      </c>
      <c r="B1204" s="107">
        <v>44210</v>
      </c>
      <c r="C1204" s="29">
        <v>1959</v>
      </c>
      <c r="D1204" s="50">
        <f t="shared" si="18"/>
        <v>43114</v>
      </c>
      <c r="F1204" s="50"/>
    </row>
    <row r="1205" spans="1:6" x14ac:dyDescent="0.25">
      <c r="A1205" t="s">
        <v>150</v>
      </c>
      <c r="B1205" s="107">
        <v>44211</v>
      </c>
      <c r="C1205" s="29">
        <v>1928</v>
      </c>
      <c r="D1205" s="50">
        <f t="shared" si="18"/>
        <v>43115</v>
      </c>
      <c r="F1205" s="50"/>
    </row>
    <row r="1206" spans="1:6" x14ac:dyDescent="0.25">
      <c r="A1206" t="s">
        <v>150</v>
      </c>
      <c r="B1206" s="107">
        <v>44212</v>
      </c>
      <c r="C1206" s="29">
        <v>1885</v>
      </c>
      <c r="D1206" s="50">
        <f t="shared" si="18"/>
        <v>43116</v>
      </c>
      <c r="F1206" s="50"/>
    </row>
    <row r="1207" spans="1:6" x14ac:dyDescent="0.25">
      <c r="A1207" t="s">
        <v>150</v>
      </c>
      <c r="B1207" s="107">
        <v>44213</v>
      </c>
      <c r="C1207" s="29">
        <v>1903</v>
      </c>
      <c r="D1207" s="50">
        <f t="shared" si="18"/>
        <v>43117</v>
      </c>
      <c r="F1207" s="50"/>
    </row>
    <row r="1208" spans="1:6" x14ac:dyDescent="0.25">
      <c r="A1208" t="s">
        <v>150</v>
      </c>
      <c r="B1208" s="107">
        <v>44214</v>
      </c>
      <c r="C1208" s="29">
        <v>1924</v>
      </c>
      <c r="D1208" s="50">
        <f t="shared" si="18"/>
        <v>43118</v>
      </c>
      <c r="F1208" s="50"/>
    </row>
    <row r="1209" spans="1:6" x14ac:dyDescent="0.25">
      <c r="A1209" t="s">
        <v>150</v>
      </c>
      <c r="B1209" s="107">
        <v>44215</v>
      </c>
      <c r="C1209" s="29">
        <v>1907</v>
      </c>
      <c r="D1209" s="50">
        <f t="shared" si="18"/>
        <v>43119</v>
      </c>
      <c r="F1209" s="50"/>
    </row>
    <row r="1210" spans="1:6" x14ac:dyDescent="0.25">
      <c r="A1210" t="s">
        <v>150</v>
      </c>
      <c r="B1210" s="107">
        <v>44216</v>
      </c>
      <c r="C1210" s="29">
        <v>1920</v>
      </c>
      <c r="D1210" s="50">
        <f t="shared" si="18"/>
        <v>43120</v>
      </c>
      <c r="F1210" s="50"/>
    </row>
    <row r="1211" spans="1:6" x14ac:dyDescent="0.25">
      <c r="A1211" t="s">
        <v>150</v>
      </c>
      <c r="B1211" s="107">
        <v>44217</v>
      </c>
      <c r="C1211" s="29">
        <v>1896</v>
      </c>
      <c r="D1211" s="50">
        <f t="shared" si="18"/>
        <v>43121</v>
      </c>
      <c r="F1211" s="50"/>
    </row>
    <row r="1212" spans="1:6" x14ac:dyDescent="0.25">
      <c r="A1212" t="s">
        <v>150</v>
      </c>
      <c r="B1212" s="107">
        <v>44218</v>
      </c>
      <c r="C1212" s="29">
        <v>1869</v>
      </c>
      <c r="D1212" s="50">
        <f t="shared" si="18"/>
        <v>43122</v>
      </c>
      <c r="F1212" s="50"/>
    </row>
    <row r="1213" spans="1:6" x14ac:dyDescent="0.25">
      <c r="A1213" t="s">
        <v>150</v>
      </c>
      <c r="B1213" s="107">
        <v>44219</v>
      </c>
      <c r="C1213" s="29">
        <v>1907</v>
      </c>
      <c r="D1213" s="50">
        <f t="shared" si="18"/>
        <v>43123</v>
      </c>
      <c r="F1213" s="50"/>
    </row>
    <row r="1214" spans="1:6" x14ac:dyDescent="0.25">
      <c r="A1214" t="s">
        <v>150</v>
      </c>
      <c r="B1214" s="107">
        <v>44220</v>
      </c>
      <c r="C1214" s="29">
        <v>1848</v>
      </c>
      <c r="D1214" s="50">
        <f t="shared" si="18"/>
        <v>43124</v>
      </c>
      <c r="F1214" s="50"/>
    </row>
    <row r="1215" spans="1:6" x14ac:dyDescent="0.25">
      <c r="A1215" t="s">
        <v>150</v>
      </c>
      <c r="B1215" s="107">
        <v>44221</v>
      </c>
      <c r="C1215" s="29">
        <v>1759</v>
      </c>
      <c r="D1215" s="50">
        <f t="shared" si="18"/>
        <v>43125</v>
      </c>
      <c r="F1215" s="50"/>
    </row>
    <row r="1216" spans="1:6" x14ac:dyDescent="0.25">
      <c r="A1216" t="s">
        <v>150</v>
      </c>
      <c r="B1216" s="107">
        <v>44222</v>
      </c>
      <c r="C1216" s="29">
        <v>1863</v>
      </c>
      <c r="D1216" s="50">
        <f t="shared" si="18"/>
        <v>43126</v>
      </c>
      <c r="F1216" s="50"/>
    </row>
    <row r="1217" spans="1:6" x14ac:dyDescent="0.25">
      <c r="A1217" t="s">
        <v>150</v>
      </c>
      <c r="B1217" s="107">
        <v>44223</v>
      </c>
      <c r="C1217" s="29">
        <v>1792</v>
      </c>
      <c r="D1217" s="50">
        <f t="shared" si="18"/>
        <v>43127</v>
      </c>
      <c r="F1217" s="50"/>
    </row>
    <row r="1218" spans="1:6" x14ac:dyDescent="0.25">
      <c r="A1218" t="s">
        <v>150</v>
      </c>
      <c r="B1218" s="107">
        <v>44224</v>
      </c>
      <c r="C1218" s="29">
        <v>1761</v>
      </c>
      <c r="D1218" s="50">
        <f t="shared" si="18"/>
        <v>43128</v>
      </c>
      <c r="F1218" s="50"/>
    </row>
    <row r="1219" spans="1:6" x14ac:dyDescent="0.25">
      <c r="A1219" t="s">
        <v>150</v>
      </c>
      <c r="B1219" s="107">
        <v>44225</v>
      </c>
      <c r="C1219" s="29">
        <v>1748</v>
      </c>
      <c r="D1219" s="50">
        <f t="shared" si="18"/>
        <v>43129</v>
      </c>
      <c r="F1219" s="50"/>
    </row>
    <row r="1220" spans="1:6" x14ac:dyDescent="0.25">
      <c r="A1220" t="s">
        <v>150</v>
      </c>
      <c r="B1220" s="107">
        <v>44226</v>
      </c>
      <c r="C1220" s="29">
        <v>1748</v>
      </c>
      <c r="D1220" s="50">
        <f t="shared" ref="D1220:D1283" si="19">DATE(IF(MONTH(B1220)&gt;=10,2017,2018),MONTH(B1220),DAY(B1220))</f>
        <v>43130</v>
      </c>
      <c r="F1220" s="50"/>
    </row>
    <row r="1221" spans="1:6" x14ac:dyDescent="0.25">
      <c r="A1221" t="s">
        <v>150</v>
      </c>
      <c r="B1221" s="107">
        <v>44227</v>
      </c>
      <c r="C1221" s="29">
        <v>1839</v>
      </c>
      <c r="D1221" s="50">
        <f t="shared" si="19"/>
        <v>43131</v>
      </c>
      <c r="F1221" s="50"/>
    </row>
    <row r="1222" spans="1:6" x14ac:dyDescent="0.25">
      <c r="A1222" t="s">
        <v>150</v>
      </c>
      <c r="B1222" s="107">
        <v>44228</v>
      </c>
      <c r="C1222" s="29">
        <v>1788</v>
      </c>
      <c r="D1222" s="50">
        <f t="shared" si="19"/>
        <v>43132</v>
      </c>
      <c r="F1222" s="50"/>
    </row>
    <row r="1223" spans="1:6" x14ac:dyDescent="0.25">
      <c r="A1223" t="s">
        <v>150</v>
      </c>
      <c r="B1223" s="107">
        <v>44229</v>
      </c>
      <c r="C1223" s="29">
        <v>1712</v>
      </c>
      <c r="D1223" s="50">
        <f t="shared" si="19"/>
        <v>43133</v>
      </c>
      <c r="F1223" s="50"/>
    </row>
    <row r="1224" spans="1:6" x14ac:dyDescent="0.25">
      <c r="A1224" t="s">
        <v>150</v>
      </c>
      <c r="B1224" s="107">
        <v>44230</v>
      </c>
      <c r="C1224" s="29">
        <v>1743</v>
      </c>
      <c r="D1224" s="50">
        <f t="shared" si="19"/>
        <v>43134</v>
      </c>
      <c r="F1224" s="50"/>
    </row>
    <row r="1225" spans="1:6" x14ac:dyDescent="0.25">
      <c r="A1225" t="s">
        <v>150</v>
      </c>
      <c r="B1225" s="107">
        <v>44231</v>
      </c>
      <c r="C1225" s="29">
        <v>1764</v>
      </c>
      <c r="D1225" s="50">
        <f t="shared" si="19"/>
        <v>43135</v>
      </c>
      <c r="F1225" s="50"/>
    </row>
    <row r="1226" spans="1:6" x14ac:dyDescent="0.25">
      <c r="A1226" t="s">
        <v>150</v>
      </c>
      <c r="B1226" s="107">
        <v>44232</v>
      </c>
      <c r="C1226" s="29">
        <v>1712</v>
      </c>
      <c r="D1226" s="50">
        <f t="shared" si="19"/>
        <v>43136</v>
      </c>
      <c r="F1226" s="50"/>
    </row>
    <row r="1227" spans="1:6" x14ac:dyDescent="0.25">
      <c r="A1227" t="s">
        <v>150</v>
      </c>
      <c r="B1227" s="107">
        <v>44233</v>
      </c>
      <c r="C1227" s="29">
        <v>1757</v>
      </c>
      <c r="D1227" s="50">
        <f t="shared" si="19"/>
        <v>43137</v>
      </c>
      <c r="F1227" s="50"/>
    </row>
    <row r="1228" spans="1:6" x14ac:dyDescent="0.25">
      <c r="A1228" t="s">
        <v>150</v>
      </c>
      <c r="B1228" s="107">
        <v>44234</v>
      </c>
      <c r="C1228" s="29">
        <v>1773</v>
      </c>
      <c r="D1228" s="50">
        <f t="shared" si="19"/>
        <v>43138</v>
      </c>
      <c r="F1228" s="50"/>
    </row>
    <row r="1229" spans="1:6" x14ac:dyDescent="0.25">
      <c r="A1229" t="s">
        <v>150</v>
      </c>
      <c r="B1229" s="107">
        <v>44235</v>
      </c>
      <c r="C1229" s="29">
        <v>1723</v>
      </c>
      <c r="D1229" s="50">
        <f t="shared" si="19"/>
        <v>43139</v>
      </c>
      <c r="F1229" s="50"/>
    </row>
    <row r="1230" spans="1:6" x14ac:dyDescent="0.25">
      <c r="A1230" t="s">
        <v>150</v>
      </c>
      <c r="B1230" s="107">
        <v>44236</v>
      </c>
      <c r="C1230" s="29">
        <v>1563</v>
      </c>
      <c r="D1230" s="50">
        <f t="shared" si="19"/>
        <v>43140</v>
      </c>
      <c r="F1230" s="50"/>
    </row>
    <row r="1231" spans="1:6" x14ac:dyDescent="0.25">
      <c r="A1231" t="s">
        <v>150</v>
      </c>
      <c r="B1231" s="107">
        <v>44237</v>
      </c>
      <c r="C1231" s="29">
        <v>1426</v>
      </c>
      <c r="D1231" s="50">
        <f t="shared" si="19"/>
        <v>43141</v>
      </c>
      <c r="F1231" s="50"/>
    </row>
    <row r="1232" spans="1:6" x14ac:dyDescent="0.25">
      <c r="A1232" t="s">
        <v>150</v>
      </c>
      <c r="B1232" s="107">
        <v>44238</v>
      </c>
      <c r="C1232" s="29">
        <v>1470</v>
      </c>
      <c r="D1232" s="50">
        <f t="shared" si="19"/>
        <v>43142</v>
      </c>
      <c r="F1232" s="50"/>
    </row>
    <row r="1233" spans="1:6" x14ac:dyDescent="0.25">
      <c r="A1233" t="s">
        <v>150</v>
      </c>
      <c r="B1233" s="107">
        <v>44239</v>
      </c>
      <c r="C1233" s="29">
        <v>1348</v>
      </c>
      <c r="D1233" s="50">
        <f t="shared" si="19"/>
        <v>43143</v>
      </c>
      <c r="F1233" s="50"/>
    </row>
    <row r="1234" spans="1:6" x14ac:dyDescent="0.25">
      <c r="A1234" t="s">
        <v>150</v>
      </c>
      <c r="B1234" s="107">
        <v>44240</v>
      </c>
      <c r="C1234" s="29">
        <v>1237</v>
      </c>
      <c r="D1234" s="50">
        <f t="shared" si="19"/>
        <v>43144</v>
      </c>
      <c r="F1234" s="50"/>
    </row>
    <row r="1235" spans="1:6" x14ac:dyDescent="0.25">
      <c r="A1235" t="s">
        <v>150</v>
      </c>
      <c r="B1235" s="107">
        <v>44241</v>
      </c>
      <c r="C1235" s="29">
        <v>1125</v>
      </c>
      <c r="D1235" s="50">
        <f t="shared" si="19"/>
        <v>43145</v>
      </c>
      <c r="F1235" s="50"/>
    </row>
    <row r="1236" spans="1:6" x14ac:dyDescent="0.25">
      <c r="A1236" t="s">
        <v>150</v>
      </c>
      <c r="B1236" s="107">
        <v>44242</v>
      </c>
      <c r="C1236">
        <v>965</v>
      </c>
      <c r="D1236" s="50">
        <f t="shared" si="19"/>
        <v>43146</v>
      </c>
      <c r="F1236" s="50"/>
    </row>
    <row r="1237" spans="1:6" x14ac:dyDescent="0.25">
      <c r="A1237" t="s">
        <v>150</v>
      </c>
      <c r="B1237" s="107">
        <v>44243</v>
      </c>
      <c r="C1237" s="29">
        <v>1055</v>
      </c>
      <c r="D1237" s="50">
        <f t="shared" si="19"/>
        <v>43147</v>
      </c>
      <c r="F1237" s="50"/>
    </row>
    <row r="1238" spans="1:6" x14ac:dyDescent="0.25">
      <c r="A1238" t="s">
        <v>150</v>
      </c>
      <c r="B1238" s="107">
        <v>44244</v>
      </c>
      <c r="C1238">
        <v>963</v>
      </c>
      <c r="D1238" s="50">
        <f t="shared" si="19"/>
        <v>43148</v>
      </c>
      <c r="F1238" s="50"/>
    </row>
    <row r="1239" spans="1:6" x14ac:dyDescent="0.25">
      <c r="A1239" t="s">
        <v>150</v>
      </c>
      <c r="B1239" s="107">
        <v>44245</v>
      </c>
      <c r="C1239" s="29">
        <v>1153</v>
      </c>
      <c r="D1239" s="50">
        <f t="shared" si="19"/>
        <v>43149</v>
      </c>
      <c r="F1239" s="50"/>
    </row>
    <row r="1240" spans="1:6" x14ac:dyDescent="0.25">
      <c r="A1240" t="s">
        <v>150</v>
      </c>
      <c r="B1240" s="107">
        <v>44246</v>
      </c>
      <c r="C1240" s="29">
        <v>1068</v>
      </c>
      <c r="D1240" s="50">
        <f t="shared" si="19"/>
        <v>43150</v>
      </c>
      <c r="F1240" s="50"/>
    </row>
    <row r="1241" spans="1:6" x14ac:dyDescent="0.25">
      <c r="A1241" t="s">
        <v>150</v>
      </c>
      <c r="B1241" s="107">
        <v>44247</v>
      </c>
      <c r="C1241" s="29">
        <v>1004</v>
      </c>
      <c r="D1241" s="50">
        <f t="shared" si="19"/>
        <v>43151</v>
      </c>
      <c r="F1241" s="50"/>
    </row>
    <row r="1242" spans="1:6" x14ac:dyDescent="0.25">
      <c r="A1242" t="s">
        <v>150</v>
      </c>
      <c r="B1242" s="107">
        <v>44248</v>
      </c>
      <c r="C1242">
        <v>984</v>
      </c>
      <c r="D1242" s="50">
        <f t="shared" si="19"/>
        <v>43152</v>
      </c>
      <c r="F1242" s="50"/>
    </row>
    <row r="1243" spans="1:6" x14ac:dyDescent="0.25">
      <c r="A1243" t="s">
        <v>150</v>
      </c>
      <c r="B1243" s="107">
        <v>44249</v>
      </c>
      <c r="C1243" s="29">
        <v>1140</v>
      </c>
      <c r="D1243" s="50">
        <f t="shared" si="19"/>
        <v>43153</v>
      </c>
      <c r="F1243" s="50"/>
    </row>
    <row r="1244" spans="1:6" x14ac:dyDescent="0.25">
      <c r="A1244" t="s">
        <v>150</v>
      </c>
      <c r="B1244" s="107">
        <v>44250</v>
      </c>
      <c r="C1244" s="29">
        <v>1098</v>
      </c>
      <c r="D1244" s="50">
        <f t="shared" si="19"/>
        <v>43154</v>
      </c>
      <c r="F1244" s="50"/>
    </row>
    <row r="1245" spans="1:6" x14ac:dyDescent="0.25">
      <c r="A1245" t="s">
        <v>150</v>
      </c>
      <c r="B1245" s="107">
        <v>44251</v>
      </c>
      <c r="C1245" s="29">
        <v>1038</v>
      </c>
      <c r="D1245" s="50">
        <f t="shared" si="19"/>
        <v>43155</v>
      </c>
      <c r="F1245" s="50"/>
    </row>
    <row r="1246" spans="1:6" x14ac:dyDescent="0.25">
      <c r="A1246" t="s">
        <v>150</v>
      </c>
      <c r="B1246" s="107">
        <v>44252</v>
      </c>
      <c r="C1246">
        <v>989</v>
      </c>
      <c r="D1246" s="50">
        <f t="shared" si="19"/>
        <v>43156</v>
      </c>
      <c r="F1246" s="50"/>
    </row>
    <row r="1247" spans="1:6" x14ac:dyDescent="0.25">
      <c r="A1247" t="s">
        <v>150</v>
      </c>
      <c r="B1247" s="107">
        <v>44253</v>
      </c>
      <c r="C1247" s="29">
        <v>1102</v>
      </c>
      <c r="D1247" s="50">
        <f t="shared" si="19"/>
        <v>43157</v>
      </c>
      <c r="F1247" s="50"/>
    </row>
    <row r="1248" spans="1:6" x14ac:dyDescent="0.25">
      <c r="A1248" t="s">
        <v>150</v>
      </c>
      <c r="B1248" s="107">
        <v>44254</v>
      </c>
      <c r="C1248" s="29">
        <v>1038</v>
      </c>
      <c r="D1248" s="50">
        <f t="shared" si="19"/>
        <v>43158</v>
      </c>
      <c r="F1248" s="50"/>
    </row>
    <row r="1249" spans="1:6" x14ac:dyDescent="0.25">
      <c r="A1249" t="s">
        <v>150</v>
      </c>
      <c r="B1249" s="107">
        <v>44255</v>
      </c>
      <c r="C1249" s="29">
        <v>1027</v>
      </c>
      <c r="D1249" s="50">
        <f t="shared" si="19"/>
        <v>43159</v>
      </c>
      <c r="F1249" s="50"/>
    </row>
    <row r="1250" spans="1:6" x14ac:dyDescent="0.25">
      <c r="A1250" t="s">
        <v>150</v>
      </c>
      <c r="B1250" s="107">
        <v>44256</v>
      </c>
      <c r="C1250" s="29">
        <v>1083</v>
      </c>
      <c r="D1250" s="50">
        <f t="shared" si="19"/>
        <v>43160</v>
      </c>
      <c r="F1250" s="50"/>
    </row>
    <row r="1251" spans="1:6" x14ac:dyDescent="0.25">
      <c r="A1251" t="s">
        <v>150</v>
      </c>
      <c r="B1251" s="107">
        <v>44257</v>
      </c>
      <c r="C1251">
        <v>979</v>
      </c>
      <c r="D1251" s="50">
        <f t="shared" si="19"/>
        <v>43161</v>
      </c>
      <c r="F1251" s="50"/>
    </row>
    <row r="1252" spans="1:6" x14ac:dyDescent="0.25">
      <c r="A1252" t="s">
        <v>150</v>
      </c>
      <c r="B1252" s="107">
        <v>44258</v>
      </c>
      <c r="C1252">
        <v>932</v>
      </c>
      <c r="D1252" s="50">
        <f t="shared" si="19"/>
        <v>43162</v>
      </c>
      <c r="F1252" s="50"/>
    </row>
    <row r="1253" spans="1:6" x14ac:dyDescent="0.25">
      <c r="A1253" t="s">
        <v>150</v>
      </c>
      <c r="B1253" s="107">
        <v>44259</v>
      </c>
      <c r="C1253">
        <v>790</v>
      </c>
      <c r="D1253" s="50">
        <f t="shared" si="19"/>
        <v>43163</v>
      </c>
      <c r="F1253" s="50"/>
    </row>
    <row r="1254" spans="1:6" x14ac:dyDescent="0.25">
      <c r="A1254" t="s">
        <v>150</v>
      </c>
      <c r="B1254" s="107">
        <v>44260</v>
      </c>
      <c r="C1254">
        <v>784</v>
      </c>
      <c r="D1254" s="50">
        <f t="shared" si="19"/>
        <v>43164</v>
      </c>
      <c r="F1254" s="50"/>
    </row>
    <row r="1255" spans="1:6" x14ac:dyDescent="0.25">
      <c r="A1255" t="s">
        <v>150</v>
      </c>
      <c r="B1255" s="107">
        <v>44261</v>
      </c>
      <c r="C1255">
        <v>684</v>
      </c>
      <c r="D1255" s="50">
        <f t="shared" si="19"/>
        <v>43165</v>
      </c>
      <c r="F1255" s="50"/>
    </row>
    <row r="1256" spans="1:6" x14ac:dyDescent="0.25">
      <c r="A1256" t="s">
        <v>150</v>
      </c>
      <c r="B1256" s="107">
        <v>44262</v>
      </c>
      <c r="C1256">
        <v>750</v>
      </c>
      <c r="D1256" s="50">
        <f t="shared" si="19"/>
        <v>43166</v>
      </c>
      <c r="F1256" s="50"/>
    </row>
    <row r="1257" spans="1:6" x14ac:dyDescent="0.25">
      <c r="A1257" t="s">
        <v>150</v>
      </c>
      <c r="B1257" s="107">
        <v>44263</v>
      </c>
      <c r="C1257">
        <v>691</v>
      </c>
      <c r="D1257" s="50">
        <f t="shared" si="19"/>
        <v>43167</v>
      </c>
      <c r="F1257" s="50"/>
    </row>
    <row r="1258" spans="1:6" x14ac:dyDescent="0.25">
      <c r="A1258" t="s">
        <v>150</v>
      </c>
      <c r="B1258" s="107">
        <v>44264</v>
      </c>
      <c r="C1258">
        <v>766</v>
      </c>
      <c r="D1258" s="50">
        <f t="shared" si="19"/>
        <v>43168</v>
      </c>
      <c r="F1258" s="50"/>
    </row>
    <row r="1259" spans="1:6" x14ac:dyDescent="0.25">
      <c r="A1259" t="s">
        <v>150</v>
      </c>
      <c r="B1259" s="107">
        <v>44265</v>
      </c>
      <c r="C1259">
        <v>779</v>
      </c>
      <c r="D1259" s="50">
        <f t="shared" si="19"/>
        <v>43169</v>
      </c>
      <c r="F1259" s="50"/>
    </row>
    <row r="1260" spans="1:6" x14ac:dyDescent="0.25">
      <c r="A1260" t="s">
        <v>150</v>
      </c>
      <c r="B1260" s="107">
        <v>44266</v>
      </c>
      <c r="C1260">
        <v>731</v>
      </c>
      <c r="D1260" s="50">
        <f t="shared" si="19"/>
        <v>43170</v>
      </c>
      <c r="F1260" s="50"/>
    </row>
    <row r="1261" spans="1:6" x14ac:dyDescent="0.25">
      <c r="A1261" t="s">
        <v>150</v>
      </c>
      <c r="B1261" s="107">
        <v>44267</v>
      </c>
      <c r="C1261">
        <v>687</v>
      </c>
      <c r="D1261" s="50">
        <f t="shared" si="19"/>
        <v>43171</v>
      </c>
      <c r="F1261" s="50"/>
    </row>
    <row r="1262" spans="1:6" x14ac:dyDescent="0.25">
      <c r="A1262" t="s">
        <v>150</v>
      </c>
      <c r="B1262" s="107">
        <v>44268</v>
      </c>
      <c r="C1262">
        <v>632</v>
      </c>
      <c r="D1262" s="50">
        <f t="shared" si="19"/>
        <v>43172</v>
      </c>
      <c r="F1262" s="50"/>
    </row>
    <row r="1263" spans="1:6" x14ac:dyDescent="0.25">
      <c r="A1263" t="s">
        <v>150</v>
      </c>
      <c r="B1263" s="107">
        <v>44269</v>
      </c>
      <c r="C1263">
        <v>583</v>
      </c>
      <c r="D1263" s="50">
        <f t="shared" si="19"/>
        <v>43173</v>
      </c>
      <c r="F1263" s="50"/>
    </row>
    <row r="1264" spans="1:6" x14ac:dyDescent="0.25">
      <c r="A1264" t="s">
        <v>150</v>
      </c>
      <c r="B1264" s="107">
        <v>44270</v>
      </c>
      <c r="C1264">
        <v>671</v>
      </c>
      <c r="D1264" s="50">
        <f t="shared" si="19"/>
        <v>43174</v>
      </c>
      <c r="F1264" s="50"/>
    </row>
    <row r="1265" spans="1:6" x14ac:dyDescent="0.25">
      <c r="A1265" t="s">
        <v>150</v>
      </c>
      <c r="B1265" s="107">
        <v>44271</v>
      </c>
      <c r="C1265">
        <v>797</v>
      </c>
      <c r="D1265" s="50">
        <f t="shared" si="19"/>
        <v>43175</v>
      </c>
      <c r="F1265" s="50"/>
    </row>
    <row r="1266" spans="1:6" x14ac:dyDescent="0.25">
      <c r="A1266" t="s">
        <v>150</v>
      </c>
      <c r="B1266" s="107">
        <v>44272</v>
      </c>
      <c r="C1266">
        <v>987</v>
      </c>
      <c r="D1266" s="50">
        <f t="shared" si="19"/>
        <v>43176</v>
      </c>
      <c r="F1266" s="50"/>
    </row>
    <row r="1267" spans="1:6" x14ac:dyDescent="0.25">
      <c r="A1267" t="s">
        <v>150</v>
      </c>
      <c r="B1267" s="107">
        <v>44273</v>
      </c>
      <c r="C1267" s="29">
        <v>1003</v>
      </c>
      <c r="D1267" s="50">
        <f t="shared" si="19"/>
        <v>43177</v>
      </c>
      <c r="F1267" s="50"/>
    </row>
    <row r="1268" spans="1:6" x14ac:dyDescent="0.25">
      <c r="A1268" t="s">
        <v>150</v>
      </c>
      <c r="B1268" s="107">
        <v>44274</v>
      </c>
      <c r="C1268">
        <v>960</v>
      </c>
      <c r="D1268" s="50">
        <f t="shared" si="19"/>
        <v>43178</v>
      </c>
      <c r="F1268" s="50"/>
    </row>
    <row r="1269" spans="1:6" x14ac:dyDescent="0.25">
      <c r="A1269" t="s">
        <v>150</v>
      </c>
      <c r="B1269" s="107">
        <v>44275</v>
      </c>
      <c r="C1269" s="29">
        <v>1075</v>
      </c>
      <c r="D1269" s="50">
        <f t="shared" si="19"/>
        <v>43179</v>
      </c>
      <c r="F1269" s="50"/>
    </row>
    <row r="1270" spans="1:6" x14ac:dyDescent="0.25">
      <c r="A1270" t="s">
        <v>150</v>
      </c>
      <c r="B1270" s="107">
        <v>44276</v>
      </c>
      <c r="C1270" s="29">
        <v>1046</v>
      </c>
      <c r="D1270" s="50">
        <f t="shared" si="19"/>
        <v>43180</v>
      </c>
      <c r="F1270" s="50"/>
    </row>
    <row r="1271" spans="1:6" x14ac:dyDescent="0.25">
      <c r="A1271" t="s">
        <v>150</v>
      </c>
      <c r="B1271" s="107">
        <v>44277</v>
      </c>
      <c r="C1271" s="29">
        <v>1076</v>
      </c>
      <c r="D1271" s="50">
        <f t="shared" si="19"/>
        <v>43181</v>
      </c>
      <c r="F1271" s="50"/>
    </row>
    <row r="1272" spans="1:6" x14ac:dyDescent="0.25">
      <c r="A1272" t="s">
        <v>150</v>
      </c>
      <c r="B1272" s="107">
        <v>44278</v>
      </c>
      <c r="C1272" s="29">
        <v>1046</v>
      </c>
      <c r="D1272" s="50">
        <f t="shared" si="19"/>
        <v>43182</v>
      </c>
      <c r="F1272" s="50"/>
    </row>
    <row r="1273" spans="1:6" x14ac:dyDescent="0.25">
      <c r="A1273" t="s">
        <v>150</v>
      </c>
      <c r="B1273" s="107">
        <v>44279</v>
      </c>
      <c r="C1273" s="29">
        <v>1212</v>
      </c>
      <c r="D1273" s="50">
        <f t="shared" si="19"/>
        <v>43183</v>
      </c>
      <c r="F1273" s="50"/>
    </row>
    <row r="1274" spans="1:6" x14ac:dyDescent="0.25">
      <c r="A1274" t="s">
        <v>150</v>
      </c>
      <c r="B1274" s="107">
        <v>44280</v>
      </c>
      <c r="C1274" s="29">
        <v>1202</v>
      </c>
      <c r="D1274" s="50">
        <f t="shared" si="19"/>
        <v>43184</v>
      </c>
      <c r="F1274" s="50"/>
    </row>
    <row r="1275" spans="1:6" x14ac:dyDescent="0.25">
      <c r="A1275" t="s">
        <v>150</v>
      </c>
      <c r="B1275" s="107">
        <v>44281</v>
      </c>
      <c r="C1275" s="29">
        <v>1155</v>
      </c>
      <c r="D1275" s="50">
        <f t="shared" si="19"/>
        <v>43185</v>
      </c>
      <c r="F1275" s="50"/>
    </row>
    <row r="1276" spans="1:6" x14ac:dyDescent="0.25">
      <c r="A1276" t="s">
        <v>150</v>
      </c>
      <c r="B1276" s="107">
        <v>44282</v>
      </c>
      <c r="C1276" s="29">
        <v>1264</v>
      </c>
      <c r="D1276" s="50">
        <f t="shared" si="19"/>
        <v>43186</v>
      </c>
      <c r="F1276" s="50"/>
    </row>
    <row r="1277" spans="1:6" x14ac:dyDescent="0.25">
      <c r="A1277" t="s">
        <v>150</v>
      </c>
      <c r="B1277" s="107">
        <v>44283</v>
      </c>
      <c r="C1277" s="29">
        <v>1255</v>
      </c>
      <c r="D1277" s="50">
        <f t="shared" si="19"/>
        <v>43187</v>
      </c>
      <c r="F1277" s="50"/>
    </row>
    <row r="1278" spans="1:6" x14ac:dyDescent="0.25">
      <c r="A1278" t="s">
        <v>150</v>
      </c>
      <c r="B1278" s="107">
        <v>44284</v>
      </c>
      <c r="C1278" s="29">
        <v>1269</v>
      </c>
      <c r="D1278" s="50">
        <f t="shared" si="19"/>
        <v>43188</v>
      </c>
      <c r="F1278" s="50"/>
    </row>
    <row r="1279" spans="1:6" x14ac:dyDescent="0.25">
      <c r="A1279" t="s">
        <v>150</v>
      </c>
      <c r="B1279" s="107">
        <v>44285</v>
      </c>
      <c r="C1279" s="29">
        <v>1317</v>
      </c>
      <c r="D1279" s="50">
        <f t="shared" si="19"/>
        <v>43189</v>
      </c>
      <c r="F1279" s="50"/>
    </row>
    <row r="1280" spans="1:6" x14ac:dyDescent="0.25">
      <c r="A1280" t="s">
        <v>150</v>
      </c>
      <c r="B1280" s="107">
        <v>44286</v>
      </c>
      <c r="C1280" s="29">
        <v>1470</v>
      </c>
      <c r="D1280" s="50">
        <f t="shared" si="19"/>
        <v>43190</v>
      </c>
      <c r="F1280" s="50"/>
    </row>
    <row r="1281" spans="1:6" x14ac:dyDescent="0.25">
      <c r="A1281" t="s">
        <v>150</v>
      </c>
      <c r="B1281" s="107">
        <v>44287</v>
      </c>
      <c r="C1281" s="29">
        <v>1452</v>
      </c>
      <c r="D1281" s="50">
        <f t="shared" si="19"/>
        <v>43191</v>
      </c>
      <c r="F1281" s="50"/>
    </row>
    <row r="1282" spans="1:6" x14ac:dyDescent="0.25">
      <c r="A1282" t="s">
        <v>150</v>
      </c>
      <c r="B1282" s="107">
        <v>44288</v>
      </c>
      <c r="C1282" s="29">
        <v>1381</v>
      </c>
      <c r="D1282" s="50">
        <f t="shared" si="19"/>
        <v>43192</v>
      </c>
      <c r="F1282" s="50"/>
    </row>
    <row r="1283" spans="1:6" x14ac:dyDescent="0.25">
      <c r="A1283" t="s">
        <v>150</v>
      </c>
      <c r="B1283" s="107">
        <v>44289</v>
      </c>
      <c r="C1283" s="29">
        <v>1307</v>
      </c>
      <c r="D1283" s="50">
        <f t="shared" si="19"/>
        <v>43193</v>
      </c>
      <c r="F1283" s="50"/>
    </row>
    <row r="1284" spans="1:6" x14ac:dyDescent="0.25">
      <c r="A1284" t="s">
        <v>150</v>
      </c>
      <c r="B1284" s="107">
        <v>44290</v>
      </c>
      <c r="C1284" s="29">
        <v>1244</v>
      </c>
      <c r="D1284" s="50">
        <f t="shared" ref="D1284:D1347" si="20">DATE(IF(MONTH(B1284)&gt;=10,2017,2018),MONTH(B1284),DAY(B1284))</f>
        <v>43194</v>
      </c>
      <c r="F1284" s="50"/>
    </row>
    <row r="1285" spans="1:6" x14ac:dyDescent="0.25">
      <c r="A1285" t="s">
        <v>150</v>
      </c>
      <c r="B1285" s="107">
        <v>44291</v>
      </c>
      <c r="C1285" s="29">
        <v>1217</v>
      </c>
      <c r="D1285" s="50">
        <f t="shared" si="20"/>
        <v>43195</v>
      </c>
      <c r="F1285" s="50"/>
    </row>
    <row r="1286" spans="1:6" x14ac:dyDescent="0.25">
      <c r="A1286" t="s">
        <v>150</v>
      </c>
      <c r="B1286" s="107">
        <v>44292</v>
      </c>
      <c r="C1286" s="29">
        <v>1150</v>
      </c>
      <c r="D1286" s="50">
        <f t="shared" si="20"/>
        <v>43196</v>
      </c>
      <c r="F1286" s="50"/>
    </row>
    <row r="1287" spans="1:6" x14ac:dyDescent="0.25">
      <c r="A1287" t="s">
        <v>150</v>
      </c>
      <c r="B1287" s="107">
        <v>44293</v>
      </c>
      <c r="C1287" s="29">
        <v>1031</v>
      </c>
      <c r="D1287" s="50">
        <f t="shared" si="20"/>
        <v>43197</v>
      </c>
      <c r="F1287" s="50"/>
    </row>
    <row r="1288" spans="1:6" x14ac:dyDescent="0.25">
      <c r="A1288" t="s">
        <v>150</v>
      </c>
      <c r="B1288" s="107">
        <v>44294</v>
      </c>
      <c r="C1288">
        <v>943</v>
      </c>
      <c r="D1288" s="50">
        <f t="shared" si="20"/>
        <v>43198</v>
      </c>
      <c r="F1288" s="50"/>
    </row>
    <row r="1289" spans="1:6" x14ac:dyDescent="0.25">
      <c r="A1289" t="s">
        <v>150</v>
      </c>
      <c r="B1289" s="107">
        <v>44295</v>
      </c>
      <c r="C1289">
        <v>963</v>
      </c>
      <c r="D1289" s="50">
        <f t="shared" si="20"/>
        <v>43199</v>
      </c>
      <c r="F1289" s="50"/>
    </row>
    <row r="1290" spans="1:6" x14ac:dyDescent="0.25">
      <c r="A1290" t="s">
        <v>150</v>
      </c>
      <c r="B1290" s="107">
        <v>44296</v>
      </c>
      <c r="C1290">
        <v>990</v>
      </c>
      <c r="D1290" s="50">
        <f t="shared" si="20"/>
        <v>43200</v>
      </c>
      <c r="F1290" s="50"/>
    </row>
    <row r="1291" spans="1:6" x14ac:dyDescent="0.25">
      <c r="A1291" t="s">
        <v>150</v>
      </c>
      <c r="B1291" s="107">
        <v>44297</v>
      </c>
      <c r="C1291" s="29">
        <v>1005</v>
      </c>
      <c r="D1291" s="50">
        <f t="shared" si="20"/>
        <v>43201</v>
      </c>
      <c r="F1291" s="50"/>
    </row>
    <row r="1292" spans="1:6" x14ac:dyDescent="0.25">
      <c r="A1292" t="s">
        <v>150</v>
      </c>
      <c r="B1292" s="107">
        <v>44298</v>
      </c>
      <c r="C1292">
        <v>986</v>
      </c>
      <c r="D1292" s="50">
        <f t="shared" si="20"/>
        <v>43202</v>
      </c>
      <c r="F1292" s="50"/>
    </row>
    <row r="1293" spans="1:6" x14ac:dyDescent="0.25">
      <c r="A1293" t="s">
        <v>150</v>
      </c>
      <c r="B1293" s="107">
        <v>44299</v>
      </c>
      <c r="C1293">
        <v>879</v>
      </c>
      <c r="D1293" s="50">
        <f t="shared" si="20"/>
        <v>43203</v>
      </c>
      <c r="F1293" s="50"/>
    </row>
    <row r="1294" spans="1:6" x14ac:dyDescent="0.25">
      <c r="A1294" t="s">
        <v>150</v>
      </c>
      <c r="B1294" s="107">
        <v>44300</v>
      </c>
      <c r="C1294">
        <v>702</v>
      </c>
      <c r="D1294" s="50">
        <f t="shared" si="20"/>
        <v>43204</v>
      </c>
      <c r="F1294" s="50"/>
    </row>
    <row r="1295" spans="1:6" x14ac:dyDescent="0.25">
      <c r="A1295" t="s">
        <v>150</v>
      </c>
      <c r="B1295" s="107">
        <v>44301</v>
      </c>
      <c r="C1295">
        <v>733</v>
      </c>
      <c r="D1295" s="50">
        <f t="shared" si="20"/>
        <v>43205</v>
      </c>
      <c r="F1295" s="50"/>
    </row>
    <row r="1296" spans="1:6" x14ac:dyDescent="0.25">
      <c r="A1296" t="s">
        <v>150</v>
      </c>
      <c r="B1296" s="107">
        <v>44302</v>
      </c>
      <c r="C1296">
        <v>721</v>
      </c>
      <c r="D1296" s="50">
        <f t="shared" si="20"/>
        <v>43206</v>
      </c>
      <c r="F1296" s="50"/>
    </row>
    <row r="1297" spans="1:6" x14ac:dyDescent="0.25">
      <c r="A1297" t="s">
        <v>150</v>
      </c>
      <c r="B1297" s="107">
        <v>44303</v>
      </c>
      <c r="C1297">
        <v>749</v>
      </c>
      <c r="D1297" s="50">
        <f t="shared" si="20"/>
        <v>43207</v>
      </c>
      <c r="F1297" s="50"/>
    </row>
    <row r="1298" spans="1:6" x14ac:dyDescent="0.25">
      <c r="A1298" t="s">
        <v>150</v>
      </c>
      <c r="B1298" s="107">
        <v>44304</v>
      </c>
      <c r="C1298">
        <v>772</v>
      </c>
      <c r="D1298" s="50">
        <f t="shared" si="20"/>
        <v>43208</v>
      </c>
      <c r="F1298" s="50"/>
    </row>
    <row r="1299" spans="1:6" x14ac:dyDescent="0.25">
      <c r="A1299" t="s">
        <v>150</v>
      </c>
      <c r="B1299" s="107">
        <v>44305</v>
      </c>
      <c r="C1299">
        <v>683</v>
      </c>
      <c r="D1299" s="50">
        <f t="shared" si="20"/>
        <v>43209</v>
      </c>
      <c r="F1299" s="50"/>
    </row>
    <row r="1300" spans="1:6" x14ac:dyDescent="0.25">
      <c r="A1300" t="s">
        <v>150</v>
      </c>
      <c r="B1300" s="107">
        <v>44306</v>
      </c>
      <c r="C1300">
        <v>791</v>
      </c>
      <c r="D1300" s="50">
        <f t="shared" si="20"/>
        <v>43210</v>
      </c>
      <c r="F1300" s="50"/>
    </row>
    <row r="1301" spans="1:6" x14ac:dyDescent="0.25">
      <c r="A1301" t="s">
        <v>150</v>
      </c>
      <c r="B1301" s="107">
        <v>44307</v>
      </c>
      <c r="C1301">
        <v>910</v>
      </c>
      <c r="D1301" s="50">
        <f t="shared" si="20"/>
        <v>43211</v>
      </c>
      <c r="F1301" s="50"/>
    </row>
    <row r="1302" spans="1:6" x14ac:dyDescent="0.25">
      <c r="A1302" t="s">
        <v>150</v>
      </c>
      <c r="B1302" s="107">
        <v>44308</v>
      </c>
      <c r="C1302">
        <v>919</v>
      </c>
      <c r="D1302" s="50">
        <f t="shared" si="20"/>
        <v>43212</v>
      </c>
      <c r="F1302" s="50"/>
    </row>
    <row r="1303" spans="1:6" x14ac:dyDescent="0.25">
      <c r="A1303" t="s">
        <v>150</v>
      </c>
      <c r="B1303" s="107">
        <v>44309</v>
      </c>
      <c r="C1303">
        <v>944</v>
      </c>
      <c r="D1303" s="50">
        <f t="shared" si="20"/>
        <v>43213</v>
      </c>
      <c r="F1303" s="50"/>
    </row>
    <row r="1304" spans="1:6" x14ac:dyDescent="0.25">
      <c r="A1304" t="s">
        <v>150</v>
      </c>
      <c r="B1304" s="107">
        <v>44310</v>
      </c>
      <c r="C1304">
        <v>940</v>
      </c>
      <c r="D1304" s="50">
        <f t="shared" si="20"/>
        <v>43214</v>
      </c>
      <c r="F1304" s="50"/>
    </row>
    <row r="1305" spans="1:6" x14ac:dyDescent="0.25">
      <c r="A1305" t="s">
        <v>150</v>
      </c>
      <c r="B1305" s="107">
        <v>44311</v>
      </c>
      <c r="C1305" s="29">
        <v>1104</v>
      </c>
      <c r="D1305" s="50">
        <f t="shared" si="20"/>
        <v>43215</v>
      </c>
      <c r="F1305" s="50"/>
    </row>
    <row r="1306" spans="1:6" x14ac:dyDescent="0.25">
      <c r="A1306" t="s">
        <v>150</v>
      </c>
      <c r="B1306" s="107">
        <v>44312</v>
      </c>
      <c r="C1306" s="29">
        <v>1045</v>
      </c>
      <c r="D1306" s="50">
        <f t="shared" si="20"/>
        <v>43216</v>
      </c>
      <c r="F1306" s="50"/>
    </row>
    <row r="1307" spans="1:6" x14ac:dyDescent="0.25">
      <c r="A1307" t="s">
        <v>150</v>
      </c>
      <c r="B1307" s="107">
        <v>44313</v>
      </c>
      <c r="C1307">
        <v>957</v>
      </c>
      <c r="D1307" s="50">
        <f t="shared" si="20"/>
        <v>43217</v>
      </c>
      <c r="F1307" s="50"/>
    </row>
    <row r="1308" spans="1:6" x14ac:dyDescent="0.25">
      <c r="A1308" t="s">
        <v>150</v>
      </c>
      <c r="B1308" s="107">
        <v>44314</v>
      </c>
      <c r="C1308">
        <v>849</v>
      </c>
      <c r="D1308" s="50">
        <f t="shared" si="20"/>
        <v>43218</v>
      </c>
      <c r="F1308" s="50"/>
    </row>
    <row r="1309" spans="1:6" x14ac:dyDescent="0.25">
      <c r="A1309" t="s">
        <v>150</v>
      </c>
      <c r="B1309" s="107">
        <v>44315</v>
      </c>
      <c r="C1309">
        <v>862</v>
      </c>
      <c r="D1309" s="50">
        <f t="shared" si="20"/>
        <v>43219</v>
      </c>
      <c r="F1309" s="50"/>
    </row>
    <row r="1310" spans="1:6" x14ac:dyDescent="0.25">
      <c r="A1310" t="s">
        <v>150</v>
      </c>
      <c r="B1310" s="107">
        <v>44316</v>
      </c>
      <c r="C1310">
        <v>776</v>
      </c>
      <c r="D1310" s="50">
        <f t="shared" si="20"/>
        <v>43220</v>
      </c>
      <c r="F1310" s="50"/>
    </row>
    <row r="1311" spans="1:6" x14ac:dyDescent="0.25">
      <c r="A1311" t="s">
        <v>150</v>
      </c>
      <c r="B1311" s="107">
        <v>44317</v>
      </c>
      <c r="C1311">
        <v>646</v>
      </c>
      <c r="D1311" s="50">
        <f t="shared" si="20"/>
        <v>43221</v>
      </c>
      <c r="F1311" s="50"/>
    </row>
    <row r="1312" spans="1:6" x14ac:dyDescent="0.25">
      <c r="A1312" t="s">
        <v>150</v>
      </c>
      <c r="B1312" s="107">
        <v>44318</v>
      </c>
      <c r="C1312">
        <v>746</v>
      </c>
      <c r="D1312" s="50">
        <f t="shared" si="20"/>
        <v>43222</v>
      </c>
      <c r="F1312" s="50"/>
    </row>
    <row r="1313" spans="1:6" x14ac:dyDescent="0.25">
      <c r="A1313" t="s">
        <v>150</v>
      </c>
      <c r="B1313" s="107">
        <v>44319</v>
      </c>
      <c r="C1313">
        <v>695</v>
      </c>
      <c r="D1313" s="50">
        <f t="shared" si="20"/>
        <v>43223</v>
      </c>
      <c r="F1313" s="50"/>
    </row>
    <row r="1314" spans="1:6" x14ac:dyDescent="0.25">
      <c r="A1314" t="s">
        <v>150</v>
      </c>
      <c r="B1314" s="107">
        <v>44320</v>
      </c>
      <c r="C1314">
        <v>657</v>
      </c>
      <c r="D1314" s="50">
        <f t="shared" si="20"/>
        <v>43224</v>
      </c>
      <c r="F1314" s="50"/>
    </row>
    <row r="1315" spans="1:6" x14ac:dyDescent="0.25">
      <c r="A1315" t="s">
        <v>150</v>
      </c>
      <c r="B1315" s="107">
        <v>44321</v>
      </c>
      <c r="C1315">
        <v>660</v>
      </c>
      <c r="D1315" s="50">
        <f t="shared" si="20"/>
        <v>43225</v>
      </c>
      <c r="F1315" s="50"/>
    </row>
    <row r="1316" spans="1:6" x14ac:dyDescent="0.25">
      <c r="A1316" t="s">
        <v>150</v>
      </c>
      <c r="B1316" s="107">
        <v>44322</v>
      </c>
      <c r="C1316">
        <v>715</v>
      </c>
      <c r="D1316" s="50">
        <f t="shared" si="20"/>
        <v>43226</v>
      </c>
      <c r="F1316" s="50"/>
    </row>
    <row r="1317" spans="1:6" x14ac:dyDescent="0.25">
      <c r="A1317" t="s">
        <v>150</v>
      </c>
      <c r="B1317" s="107">
        <v>44323</v>
      </c>
      <c r="C1317">
        <v>651</v>
      </c>
      <c r="D1317" s="50">
        <f t="shared" si="20"/>
        <v>43227</v>
      </c>
      <c r="F1317" s="50"/>
    </row>
    <row r="1318" spans="1:6" x14ac:dyDescent="0.25">
      <c r="A1318" t="s">
        <v>150</v>
      </c>
      <c r="B1318" s="107">
        <v>44324</v>
      </c>
      <c r="C1318">
        <v>599</v>
      </c>
      <c r="D1318" s="50">
        <f t="shared" si="20"/>
        <v>43228</v>
      </c>
      <c r="F1318" s="50"/>
    </row>
    <row r="1319" spans="1:6" x14ac:dyDescent="0.25">
      <c r="A1319" t="s">
        <v>150</v>
      </c>
      <c r="B1319" s="107">
        <v>44325</v>
      </c>
      <c r="C1319">
        <v>657</v>
      </c>
      <c r="D1319" s="50">
        <f t="shared" si="20"/>
        <v>43229</v>
      </c>
      <c r="F1319" s="50"/>
    </row>
    <row r="1320" spans="1:6" x14ac:dyDescent="0.25">
      <c r="A1320" t="s">
        <v>150</v>
      </c>
      <c r="B1320" s="107">
        <v>44326</v>
      </c>
      <c r="C1320">
        <v>678</v>
      </c>
      <c r="D1320" s="50">
        <f t="shared" si="20"/>
        <v>43230</v>
      </c>
      <c r="F1320" s="50"/>
    </row>
    <row r="1321" spans="1:6" x14ac:dyDescent="0.25">
      <c r="A1321" t="s">
        <v>150</v>
      </c>
      <c r="B1321" s="107">
        <v>44327</v>
      </c>
      <c r="C1321">
        <v>886</v>
      </c>
      <c r="D1321" s="50">
        <f t="shared" si="20"/>
        <v>43231</v>
      </c>
      <c r="F1321" s="50"/>
    </row>
    <row r="1322" spans="1:6" x14ac:dyDescent="0.25">
      <c r="A1322" t="s">
        <v>150</v>
      </c>
      <c r="B1322" s="107">
        <v>44328</v>
      </c>
      <c r="C1322">
        <v>871</v>
      </c>
      <c r="D1322" s="50">
        <f t="shared" si="20"/>
        <v>43232</v>
      </c>
      <c r="F1322" s="50"/>
    </row>
    <row r="1323" spans="1:6" x14ac:dyDescent="0.25">
      <c r="A1323" t="s">
        <v>150</v>
      </c>
      <c r="B1323" s="107">
        <v>44329</v>
      </c>
      <c r="C1323">
        <v>911</v>
      </c>
      <c r="D1323" s="50">
        <f t="shared" si="20"/>
        <v>43233</v>
      </c>
      <c r="F1323" s="50"/>
    </row>
    <row r="1324" spans="1:6" x14ac:dyDescent="0.25">
      <c r="A1324" t="s">
        <v>150</v>
      </c>
      <c r="B1324" s="107">
        <v>44330</v>
      </c>
      <c r="C1324">
        <v>867</v>
      </c>
      <c r="D1324" s="50">
        <f t="shared" si="20"/>
        <v>43234</v>
      </c>
      <c r="F1324" s="50"/>
    </row>
    <row r="1325" spans="1:6" x14ac:dyDescent="0.25">
      <c r="A1325" t="s">
        <v>150</v>
      </c>
      <c r="B1325" s="107">
        <v>44331</v>
      </c>
      <c r="C1325">
        <v>948</v>
      </c>
      <c r="D1325" s="50">
        <f t="shared" si="20"/>
        <v>43235</v>
      </c>
      <c r="F1325" s="50"/>
    </row>
    <row r="1326" spans="1:6" x14ac:dyDescent="0.25">
      <c r="A1326" t="s">
        <v>150</v>
      </c>
      <c r="B1326" s="107">
        <v>44332</v>
      </c>
      <c r="C1326">
        <v>919</v>
      </c>
      <c r="D1326" s="50">
        <f t="shared" si="20"/>
        <v>43236</v>
      </c>
      <c r="F1326" s="50"/>
    </row>
    <row r="1327" spans="1:6" x14ac:dyDescent="0.25">
      <c r="A1327" t="s">
        <v>150</v>
      </c>
      <c r="B1327" s="107">
        <v>44333</v>
      </c>
      <c r="C1327">
        <v>895</v>
      </c>
      <c r="D1327" s="50">
        <f t="shared" si="20"/>
        <v>43237</v>
      </c>
      <c r="F1327" s="50"/>
    </row>
    <row r="1328" spans="1:6" x14ac:dyDescent="0.25">
      <c r="A1328" t="s">
        <v>150</v>
      </c>
      <c r="B1328" s="107">
        <v>44334</v>
      </c>
      <c r="C1328">
        <v>958</v>
      </c>
      <c r="D1328" s="50">
        <f t="shared" si="20"/>
        <v>43238</v>
      </c>
      <c r="F1328" s="50"/>
    </row>
    <row r="1329" spans="1:6" x14ac:dyDescent="0.25">
      <c r="A1329" t="s">
        <v>150</v>
      </c>
      <c r="B1329" s="107">
        <v>44335</v>
      </c>
      <c r="C1329" s="29">
        <v>1008</v>
      </c>
      <c r="D1329" s="50">
        <f t="shared" si="20"/>
        <v>43239</v>
      </c>
      <c r="F1329" s="50"/>
    </row>
    <row r="1330" spans="1:6" x14ac:dyDescent="0.25">
      <c r="A1330" t="s">
        <v>150</v>
      </c>
      <c r="B1330" s="107">
        <v>44336</v>
      </c>
      <c r="C1330">
        <v>954</v>
      </c>
      <c r="D1330" s="50">
        <f t="shared" si="20"/>
        <v>43240</v>
      </c>
      <c r="F1330" s="50"/>
    </row>
    <row r="1331" spans="1:6" x14ac:dyDescent="0.25">
      <c r="A1331" t="s">
        <v>150</v>
      </c>
      <c r="B1331" s="107">
        <v>44337</v>
      </c>
      <c r="C1331">
        <v>903</v>
      </c>
      <c r="D1331" s="50">
        <f t="shared" si="20"/>
        <v>43241</v>
      </c>
      <c r="F1331" s="50"/>
    </row>
    <row r="1332" spans="1:6" x14ac:dyDescent="0.25">
      <c r="A1332" t="s">
        <v>150</v>
      </c>
      <c r="B1332" s="107">
        <v>44338</v>
      </c>
      <c r="C1332">
        <v>857</v>
      </c>
      <c r="D1332" s="50">
        <f t="shared" si="20"/>
        <v>43242</v>
      </c>
      <c r="F1332" s="50"/>
    </row>
    <row r="1333" spans="1:6" x14ac:dyDescent="0.25">
      <c r="A1333" t="s">
        <v>150</v>
      </c>
      <c r="B1333" s="107">
        <v>44339</v>
      </c>
      <c r="C1333">
        <v>868</v>
      </c>
      <c r="D1333" s="50">
        <f t="shared" si="20"/>
        <v>43243</v>
      </c>
      <c r="F1333" s="50"/>
    </row>
    <row r="1334" spans="1:6" x14ac:dyDescent="0.25">
      <c r="A1334" t="s">
        <v>150</v>
      </c>
      <c r="B1334" s="107">
        <v>44340</v>
      </c>
      <c r="C1334">
        <v>841</v>
      </c>
      <c r="D1334" s="50">
        <f t="shared" si="20"/>
        <v>43244</v>
      </c>
      <c r="F1334" s="50"/>
    </row>
    <row r="1335" spans="1:6" x14ac:dyDescent="0.25">
      <c r="A1335" t="s">
        <v>150</v>
      </c>
      <c r="B1335" s="107">
        <v>44341</v>
      </c>
      <c r="C1335">
        <v>773</v>
      </c>
      <c r="D1335" s="50">
        <f t="shared" si="20"/>
        <v>43245</v>
      </c>
      <c r="F1335" s="50"/>
    </row>
    <row r="1336" spans="1:6" x14ac:dyDescent="0.25">
      <c r="A1336" t="s">
        <v>150</v>
      </c>
      <c r="B1336" s="107">
        <v>44342</v>
      </c>
      <c r="C1336">
        <v>743</v>
      </c>
      <c r="D1336" s="50">
        <f t="shared" si="20"/>
        <v>43246</v>
      </c>
      <c r="F1336" s="50"/>
    </row>
    <row r="1337" spans="1:6" x14ac:dyDescent="0.25">
      <c r="A1337" t="s">
        <v>150</v>
      </c>
      <c r="B1337" s="107">
        <v>44343</v>
      </c>
      <c r="C1337">
        <v>721</v>
      </c>
      <c r="D1337" s="50">
        <f t="shared" si="20"/>
        <v>43247</v>
      </c>
      <c r="F1337" s="50"/>
    </row>
    <row r="1338" spans="1:6" x14ac:dyDescent="0.25">
      <c r="A1338" t="s">
        <v>150</v>
      </c>
      <c r="B1338" s="107">
        <v>44344</v>
      </c>
      <c r="C1338">
        <v>800</v>
      </c>
      <c r="D1338" s="50">
        <f t="shared" si="20"/>
        <v>43248</v>
      </c>
      <c r="F1338" s="50"/>
    </row>
    <row r="1339" spans="1:6" x14ac:dyDescent="0.25">
      <c r="A1339" t="s">
        <v>150</v>
      </c>
      <c r="B1339" s="107">
        <v>44345</v>
      </c>
      <c r="C1339">
        <v>705</v>
      </c>
      <c r="D1339" s="50">
        <f t="shared" si="20"/>
        <v>43249</v>
      </c>
      <c r="F1339" s="50"/>
    </row>
    <row r="1340" spans="1:6" x14ac:dyDescent="0.25">
      <c r="A1340" t="s">
        <v>150</v>
      </c>
      <c r="B1340" s="107">
        <v>44346</v>
      </c>
      <c r="C1340">
        <v>757</v>
      </c>
      <c r="D1340" s="50">
        <f t="shared" si="20"/>
        <v>43250</v>
      </c>
      <c r="F1340" s="50"/>
    </row>
    <row r="1341" spans="1:6" x14ac:dyDescent="0.25">
      <c r="A1341" t="s">
        <v>150</v>
      </c>
      <c r="B1341" s="107">
        <v>44347</v>
      </c>
      <c r="C1341">
        <v>876</v>
      </c>
      <c r="D1341" s="50">
        <f t="shared" si="20"/>
        <v>43251</v>
      </c>
      <c r="F1341" s="50"/>
    </row>
    <row r="1342" spans="1:6" x14ac:dyDescent="0.25">
      <c r="A1342" t="s">
        <v>150</v>
      </c>
      <c r="B1342" s="107">
        <v>44348</v>
      </c>
      <c r="C1342">
        <v>939</v>
      </c>
      <c r="D1342" s="50">
        <f t="shared" si="20"/>
        <v>43252</v>
      </c>
      <c r="F1342" s="50"/>
    </row>
    <row r="1343" spans="1:6" x14ac:dyDescent="0.25">
      <c r="A1343" t="s">
        <v>150</v>
      </c>
      <c r="B1343" s="107">
        <v>44349</v>
      </c>
      <c r="C1343" s="29">
        <v>1017</v>
      </c>
      <c r="D1343" s="50">
        <f t="shared" si="20"/>
        <v>43253</v>
      </c>
      <c r="F1343" s="50"/>
    </row>
    <row r="1344" spans="1:6" x14ac:dyDescent="0.25">
      <c r="A1344" t="s">
        <v>150</v>
      </c>
      <c r="B1344" s="107">
        <v>44350</v>
      </c>
      <c r="C1344" s="29">
        <v>1146</v>
      </c>
      <c r="D1344" s="50">
        <f t="shared" si="20"/>
        <v>43254</v>
      </c>
      <c r="F1344" s="50"/>
    </row>
    <row r="1345" spans="1:6" x14ac:dyDescent="0.25">
      <c r="A1345" t="s">
        <v>150</v>
      </c>
      <c r="B1345" s="107">
        <v>44351</v>
      </c>
      <c r="C1345" s="29">
        <v>1094</v>
      </c>
      <c r="D1345" s="50">
        <f t="shared" si="20"/>
        <v>43255</v>
      </c>
      <c r="F1345" s="50"/>
    </row>
    <row r="1346" spans="1:6" x14ac:dyDescent="0.25">
      <c r="A1346" t="s">
        <v>150</v>
      </c>
      <c r="B1346" s="107">
        <v>44352</v>
      </c>
      <c r="C1346" s="29">
        <v>1056</v>
      </c>
      <c r="D1346" s="50">
        <f t="shared" si="20"/>
        <v>43256</v>
      </c>
      <c r="F1346" s="50"/>
    </row>
    <row r="1347" spans="1:6" x14ac:dyDescent="0.25">
      <c r="A1347" t="s">
        <v>150</v>
      </c>
      <c r="B1347" s="107">
        <v>44353</v>
      </c>
      <c r="C1347" s="29">
        <v>1053</v>
      </c>
      <c r="D1347" s="50">
        <f t="shared" si="20"/>
        <v>43257</v>
      </c>
      <c r="F1347" s="50"/>
    </row>
    <row r="1348" spans="1:6" x14ac:dyDescent="0.25">
      <c r="A1348" t="s">
        <v>150</v>
      </c>
      <c r="B1348" s="107">
        <v>44354</v>
      </c>
      <c r="C1348" s="29">
        <v>1106</v>
      </c>
      <c r="D1348" s="50">
        <f t="shared" ref="D1348:D1411" si="21">DATE(IF(MONTH(B1348)&gt;=10,2017,2018),MONTH(B1348),DAY(B1348))</f>
        <v>43258</v>
      </c>
      <c r="F1348" s="50"/>
    </row>
    <row r="1349" spans="1:6" x14ac:dyDescent="0.25">
      <c r="A1349" t="s">
        <v>150</v>
      </c>
      <c r="B1349" s="107">
        <v>44355</v>
      </c>
      <c r="C1349" s="29">
        <v>1092</v>
      </c>
      <c r="D1349" s="50">
        <f t="shared" si="21"/>
        <v>43259</v>
      </c>
      <c r="F1349" s="50"/>
    </row>
    <row r="1350" spans="1:6" x14ac:dyDescent="0.25">
      <c r="A1350" t="s">
        <v>150</v>
      </c>
      <c r="B1350" s="107">
        <v>44356</v>
      </c>
      <c r="C1350" s="29">
        <v>1261</v>
      </c>
      <c r="D1350" s="50">
        <f t="shared" si="21"/>
        <v>43260</v>
      </c>
      <c r="F1350" s="50"/>
    </row>
    <row r="1351" spans="1:6" x14ac:dyDescent="0.25">
      <c r="A1351" t="s">
        <v>150</v>
      </c>
      <c r="B1351" s="107">
        <v>44357</v>
      </c>
      <c r="C1351" s="29">
        <v>1271</v>
      </c>
      <c r="D1351" s="50">
        <f t="shared" si="21"/>
        <v>43261</v>
      </c>
      <c r="F1351" s="50"/>
    </row>
    <row r="1352" spans="1:6" x14ac:dyDescent="0.25">
      <c r="A1352" t="s">
        <v>150</v>
      </c>
      <c r="B1352" s="107">
        <v>44358</v>
      </c>
      <c r="C1352" s="29">
        <v>1334</v>
      </c>
      <c r="D1352" s="50">
        <f t="shared" si="21"/>
        <v>43262</v>
      </c>
      <c r="F1352" s="50"/>
    </row>
    <row r="1353" spans="1:6" x14ac:dyDescent="0.25">
      <c r="A1353" t="s">
        <v>150</v>
      </c>
      <c r="B1353" s="107">
        <v>44359</v>
      </c>
      <c r="C1353" s="29">
        <v>1330</v>
      </c>
      <c r="D1353" s="50">
        <f t="shared" si="21"/>
        <v>43263</v>
      </c>
      <c r="F1353" s="50"/>
    </row>
    <row r="1354" spans="1:6" x14ac:dyDescent="0.25">
      <c r="A1354" t="s">
        <v>150</v>
      </c>
      <c r="B1354" s="107">
        <v>44360</v>
      </c>
      <c r="C1354" s="29">
        <v>1296</v>
      </c>
      <c r="D1354" s="50">
        <f t="shared" si="21"/>
        <v>43264</v>
      </c>
      <c r="F1354" s="50"/>
    </row>
    <row r="1355" spans="1:6" x14ac:dyDescent="0.25">
      <c r="A1355" t="s">
        <v>150</v>
      </c>
      <c r="B1355" s="107">
        <v>44361</v>
      </c>
      <c r="C1355" s="29">
        <v>1275</v>
      </c>
      <c r="D1355" s="50">
        <f t="shared" si="21"/>
        <v>43265</v>
      </c>
      <c r="F1355" s="50"/>
    </row>
    <row r="1356" spans="1:6" x14ac:dyDescent="0.25">
      <c r="A1356" t="s">
        <v>150</v>
      </c>
      <c r="B1356" s="107">
        <v>44362</v>
      </c>
      <c r="C1356" s="29">
        <v>1235</v>
      </c>
      <c r="D1356" s="50">
        <f t="shared" si="21"/>
        <v>43266</v>
      </c>
      <c r="F1356" s="50"/>
    </row>
    <row r="1357" spans="1:6" x14ac:dyDescent="0.25">
      <c r="A1357" t="s">
        <v>150</v>
      </c>
      <c r="B1357" s="107">
        <v>44363</v>
      </c>
      <c r="C1357" s="29">
        <v>1199</v>
      </c>
      <c r="D1357" s="50">
        <f t="shared" si="21"/>
        <v>43267</v>
      </c>
      <c r="F1357" s="50"/>
    </row>
    <row r="1358" spans="1:6" x14ac:dyDescent="0.25">
      <c r="A1358" t="s">
        <v>150</v>
      </c>
      <c r="B1358" s="107">
        <v>44364</v>
      </c>
      <c r="C1358" s="29">
        <v>1250</v>
      </c>
      <c r="D1358" s="50">
        <f t="shared" si="21"/>
        <v>43268</v>
      </c>
      <c r="F1358" s="50"/>
    </row>
    <row r="1359" spans="1:6" x14ac:dyDescent="0.25">
      <c r="A1359" t="s">
        <v>150</v>
      </c>
      <c r="B1359" s="107">
        <v>44365</v>
      </c>
      <c r="C1359" s="29">
        <v>1367</v>
      </c>
      <c r="D1359" s="50">
        <f t="shared" si="21"/>
        <v>43269</v>
      </c>
      <c r="F1359" s="50"/>
    </row>
    <row r="1360" spans="1:6" x14ac:dyDescent="0.25">
      <c r="A1360" t="s">
        <v>150</v>
      </c>
      <c r="B1360" s="107">
        <v>44366</v>
      </c>
      <c r="C1360" s="29">
        <v>1322</v>
      </c>
      <c r="D1360" s="50">
        <f t="shared" si="21"/>
        <v>43270</v>
      </c>
      <c r="F1360" s="50"/>
    </row>
    <row r="1361" spans="1:6" x14ac:dyDescent="0.25">
      <c r="A1361" t="s">
        <v>150</v>
      </c>
      <c r="B1361" s="107">
        <v>44367</v>
      </c>
      <c r="C1361" s="29">
        <v>1281</v>
      </c>
      <c r="D1361" s="50">
        <f t="shared" si="21"/>
        <v>43271</v>
      </c>
      <c r="F1361" s="50"/>
    </row>
    <row r="1362" spans="1:6" x14ac:dyDescent="0.25">
      <c r="A1362" t="s">
        <v>150</v>
      </c>
      <c r="B1362" s="107">
        <v>44368</v>
      </c>
      <c r="C1362" s="29">
        <v>1342</v>
      </c>
      <c r="D1362" s="50">
        <f t="shared" si="21"/>
        <v>43272</v>
      </c>
      <c r="F1362" s="50"/>
    </row>
    <row r="1363" spans="1:6" x14ac:dyDescent="0.25">
      <c r="A1363" t="s">
        <v>150</v>
      </c>
      <c r="B1363" s="107">
        <v>44369</v>
      </c>
      <c r="C1363" s="29">
        <v>1312</v>
      </c>
      <c r="D1363" s="50">
        <f t="shared" si="21"/>
        <v>43273</v>
      </c>
      <c r="F1363" s="50"/>
    </row>
    <row r="1364" spans="1:6" x14ac:dyDescent="0.25">
      <c r="A1364" t="s">
        <v>150</v>
      </c>
      <c r="B1364" s="107">
        <v>44370</v>
      </c>
      <c r="C1364" s="29">
        <v>1258</v>
      </c>
      <c r="D1364" s="50">
        <f t="shared" si="21"/>
        <v>43274</v>
      </c>
      <c r="F1364" s="50"/>
    </row>
    <row r="1365" spans="1:6" x14ac:dyDescent="0.25">
      <c r="A1365" t="s">
        <v>150</v>
      </c>
      <c r="B1365" s="107">
        <v>44371</v>
      </c>
      <c r="C1365" s="29">
        <v>1202</v>
      </c>
      <c r="D1365" s="50">
        <f t="shared" si="21"/>
        <v>43275</v>
      </c>
      <c r="F1365" s="50"/>
    </row>
    <row r="1366" spans="1:6" x14ac:dyDescent="0.25">
      <c r="A1366" t="s">
        <v>150</v>
      </c>
      <c r="B1366" s="107">
        <v>44372</v>
      </c>
      <c r="C1366" s="29">
        <v>1159</v>
      </c>
      <c r="D1366" s="50">
        <f t="shared" si="21"/>
        <v>43276</v>
      </c>
      <c r="F1366" s="50"/>
    </row>
    <row r="1367" spans="1:6" x14ac:dyDescent="0.25">
      <c r="A1367" t="s">
        <v>150</v>
      </c>
      <c r="B1367" s="107">
        <v>44373</v>
      </c>
      <c r="C1367" s="29">
        <v>1123</v>
      </c>
      <c r="D1367" s="50">
        <f t="shared" si="21"/>
        <v>43277</v>
      </c>
      <c r="F1367" s="50"/>
    </row>
    <row r="1368" spans="1:6" x14ac:dyDescent="0.25">
      <c r="A1368" t="s">
        <v>150</v>
      </c>
      <c r="B1368" s="107">
        <v>44374</v>
      </c>
      <c r="C1368" s="29">
        <v>1252</v>
      </c>
      <c r="D1368" s="50">
        <f t="shared" si="21"/>
        <v>43278</v>
      </c>
      <c r="F1368" s="50"/>
    </row>
    <row r="1369" spans="1:6" x14ac:dyDescent="0.25">
      <c r="A1369" t="s">
        <v>150</v>
      </c>
      <c r="B1369" s="107">
        <v>44375</v>
      </c>
      <c r="C1369" s="29">
        <v>1234</v>
      </c>
      <c r="D1369" s="50">
        <f t="shared" si="21"/>
        <v>43279</v>
      </c>
      <c r="F1369" s="50"/>
    </row>
    <row r="1370" spans="1:6" x14ac:dyDescent="0.25">
      <c r="A1370" t="s">
        <v>150</v>
      </c>
      <c r="B1370" s="107">
        <v>44376</v>
      </c>
      <c r="C1370" s="29">
        <v>1209</v>
      </c>
      <c r="D1370" s="50">
        <f t="shared" si="21"/>
        <v>43280</v>
      </c>
      <c r="F1370" s="50"/>
    </row>
    <row r="1371" spans="1:6" x14ac:dyDescent="0.25">
      <c r="A1371" t="s">
        <v>150</v>
      </c>
      <c r="B1371" s="107">
        <v>44377</v>
      </c>
      <c r="C1371" s="29">
        <v>1188</v>
      </c>
      <c r="D1371" s="50">
        <f t="shared" si="21"/>
        <v>43281</v>
      </c>
      <c r="F1371" s="50"/>
    </row>
    <row r="1372" spans="1:6" x14ac:dyDescent="0.25">
      <c r="A1372" t="s">
        <v>150</v>
      </c>
      <c r="B1372" s="107">
        <v>44378</v>
      </c>
      <c r="C1372" s="29">
        <v>1150</v>
      </c>
      <c r="D1372" s="50">
        <f t="shared" si="21"/>
        <v>43282</v>
      </c>
      <c r="F1372" s="50"/>
    </row>
    <row r="1373" spans="1:6" x14ac:dyDescent="0.25">
      <c r="A1373" t="s">
        <v>150</v>
      </c>
      <c r="B1373" s="107">
        <v>44379</v>
      </c>
      <c r="C1373" s="29">
        <v>1130</v>
      </c>
      <c r="D1373" s="50">
        <f t="shared" si="21"/>
        <v>43283</v>
      </c>
      <c r="F1373" s="50"/>
    </row>
    <row r="1374" spans="1:6" x14ac:dyDescent="0.25">
      <c r="A1374" t="s">
        <v>150</v>
      </c>
      <c r="B1374" s="107">
        <v>44380</v>
      </c>
      <c r="C1374" s="29">
        <v>1118</v>
      </c>
      <c r="D1374" s="50">
        <f t="shared" si="21"/>
        <v>43284</v>
      </c>
      <c r="F1374" s="50"/>
    </row>
    <row r="1375" spans="1:6" x14ac:dyDescent="0.25">
      <c r="A1375" t="s">
        <v>150</v>
      </c>
      <c r="B1375" s="107">
        <v>44381</v>
      </c>
      <c r="C1375" s="29">
        <v>1133</v>
      </c>
      <c r="D1375" s="50">
        <f t="shared" si="21"/>
        <v>43285</v>
      </c>
      <c r="F1375" s="50"/>
    </row>
    <row r="1376" spans="1:6" x14ac:dyDescent="0.25">
      <c r="A1376" t="s">
        <v>150</v>
      </c>
      <c r="B1376" s="107">
        <v>44382</v>
      </c>
      <c r="C1376" s="29">
        <v>1160</v>
      </c>
      <c r="D1376" s="50">
        <f t="shared" si="21"/>
        <v>43286</v>
      </c>
      <c r="F1376" s="50"/>
    </row>
    <row r="1377" spans="1:6" x14ac:dyDescent="0.25">
      <c r="A1377" t="s">
        <v>150</v>
      </c>
      <c r="B1377" s="107">
        <v>44383</v>
      </c>
      <c r="C1377" s="29">
        <v>1170</v>
      </c>
      <c r="D1377" s="50">
        <f t="shared" si="21"/>
        <v>43287</v>
      </c>
      <c r="F1377" s="50"/>
    </row>
    <row r="1378" spans="1:6" x14ac:dyDescent="0.25">
      <c r="A1378" t="s">
        <v>150</v>
      </c>
      <c r="B1378" s="107">
        <v>44384</v>
      </c>
      <c r="C1378" s="29">
        <v>1170</v>
      </c>
      <c r="D1378" s="50">
        <f t="shared" si="21"/>
        <v>43288</v>
      </c>
      <c r="F1378" s="50"/>
    </row>
    <row r="1379" spans="1:6" x14ac:dyDescent="0.25">
      <c r="A1379" t="s">
        <v>150</v>
      </c>
      <c r="B1379" s="107">
        <v>44385</v>
      </c>
      <c r="C1379" s="29">
        <v>1160</v>
      </c>
      <c r="D1379" s="50">
        <f t="shared" si="21"/>
        <v>43289</v>
      </c>
      <c r="F1379" s="50"/>
    </row>
    <row r="1380" spans="1:6" x14ac:dyDescent="0.25">
      <c r="A1380" t="s">
        <v>150</v>
      </c>
      <c r="B1380" s="107">
        <v>44386</v>
      </c>
      <c r="C1380" s="29">
        <v>1139</v>
      </c>
      <c r="D1380" s="50">
        <f t="shared" si="21"/>
        <v>43290</v>
      </c>
      <c r="F1380" s="50"/>
    </row>
    <row r="1381" spans="1:6" x14ac:dyDescent="0.25">
      <c r="A1381" t="s">
        <v>150</v>
      </c>
      <c r="B1381" s="107">
        <v>44387</v>
      </c>
      <c r="C1381">
        <v>982</v>
      </c>
      <c r="D1381" s="50">
        <f t="shared" si="21"/>
        <v>43291</v>
      </c>
      <c r="F1381" s="50"/>
    </row>
    <row r="1382" spans="1:6" x14ac:dyDescent="0.25">
      <c r="A1382" t="s">
        <v>150</v>
      </c>
      <c r="B1382" s="107">
        <v>44388</v>
      </c>
      <c r="C1382" s="29">
        <v>1130</v>
      </c>
      <c r="D1382" s="50">
        <f t="shared" si="21"/>
        <v>43292</v>
      </c>
      <c r="F1382" s="50"/>
    </row>
    <row r="1383" spans="1:6" x14ac:dyDescent="0.25">
      <c r="A1383" t="s">
        <v>150</v>
      </c>
      <c r="B1383" s="107">
        <v>44389</v>
      </c>
      <c r="C1383" s="29">
        <v>1155</v>
      </c>
      <c r="D1383" s="50">
        <f t="shared" si="21"/>
        <v>43293</v>
      </c>
      <c r="F1383" s="50"/>
    </row>
    <row r="1384" spans="1:6" x14ac:dyDescent="0.25">
      <c r="A1384" t="s">
        <v>150</v>
      </c>
      <c r="B1384" s="107">
        <v>44390</v>
      </c>
      <c r="C1384" s="29">
        <v>1145</v>
      </c>
      <c r="D1384" s="50">
        <f t="shared" si="21"/>
        <v>43294</v>
      </c>
      <c r="F1384" s="50"/>
    </row>
    <row r="1385" spans="1:6" x14ac:dyDescent="0.25">
      <c r="A1385" t="s">
        <v>150</v>
      </c>
      <c r="B1385" s="107">
        <v>44391</v>
      </c>
      <c r="C1385" s="29">
        <v>1137</v>
      </c>
      <c r="D1385" s="50">
        <f t="shared" si="21"/>
        <v>43295</v>
      </c>
      <c r="F1385" s="50"/>
    </row>
    <row r="1386" spans="1:6" x14ac:dyDescent="0.25">
      <c r="A1386" t="s">
        <v>150</v>
      </c>
      <c r="B1386" s="107">
        <v>44392</v>
      </c>
      <c r="C1386" s="29">
        <v>1148</v>
      </c>
      <c r="D1386" s="50">
        <f t="shared" si="21"/>
        <v>43296</v>
      </c>
      <c r="F1386" s="50"/>
    </row>
    <row r="1387" spans="1:6" x14ac:dyDescent="0.25">
      <c r="A1387" t="s">
        <v>150</v>
      </c>
      <c r="B1387" s="107">
        <v>44393</v>
      </c>
      <c r="C1387" s="29">
        <v>1155</v>
      </c>
      <c r="D1387" s="50">
        <f t="shared" si="21"/>
        <v>43297</v>
      </c>
      <c r="F1387" s="50"/>
    </row>
    <row r="1388" spans="1:6" x14ac:dyDescent="0.25">
      <c r="A1388" t="s">
        <v>150</v>
      </c>
      <c r="B1388" s="107">
        <v>44394</v>
      </c>
      <c r="C1388" s="29">
        <v>1161</v>
      </c>
      <c r="D1388" s="50">
        <f t="shared" si="21"/>
        <v>43298</v>
      </c>
      <c r="F1388" s="50"/>
    </row>
    <row r="1389" spans="1:6" x14ac:dyDescent="0.25">
      <c r="A1389" t="s">
        <v>150</v>
      </c>
      <c r="B1389" s="107">
        <v>44395</v>
      </c>
      <c r="C1389" s="29">
        <v>1173</v>
      </c>
      <c r="D1389" s="50">
        <f t="shared" si="21"/>
        <v>43299</v>
      </c>
      <c r="F1389" s="50"/>
    </row>
    <row r="1390" spans="1:6" x14ac:dyDescent="0.25">
      <c r="A1390" t="s">
        <v>150</v>
      </c>
      <c r="B1390" s="107">
        <v>44396</v>
      </c>
      <c r="C1390" s="29">
        <v>1228</v>
      </c>
      <c r="D1390" s="50">
        <f t="shared" si="21"/>
        <v>43300</v>
      </c>
      <c r="F1390" s="50"/>
    </row>
    <row r="1391" spans="1:6" x14ac:dyDescent="0.25">
      <c r="A1391" t="s">
        <v>150</v>
      </c>
      <c r="B1391" s="107">
        <v>44397</v>
      </c>
      <c r="C1391" s="29">
        <v>1349</v>
      </c>
      <c r="D1391" s="50">
        <f t="shared" si="21"/>
        <v>43301</v>
      </c>
      <c r="F1391" s="50"/>
    </row>
    <row r="1392" spans="1:6" x14ac:dyDescent="0.25">
      <c r="A1392" t="s">
        <v>150</v>
      </c>
      <c r="B1392" s="107">
        <v>44398</v>
      </c>
      <c r="C1392" s="29">
        <v>1302</v>
      </c>
      <c r="D1392" s="50">
        <f t="shared" si="21"/>
        <v>43302</v>
      </c>
      <c r="F1392" s="50"/>
    </row>
    <row r="1393" spans="1:6" x14ac:dyDescent="0.25">
      <c r="A1393" t="s">
        <v>150</v>
      </c>
      <c r="B1393" s="107">
        <v>44399</v>
      </c>
      <c r="C1393" s="29">
        <v>1306</v>
      </c>
      <c r="D1393" s="50">
        <f t="shared" si="21"/>
        <v>43303</v>
      </c>
      <c r="F1393" s="50"/>
    </row>
    <row r="1394" spans="1:6" x14ac:dyDescent="0.25">
      <c r="A1394" t="s">
        <v>150</v>
      </c>
      <c r="B1394" s="107">
        <v>44400</v>
      </c>
      <c r="C1394" s="29">
        <v>1289</v>
      </c>
      <c r="D1394" s="50">
        <f t="shared" si="21"/>
        <v>43304</v>
      </c>
      <c r="F1394" s="50"/>
    </row>
    <row r="1395" spans="1:6" x14ac:dyDescent="0.25">
      <c r="A1395" t="s">
        <v>150</v>
      </c>
      <c r="B1395" s="107">
        <v>44401</v>
      </c>
      <c r="C1395" s="29">
        <v>1276</v>
      </c>
      <c r="D1395" s="50">
        <f t="shared" si="21"/>
        <v>43305</v>
      </c>
      <c r="F1395" s="50"/>
    </row>
    <row r="1396" spans="1:6" x14ac:dyDescent="0.25">
      <c r="A1396" t="s">
        <v>150</v>
      </c>
      <c r="B1396" s="107">
        <v>44402</v>
      </c>
      <c r="C1396" s="29">
        <v>1268</v>
      </c>
      <c r="D1396" s="50">
        <f t="shared" si="21"/>
        <v>43306</v>
      </c>
      <c r="F1396" s="50"/>
    </row>
    <row r="1397" spans="1:6" x14ac:dyDescent="0.25">
      <c r="A1397" t="s">
        <v>150</v>
      </c>
      <c r="B1397" s="107">
        <v>44403</v>
      </c>
      <c r="C1397" s="29">
        <v>1232</v>
      </c>
      <c r="D1397" s="50">
        <f t="shared" si="21"/>
        <v>43307</v>
      </c>
      <c r="F1397" s="50"/>
    </row>
    <row r="1398" spans="1:6" x14ac:dyDescent="0.25">
      <c r="A1398" t="s">
        <v>150</v>
      </c>
      <c r="B1398" s="107">
        <v>44404</v>
      </c>
      <c r="C1398" s="29">
        <v>1232</v>
      </c>
      <c r="D1398" s="50">
        <f t="shared" si="21"/>
        <v>43308</v>
      </c>
      <c r="F1398" s="50"/>
    </row>
    <row r="1399" spans="1:6" x14ac:dyDescent="0.25">
      <c r="A1399" t="s">
        <v>150</v>
      </c>
      <c r="B1399" s="107">
        <v>44405</v>
      </c>
      <c r="C1399" s="29">
        <v>1210</v>
      </c>
      <c r="D1399" s="50">
        <f t="shared" si="21"/>
        <v>43309</v>
      </c>
      <c r="F1399" s="50"/>
    </row>
    <row r="1400" spans="1:6" x14ac:dyDescent="0.25">
      <c r="A1400" t="s">
        <v>150</v>
      </c>
      <c r="B1400" s="107">
        <v>44406</v>
      </c>
      <c r="C1400" s="29">
        <v>1220</v>
      </c>
      <c r="D1400" s="50">
        <f t="shared" si="21"/>
        <v>43310</v>
      </c>
      <c r="F1400" s="50"/>
    </row>
    <row r="1401" spans="1:6" x14ac:dyDescent="0.25">
      <c r="A1401" t="s">
        <v>150</v>
      </c>
      <c r="B1401" s="107">
        <v>44407</v>
      </c>
      <c r="C1401" s="29">
        <v>1248</v>
      </c>
      <c r="D1401" s="50">
        <f t="shared" si="21"/>
        <v>43311</v>
      </c>
      <c r="F1401" s="50"/>
    </row>
    <row r="1402" spans="1:6" x14ac:dyDescent="0.25">
      <c r="A1402" t="s">
        <v>150</v>
      </c>
      <c r="B1402" s="107">
        <v>44408</v>
      </c>
      <c r="C1402" s="29">
        <v>1269</v>
      </c>
      <c r="D1402" s="50">
        <f t="shared" si="21"/>
        <v>43312</v>
      </c>
      <c r="F1402" s="50"/>
    </row>
    <row r="1403" spans="1:6" x14ac:dyDescent="0.25">
      <c r="A1403" t="s">
        <v>150</v>
      </c>
      <c r="B1403" s="107">
        <v>44409</v>
      </c>
      <c r="C1403" s="29">
        <v>1300</v>
      </c>
      <c r="D1403" s="50">
        <f t="shared" si="21"/>
        <v>43313</v>
      </c>
      <c r="F1403" s="50"/>
    </row>
    <row r="1404" spans="1:6" x14ac:dyDescent="0.25">
      <c r="A1404" t="s">
        <v>150</v>
      </c>
      <c r="B1404" s="107">
        <v>44410</v>
      </c>
      <c r="C1404" s="29">
        <v>1318</v>
      </c>
      <c r="D1404" s="50">
        <f t="shared" si="21"/>
        <v>43314</v>
      </c>
      <c r="F1404" s="50"/>
    </row>
    <row r="1405" spans="1:6" x14ac:dyDescent="0.25">
      <c r="A1405" t="s">
        <v>150</v>
      </c>
      <c r="B1405" s="107">
        <v>44411</v>
      </c>
      <c r="C1405" s="29">
        <v>1315</v>
      </c>
      <c r="D1405" s="50">
        <f t="shared" si="21"/>
        <v>43315</v>
      </c>
      <c r="F1405" s="50"/>
    </row>
    <row r="1406" spans="1:6" x14ac:dyDescent="0.25">
      <c r="A1406" t="s">
        <v>150</v>
      </c>
      <c r="B1406" s="107">
        <v>44412</v>
      </c>
      <c r="C1406" s="29">
        <v>1317</v>
      </c>
      <c r="D1406" s="50">
        <f t="shared" si="21"/>
        <v>43316</v>
      </c>
      <c r="F1406" s="50"/>
    </row>
    <row r="1407" spans="1:6" x14ac:dyDescent="0.25">
      <c r="A1407" t="s">
        <v>150</v>
      </c>
      <c r="B1407" s="107">
        <v>44413</v>
      </c>
      <c r="C1407" s="29">
        <v>1316</v>
      </c>
      <c r="D1407" s="50">
        <f t="shared" si="21"/>
        <v>43317</v>
      </c>
      <c r="F1407" s="50"/>
    </row>
    <row r="1408" spans="1:6" x14ac:dyDescent="0.25">
      <c r="A1408" t="s">
        <v>150</v>
      </c>
      <c r="B1408" s="107">
        <v>44414</v>
      </c>
      <c r="C1408" s="29">
        <v>1354</v>
      </c>
      <c r="D1408" s="50">
        <f t="shared" si="21"/>
        <v>43318</v>
      </c>
      <c r="F1408" s="50"/>
    </row>
    <row r="1409" spans="1:6" x14ac:dyDescent="0.25">
      <c r="A1409" t="s">
        <v>150</v>
      </c>
      <c r="B1409" s="107">
        <v>44415</v>
      </c>
      <c r="C1409" s="29">
        <v>1386</v>
      </c>
      <c r="D1409" s="50">
        <f t="shared" si="21"/>
        <v>43319</v>
      </c>
      <c r="F1409" s="50"/>
    </row>
    <row r="1410" spans="1:6" x14ac:dyDescent="0.25">
      <c r="A1410" t="s">
        <v>150</v>
      </c>
      <c r="B1410" s="107">
        <v>44416</v>
      </c>
      <c r="C1410" s="29">
        <v>1421</v>
      </c>
      <c r="D1410" s="50">
        <f t="shared" si="21"/>
        <v>43320</v>
      </c>
      <c r="F1410" s="50"/>
    </row>
    <row r="1411" spans="1:6" x14ac:dyDescent="0.25">
      <c r="A1411" t="s">
        <v>150</v>
      </c>
      <c r="B1411" s="107">
        <v>44417</v>
      </c>
      <c r="C1411" s="29">
        <v>1456</v>
      </c>
      <c r="D1411" s="50">
        <f t="shared" si="21"/>
        <v>43321</v>
      </c>
      <c r="F1411" s="50"/>
    </row>
    <row r="1412" spans="1:6" x14ac:dyDescent="0.25">
      <c r="A1412" t="s">
        <v>150</v>
      </c>
      <c r="B1412" s="107">
        <v>44418</v>
      </c>
      <c r="C1412" s="29">
        <v>1457</v>
      </c>
      <c r="D1412" s="50">
        <f t="shared" ref="D1412:D1475" si="22">DATE(IF(MONTH(B1412)&gt;=10,2017,2018),MONTH(B1412),DAY(B1412))</f>
        <v>43322</v>
      </c>
      <c r="F1412" s="50"/>
    </row>
    <row r="1413" spans="1:6" x14ac:dyDescent="0.25">
      <c r="A1413" t="s">
        <v>150</v>
      </c>
      <c r="B1413" s="107">
        <v>44419</v>
      </c>
      <c r="C1413" s="29">
        <v>1460</v>
      </c>
      <c r="D1413" s="50">
        <f t="shared" si="22"/>
        <v>43323</v>
      </c>
      <c r="F1413" s="50"/>
    </row>
    <row r="1414" spans="1:6" x14ac:dyDescent="0.25">
      <c r="A1414" t="s">
        <v>150</v>
      </c>
      <c r="B1414" s="107">
        <v>44420</v>
      </c>
      <c r="C1414" s="29">
        <v>1483</v>
      </c>
      <c r="D1414" s="50">
        <f t="shared" si="22"/>
        <v>43324</v>
      </c>
      <c r="F1414" s="50"/>
    </row>
    <row r="1415" spans="1:6" x14ac:dyDescent="0.25">
      <c r="A1415" t="s">
        <v>150</v>
      </c>
      <c r="B1415" s="107">
        <v>44421</v>
      </c>
      <c r="C1415" s="29">
        <v>1513</v>
      </c>
      <c r="D1415" s="50">
        <f t="shared" si="22"/>
        <v>43325</v>
      </c>
      <c r="F1415" s="50"/>
    </row>
    <row r="1416" spans="1:6" x14ac:dyDescent="0.25">
      <c r="A1416" t="s">
        <v>150</v>
      </c>
      <c r="B1416" s="107">
        <v>44422</v>
      </c>
      <c r="C1416" s="29">
        <v>1556</v>
      </c>
      <c r="D1416" s="50">
        <f t="shared" si="22"/>
        <v>43326</v>
      </c>
      <c r="F1416" s="50"/>
    </row>
    <row r="1417" spans="1:6" x14ac:dyDescent="0.25">
      <c r="A1417" t="s">
        <v>150</v>
      </c>
      <c r="B1417" s="107">
        <v>44423</v>
      </c>
      <c r="C1417" s="29">
        <v>1692</v>
      </c>
      <c r="D1417" s="50">
        <f t="shared" si="22"/>
        <v>43327</v>
      </c>
      <c r="F1417" s="50"/>
    </row>
    <row r="1418" spans="1:6" x14ac:dyDescent="0.25">
      <c r="A1418" t="s">
        <v>150</v>
      </c>
      <c r="B1418" s="107">
        <v>44424</v>
      </c>
      <c r="C1418" s="29">
        <v>1736</v>
      </c>
      <c r="D1418" s="50">
        <f t="shared" si="22"/>
        <v>43328</v>
      </c>
      <c r="F1418" s="50"/>
    </row>
    <row r="1419" spans="1:6" x14ac:dyDescent="0.25">
      <c r="A1419" t="s">
        <v>150</v>
      </c>
      <c r="B1419" s="107">
        <v>44425</v>
      </c>
      <c r="C1419" s="29">
        <v>1766</v>
      </c>
      <c r="D1419" s="50">
        <f t="shared" si="22"/>
        <v>43329</v>
      </c>
      <c r="F1419" s="50"/>
    </row>
    <row r="1420" spans="1:6" x14ac:dyDescent="0.25">
      <c r="A1420" t="s">
        <v>150</v>
      </c>
      <c r="B1420" s="107">
        <v>44426</v>
      </c>
      <c r="C1420" s="29">
        <v>1772</v>
      </c>
      <c r="D1420" s="50">
        <f t="shared" si="22"/>
        <v>43330</v>
      </c>
      <c r="F1420" s="50"/>
    </row>
    <row r="1421" spans="1:6" x14ac:dyDescent="0.25">
      <c r="A1421" t="s">
        <v>150</v>
      </c>
      <c r="B1421" s="107">
        <v>44427</v>
      </c>
      <c r="C1421" s="29">
        <v>1767</v>
      </c>
      <c r="D1421" s="50">
        <f t="shared" si="22"/>
        <v>43331</v>
      </c>
      <c r="F1421" s="50"/>
    </row>
    <row r="1422" spans="1:6" x14ac:dyDescent="0.25">
      <c r="A1422" t="s">
        <v>150</v>
      </c>
      <c r="B1422" s="107">
        <v>44428</v>
      </c>
      <c r="C1422" s="29">
        <v>1773</v>
      </c>
      <c r="D1422" s="50">
        <f t="shared" si="22"/>
        <v>43332</v>
      </c>
      <c r="F1422" s="50"/>
    </row>
    <row r="1423" spans="1:6" x14ac:dyDescent="0.25">
      <c r="A1423" t="s">
        <v>150</v>
      </c>
      <c r="B1423" s="107">
        <v>44429</v>
      </c>
      <c r="C1423" s="29">
        <v>1762</v>
      </c>
      <c r="D1423" s="50">
        <f t="shared" si="22"/>
        <v>43333</v>
      </c>
      <c r="F1423" s="50"/>
    </row>
    <row r="1424" spans="1:6" x14ac:dyDescent="0.25">
      <c r="A1424" t="s">
        <v>150</v>
      </c>
      <c r="B1424" s="107">
        <v>44430</v>
      </c>
      <c r="C1424" s="29">
        <v>1764</v>
      </c>
      <c r="D1424" s="50">
        <f t="shared" si="22"/>
        <v>43334</v>
      </c>
      <c r="F1424" s="50"/>
    </row>
    <row r="1425" spans="1:6" x14ac:dyDescent="0.25">
      <c r="A1425" t="s">
        <v>150</v>
      </c>
      <c r="B1425" s="107">
        <v>44431</v>
      </c>
      <c r="C1425" s="29">
        <v>1815</v>
      </c>
      <c r="D1425" s="50">
        <f t="shared" si="22"/>
        <v>43335</v>
      </c>
      <c r="F1425" s="50"/>
    </row>
    <row r="1426" spans="1:6" x14ac:dyDescent="0.25">
      <c r="A1426" t="s">
        <v>150</v>
      </c>
      <c r="B1426" s="107">
        <v>44432</v>
      </c>
      <c r="C1426" s="29">
        <v>1794</v>
      </c>
      <c r="D1426" s="50">
        <f t="shared" si="22"/>
        <v>43336</v>
      </c>
      <c r="F1426" s="50"/>
    </row>
    <row r="1427" spans="1:6" x14ac:dyDescent="0.25">
      <c r="A1427" t="s">
        <v>150</v>
      </c>
      <c r="B1427" s="107">
        <v>44433</v>
      </c>
      <c r="C1427" s="29">
        <v>1810</v>
      </c>
      <c r="D1427" s="50">
        <f t="shared" si="22"/>
        <v>43337</v>
      </c>
      <c r="F1427" s="50"/>
    </row>
    <row r="1428" spans="1:6" x14ac:dyDescent="0.25">
      <c r="A1428" t="s">
        <v>150</v>
      </c>
      <c r="B1428" s="107">
        <v>44434</v>
      </c>
      <c r="C1428" s="29">
        <v>1820</v>
      </c>
      <c r="D1428" s="50">
        <f t="shared" si="22"/>
        <v>43338</v>
      </c>
      <c r="F1428" s="50"/>
    </row>
    <row r="1429" spans="1:6" x14ac:dyDescent="0.25">
      <c r="A1429" t="s">
        <v>150</v>
      </c>
      <c r="B1429" s="107">
        <v>44435</v>
      </c>
      <c r="C1429" s="29">
        <v>1839</v>
      </c>
      <c r="D1429" s="50">
        <f t="shared" si="22"/>
        <v>43339</v>
      </c>
      <c r="F1429" s="50"/>
    </row>
    <row r="1430" spans="1:6" x14ac:dyDescent="0.25">
      <c r="A1430" t="s">
        <v>150</v>
      </c>
      <c r="B1430" s="107">
        <v>44436</v>
      </c>
      <c r="C1430" s="29">
        <v>1853</v>
      </c>
      <c r="D1430" s="50">
        <f t="shared" si="22"/>
        <v>43340</v>
      </c>
      <c r="F1430" s="50"/>
    </row>
    <row r="1431" spans="1:6" x14ac:dyDescent="0.25">
      <c r="A1431" t="s">
        <v>150</v>
      </c>
      <c r="B1431" s="107">
        <v>44437</v>
      </c>
      <c r="C1431" s="29">
        <v>1874</v>
      </c>
      <c r="D1431" s="50">
        <f t="shared" si="22"/>
        <v>43341</v>
      </c>
      <c r="F1431" s="50"/>
    </row>
    <row r="1432" spans="1:6" x14ac:dyDescent="0.25">
      <c r="A1432" t="s">
        <v>150</v>
      </c>
      <c r="B1432" s="107">
        <v>44438</v>
      </c>
      <c r="C1432" s="29">
        <v>1906</v>
      </c>
      <c r="D1432" s="50">
        <f t="shared" si="22"/>
        <v>43342</v>
      </c>
      <c r="F1432" s="50"/>
    </row>
    <row r="1433" spans="1:6" x14ac:dyDescent="0.25">
      <c r="A1433" t="s">
        <v>150</v>
      </c>
      <c r="B1433" s="107">
        <v>44439</v>
      </c>
      <c r="C1433" s="29">
        <v>1920</v>
      </c>
      <c r="D1433" s="50">
        <f t="shared" si="22"/>
        <v>43343</v>
      </c>
      <c r="F1433" s="50"/>
    </row>
    <row r="1434" spans="1:6" x14ac:dyDescent="0.25">
      <c r="A1434" t="s">
        <v>150</v>
      </c>
      <c r="B1434" s="107">
        <v>44440</v>
      </c>
      <c r="C1434" s="29">
        <v>1927</v>
      </c>
      <c r="D1434" s="50">
        <f t="shared" si="22"/>
        <v>43344</v>
      </c>
      <c r="F1434" s="50"/>
    </row>
    <row r="1435" spans="1:6" x14ac:dyDescent="0.25">
      <c r="A1435" t="s">
        <v>150</v>
      </c>
      <c r="B1435" s="107">
        <v>44441</v>
      </c>
      <c r="C1435" s="29">
        <v>1925</v>
      </c>
      <c r="D1435" s="50">
        <f t="shared" si="22"/>
        <v>43345</v>
      </c>
      <c r="F1435" s="50"/>
    </row>
    <row r="1436" spans="1:6" x14ac:dyDescent="0.25">
      <c r="A1436" t="s">
        <v>150</v>
      </c>
      <c r="B1436" s="107">
        <v>44442</v>
      </c>
      <c r="C1436" s="29">
        <v>1908</v>
      </c>
      <c r="D1436" s="50">
        <f t="shared" si="22"/>
        <v>43346</v>
      </c>
      <c r="F1436" s="50"/>
    </row>
    <row r="1437" spans="1:6" x14ac:dyDescent="0.25">
      <c r="A1437" t="s">
        <v>150</v>
      </c>
      <c r="B1437" s="107">
        <v>44443</v>
      </c>
      <c r="C1437" s="29">
        <v>1891</v>
      </c>
      <c r="D1437" s="50">
        <f t="shared" si="22"/>
        <v>43347</v>
      </c>
      <c r="F1437" s="50"/>
    </row>
    <row r="1438" spans="1:6" x14ac:dyDescent="0.25">
      <c r="A1438" t="s">
        <v>150</v>
      </c>
      <c r="B1438" s="107">
        <v>44444</v>
      </c>
      <c r="C1438" s="29">
        <v>1890</v>
      </c>
      <c r="D1438" s="50">
        <f t="shared" si="22"/>
        <v>43348</v>
      </c>
      <c r="F1438" s="50"/>
    </row>
    <row r="1439" spans="1:6" x14ac:dyDescent="0.25">
      <c r="A1439" t="s">
        <v>150</v>
      </c>
      <c r="B1439" s="107">
        <v>44445</v>
      </c>
      <c r="C1439" s="29">
        <v>1896</v>
      </c>
      <c r="D1439" s="50">
        <f t="shared" si="22"/>
        <v>43349</v>
      </c>
      <c r="F1439" s="50"/>
    </row>
    <row r="1440" spans="1:6" x14ac:dyDescent="0.25">
      <c r="A1440" t="s">
        <v>150</v>
      </c>
      <c r="B1440" s="107">
        <v>44446</v>
      </c>
      <c r="C1440" s="29">
        <v>1889</v>
      </c>
      <c r="D1440" s="50">
        <f t="shared" si="22"/>
        <v>43350</v>
      </c>
      <c r="F1440" s="50"/>
    </row>
    <row r="1441" spans="1:6" x14ac:dyDescent="0.25">
      <c r="A1441" t="s">
        <v>150</v>
      </c>
      <c r="B1441" s="107">
        <v>44447</v>
      </c>
      <c r="C1441" s="29">
        <v>1891</v>
      </c>
      <c r="D1441" s="50">
        <f t="shared" si="22"/>
        <v>43351</v>
      </c>
      <c r="F1441" s="50"/>
    </row>
    <row r="1442" spans="1:6" x14ac:dyDescent="0.25">
      <c r="A1442" t="s">
        <v>150</v>
      </c>
      <c r="B1442" s="107">
        <v>44448</v>
      </c>
      <c r="C1442" s="29">
        <v>1877</v>
      </c>
      <c r="D1442" s="50">
        <f t="shared" si="22"/>
        <v>43352</v>
      </c>
      <c r="F1442" s="50"/>
    </row>
    <row r="1443" spans="1:6" x14ac:dyDescent="0.25">
      <c r="A1443" t="s">
        <v>150</v>
      </c>
      <c r="B1443" s="107">
        <v>44449</v>
      </c>
      <c r="C1443" s="29">
        <v>1856</v>
      </c>
      <c r="D1443" s="50">
        <f t="shared" si="22"/>
        <v>43353</v>
      </c>
      <c r="F1443" s="50"/>
    </row>
    <row r="1444" spans="1:6" x14ac:dyDescent="0.25">
      <c r="A1444" t="s">
        <v>150</v>
      </c>
      <c r="B1444" s="107">
        <v>44450</v>
      </c>
      <c r="C1444" s="29">
        <v>2015</v>
      </c>
      <c r="D1444" s="50">
        <f t="shared" si="22"/>
        <v>43354</v>
      </c>
      <c r="F1444" s="50"/>
    </row>
    <row r="1445" spans="1:6" x14ac:dyDescent="0.25">
      <c r="A1445" t="s">
        <v>150</v>
      </c>
      <c r="B1445" s="107">
        <v>44451</v>
      </c>
      <c r="C1445" s="29">
        <v>2023</v>
      </c>
      <c r="D1445" s="50">
        <f t="shared" si="22"/>
        <v>43355</v>
      </c>
      <c r="F1445" s="50"/>
    </row>
    <row r="1446" spans="1:6" x14ac:dyDescent="0.25">
      <c r="A1446" t="s">
        <v>150</v>
      </c>
      <c r="B1446" s="107">
        <v>44452</v>
      </c>
      <c r="C1446" s="29">
        <v>2023</v>
      </c>
      <c r="D1446" s="50">
        <f t="shared" si="22"/>
        <v>43356</v>
      </c>
      <c r="F1446" s="50"/>
    </row>
    <row r="1447" spans="1:6" x14ac:dyDescent="0.25">
      <c r="A1447" t="s">
        <v>150</v>
      </c>
      <c r="B1447" s="107">
        <v>44453</v>
      </c>
      <c r="C1447" s="29">
        <v>2011</v>
      </c>
      <c r="D1447" s="50">
        <f t="shared" si="22"/>
        <v>43357</v>
      </c>
      <c r="F1447" s="50"/>
    </row>
    <row r="1448" spans="1:6" x14ac:dyDescent="0.25">
      <c r="A1448" t="s">
        <v>150</v>
      </c>
      <c r="B1448" s="107">
        <v>44454</v>
      </c>
      <c r="C1448" s="29">
        <v>1961</v>
      </c>
      <c r="D1448" s="50">
        <f t="shared" si="22"/>
        <v>43358</v>
      </c>
      <c r="F1448" s="50"/>
    </row>
    <row r="1449" spans="1:6" x14ac:dyDescent="0.25">
      <c r="A1449" t="s">
        <v>150</v>
      </c>
      <c r="B1449" s="107">
        <v>44455</v>
      </c>
      <c r="C1449" s="29">
        <v>1956</v>
      </c>
      <c r="D1449" s="50">
        <f t="shared" si="22"/>
        <v>43359</v>
      </c>
      <c r="F1449" s="50"/>
    </row>
    <row r="1450" spans="1:6" x14ac:dyDescent="0.25">
      <c r="A1450" t="s">
        <v>150</v>
      </c>
      <c r="B1450" s="107">
        <v>44456</v>
      </c>
      <c r="C1450" s="29">
        <v>1974</v>
      </c>
      <c r="D1450" s="50">
        <f t="shared" si="22"/>
        <v>43360</v>
      </c>
      <c r="F1450" s="50"/>
    </row>
    <row r="1451" spans="1:6" x14ac:dyDescent="0.25">
      <c r="A1451" t="s">
        <v>150</v>
      </c>
      <c r="B1451" s="107">
        <v>44457</v>
      </c>
      <c r="C1451" s="29">
        <v>1982</v>
      </c>
      <c r="D1451" s="50">
        <f t="shared" si="22"/>
        <v>43361</v>
      </c>
      <c r="F1451" s="50"/>
    </row>
    <row r="1452" spans="1:6" x14ac:dyDescent="0.25">
      <c r="A1452" t="s">
        <v>150</v>
      </c>
      <c r="B1452" s="107">
        <v>44458</v>
      </c>
      <c r="C1452" s="29">
        <v>1990</v>
      </c>
      <c r="D1452" s="50">
        <f t="shared" si="22"/>
        <v>43362</v>
      </c>
      <c r="F1452" s="50"/>
    </row>
    <row r="1453" spans="1:6" x14ac:dyDescent="0.25">
      <c r="A1453" t="s">
        <v>150</v>
      </c>
      <c r="B1453" s="107">
        <v>44459</v>
      </c>
      <c r="C1453" s="29">
        <v>1995</v>
      </c>
      <c r="D1453" s="50">
        <f t="shared" si="22"/>
        <v>43363</v>
      </c>
      <c r="F1453" s="50"/>
    </row>
    <row r="1454" spans="1:6" x14ac:dyDescent="0.25">
      <c r="A1454" t="s">
        <v>150</v>
      </c>
      <c r="B1454" s="107">
        <v>44460</v>
      </c>
      <c r="C1454" s="29">
        <v>1977</v>
      </c>
      <c r="D1454" s="50">
        <f t="shared" si="22"/>
        <v>43364</v>
      </c>
      <c r="F1454" s="50"/>
    </row>
    <row r="1455" spans="1:6" x14ac:dyDescent="0.25">
      <c r="A1455" t="s">
        <v>150</v>
      </c>
      <c r="B1455" s="107">
        <v>44461</v>
      </c>
      <c r="C1455" s="29">
        <v>1995</v>
      </c>
      <c r="D1455" s="50">
        <f t="shared" si="22"/>
        <v>43365</v>
      </c>
      <c r="F1455" s="50"/>
    </row>
    <row r="1456" spans="1:6" x14ac:dyDescent="0.25">
      <c r="A1456" t="s">
        <v>150</v>
      </c>
      <c r="B1456" s="107">
        <v>44462</v>
      </c>
      <c r="C1456" s="29">
        <v>2086</v>
      </c>
      <c r="D1456" s="50">
        <f t="shared" si="22"/>
        <v>43366</v>
      </c>
      <c r="F1456" s="50"/>
    </row>
    <row r="1457" spans="1:6" x14ac:dyDescent="0.25">
      <c r="A1457" t="s">
        <v>150</v>
      </c>
      <c r="B1457" s="107">
        <v>44463</v>
      </c>
      <c r="C1457" s="29">
        <v>2095</v>
      </c>
      <c r="D1457" s="50">
        <f t="shared" si="22"/>
        <v>43367</v>
      </c>
      <c r="F1457" s="50"/>
    </row>
    <row r="1458" spans="1:6" x14ac:dyDescent="0.25">
      <c r="A1458" t="s">
        <v>150</v>
      </c>
      <c r="B1458" s="107">
        <v>44464</v>
      </c>
      <c r="C1458" s="29">
        <v>2107</v>
      </c>
      <c r="D1458" s="50">
        <f t="shared" si="22"/>
        <v>43368</v>
      </c>
      <c r="F1458" s="50"/>
    </row>
    <row r="1459" spans="1:6" x14ac:dyDescent="0.25">
      <c r="A1459" t="s">
        <v>150</v>
      </c>
      <c r="B1459" s="107">
        <v>44465</v>
      </c>
      <c r="C1459" s="29">
        <v>2093</v>
      </c>
      <c r="D1459" s="50">
        <f t="shared" si="22"/>
        <v>43369</v>
      </c>
      <c r="F1459" s="50"/>
    </row>
    <row r="1460" spans="1:6" x14ac:dyDescent="0.25">
      <c r="A1460" t="s">
        <v>150</v>
      </c>
      <c r="B1460" s="107">
        <v>44466</v>
      </c>
      <c r="C1460" s="29">
        <v>2138</v>
      </c>
      <c r="D1460" s="50">
        <f t="shared" si="22"/>
        <v>43370</v>
      </c>
      <c r="F1460" s="50"/>
    </row>
    <row r="1461" spans="1:6" x14ac:dyDescent="0.25">
      <c r="A1461" t="s">
        <v>150</v>
      </c>
      <c r="B1461" s="107">
        <v>44467</v>
      </c>
      <c r="C1461" s="29">
        <v>2138</v>
      </c>
      <c r="D1461" s="50">
        <f t="shared" si="22"/>
        <v>43371</v>
      </c>
      <c r="F1461" s="50"/>
    </row>
    <row r="1462" spans="1:6" x14ac:dyDescent="0.25">
      <c r="A1462" t="s">
        <v>150</v>
      </c>
      <c r="B1462" s="107">
        <v>44468</v>
      </c>
      <c r="C1462" s="29">
        <v>2118</v>
      </c>
      <c r="D1462" s="50">
        <f t="shared" si="22"/>
        <v>43372</v>
      </c>
      <c r="F1462" s="50"/>
    </row>
    <row r="1463" spans="1:6" x14ac:dyDescent="0.25">
      <c r="A1463" t="s">
        <v>150</v>
      </c>
      <c r="B1463" s="107">
        <v>44469</v>
      </c>
      <c r="C1463" s="29">
        <v>2183</v>
      </c>
      <c r="D1463" s="50">
        <f t="shared" si="22"/>
        <v>43373</v>
      </c>
      <c r="F1463" s="50"/>
    </row>
    <row r="1464" spans="1:6" x14ac:dyDescent="0.25">
      <c r="A1464" t="s">
        <v>151</v>
      </c>
      <c r="B1464" s="107">
        <v>44470</v>
      </c>
      <c r="C1464" s="29">
        <v>2245</v>
      </c>
      <c r="D1464" s="50">
        <f t="shared" si="22"/>
        <v>43009</v>
      </c>
      <c r="F1464" s="50"/>
    </row>
    <row r="1465" spans="1:6" x14ac:dyDescent="0.25">
      <c r="A1465" t="s">
        <v>151</v>
      </c>
      <c r="B1465" s="107">
        <v>44471</v>
      </c>
      <c r="C1465" s="29">
        <v>2294</v>
      </c>
      <c r="D1465" s="50">
        <f t="shared" si="22"/>
        <v>43010</v>
      </c>
      <c r="F1465" s="50"/>
    </row>
    <row r="1466" spans="1:6" x14ac:dyDescent="0.25">
      <c r="A1466" t="s">
        <v>151</v>
      </c>
      <c r="B1466" s="107">
        <v>44472</v>
      </c>
      <c r="C1466" s="29">
        <v>2245</v>
      </c>
      <c r="D1466" s="50">
        <f t="shared" si="22"/>
        <v>43011</v>
      </c>
      <c r="F1466" s="50"/>
    </row>
    <row r="1467" spans="1:6" x14ac:dyDescent="0.25">
      <c r="A1467" t="s">
        <v>151</v>
      </c>
      <c r="B1467" s="107">
        <v>44473</v>
      </c>
      <c r="C1467" s="29">
        <v>2262</v>
      </c>
      <c r="D1467" s="50">
        <f t="shared" si="22"/>
        <v>43012</v>
      </c>
      <c r="F1467" s="50"/>
    </row>
    <row r="1468" spans="1:6" x14ac:dyDescent="0.25">
      <c r="A1468" t="s">
        <v>151</v>
      </c>
      <c r="B1468" s="107">
        <v>44474</v>
      </c>
      <c r="C1468" s="29">
        <v>2290</v>
      </c>
      <c r="D1468" s="50">
        <f t="shared" si="22"/>
        <v>43013</v>
      </c>
      <c r="F1468" s="50"/>
    </row>
    <row r="1469" spans="1:6" x14ac:dyDescent="0.25">
      <c r="A1469" t="s">
        <v>151</v>
      </c>
      <c r="B1469" s="107">
        <v>44475</v>
      </c>
      <c r="C1469" s="29">
        <v>2304</v>
      </c>
      <c r="D1469" s="50">
        <f t="shared" si="22"/>
        <v>43014</v>
      </c>
      <c r="F1469" s="50"/>
    </row>
    <row r="1470" spans="1:6" x14ac:dyDescent="0.25">
      <c r="A1470" t="s">
        <v>151</v>
      </c>
      <c r="B1470" s="107">
        <v>44476</v>
      </c>
      <c r="C1470" s="29">
        <v>2438</v>
      </c>
      <c r="D1470" s="50">
        <f t="shared" si="22"/>
        <v>43015</v>
      </c>
      <c r="F1470" s="50"/>
    </row>
    <row r="1471" spans="1:6" x14ac:dyDescent="0.25">
      <c r="A1471" t="s">
        <v>151</v>
      </c>
      <c r="B1471" s="107">
        <v>44477</v>
      </c>
      <c r="C1471" s="29">
        <v>2428</v>
      </c>
      <c r="D1471" s="50">
        <f t="shared" si="22"/>
        <v>43016</v>
      </c>
      <c r="F1471" s="50"/>
    </row>
    <row r="1472" spans="1:6" x14ac:dyDescent="0.25">
      <c r="A1472" t="s">
        <v>151</v>
      </c>
      <c r="B1472" s="107">
        <v>44478</v>
      </c>
      <c r="C1472" s="29">
        <v>2417</v>
      </c>
      <c r="D1472" s="50">
        <f t="shared" si="22"/>
        <v>43017</v>
      </c>
      <c r="F1472" s="50"/>
    </row>
    <row r="1473" spans="1:6" x14ac:dyDescent="0.25">
      <c r="A1473" t="s">
        <v>151</v>
      </c>
      <c r="B1473" s="107">
        <v>44479</v>
      </c>
      <c r="C1473" s="29">
        <v>2418</v>
      </c>
      <c r="D1473" s="50">
        <f t="shared" si="22"/>
        <v>43018</v>
      </c>
      <c r="F1473" s="50"/>
    </row>
    <row r="1474" spans="1:6" x14ac:dyDescent="0.25">
      <c r="A1474" t="s">
        <v>151</v>
      </c>
      <c r="B1474" s="107">
        <v>44480</v>
      </c>
      <c r="C1474" s="29">
        <v>2425</v>
      </c>
      <c r="D1474" s="50">
        <f t="shared" si="22"/>
        <v>43019</v>
      </c>
      <c r="F1474" s="50"/>
    </row>
    <row r="1475" spans="1:6" x14ac:dyDescent="0.25">
      <c r="A1475" t="s">
        <v>151</v>
      </c>
      <c r="B1475" s="107">
        <v>44481</v>
      </c>
      <c r="C1475" s="29">
        <v>2394</v>
      </c>
      <c r="D1475" s="50">
        <f t="shared" si="22"/>
        <v>43020</v>
      </c>
      <c r="F1475" s="50"/>
    </row>
    <row r="1476" spans="1:6" x14ac:dyDescent="0.25">
      <c r="A1476" t="s">
        <v>151</v>
      </c>
      <c r="B1476" s="107">
        <v>44482</v>
      </c>
      <c r="C1476" s="29">
        <v>2354</v>
      </c>
      <c r="D1476" s="50">
        <f t="shared" ref="D1476:D1539" si="23">DATE(IF(MONTH(B1476)&gt;=10,2017,2018),MONTH(B1476),DAY(B1476))</f>
        <v>43021</v>
      </c>
      <c r="F1476" s="50"/>
    </row>
    <row r="1477" spans="1:6" x14ac:dyDescent="0.25">
      <c r="A1477" t="s">
        <v>151</v>
      </c>
      <c r="B1477" s="107">
        <v>44483</v>
      </c>
      <c r="C1477" s="29">
        <v>2346</v>
      </c>
      <c r="D1477" s="50">
        <f t="shared" si="23"/>
        <v>43022</v>
      </c>
      <c r="F1477" s="50"/>
    </row>
    <row r="1478" spans="1:6" x14ac:dyDescent="0.25">
      <c r="A1478" t="s">
        <v>151</v>
      </c>
      <c r="B1478" s="107">
        <v>44484</v>
      </c>
      <c r="C1478" s="29">
        <v>2479</v>
      </c>
      <c r="D1478" s="50">
        <f t="shared" si="23"/>
        <v>43023</v>
      </c>
      <c r="F1478" s="50"/>
    </row>
    <row r="1479" spans="1:6" x14ac:dyDescent="0.25">
      <c r="A1479" t="s">
        <v>151</v>
      </c>
      <c r="B1479" s="107">
        <v>44485</v>
      </c>
      <c r="C1479" s="29">
        <v>2435</v>
      </c>
      <c r="D1479" s="50">
        <f t="shared" si="23"/>
        <v>43024</v>
      </c>
      <c r="F1479" s="50"/>
    </row>
    <row r="1480" spans="1:6" x14ac:dyDescent="0.25">
      <c r="A1480" t="s">
        <v>151</v>
      </c>
      <c r="B1480" s="107">
        <v>44486</v>
      </c>
      <c r="C1480" s="29">
        <v>2407</v>
      </c>
      <c r="D1480" s="50">
        <f t="shared" si="23"/>
        <v>43025</v>
      </c>
      <c r="F1480" s="50"/>
    </row>
    <row r="1481" spans="1:6" x14ac:dyDescent="0.25">
      <c r="A1481" t="s">
        <v>151</v>
      </c>
      <c r="B1481" s="107">
        <v>44487</v>
      </c>
      <c r="C1481" s="29">
        <v>2441</v>
      </c>
      <c r="D1481" s="50">
        <f t="shared" si="23"/>
        <v>43026</v>
      </c>
      <c r="F1481" s="50"/>
    </row>
    <row r="1482" spans="1:6" x14ac:dyDescent="0.25">
      <c r="A1482" t="s">
        <v>151</v>
      </c>
      <c r="B1482" s="107">
        <v>44488</v>
      </c>
      <c r="C1482" s="29">
        <v>2481</v>
      </c>
      <c r="D1482" s="50">
        <f t="shared" si="23"/>
        <v>43027</v>
      </c>
      <c r="F1482" s="50"/>
    </row>
    <row r="1483" spans="1:6" x14ac:dyDescent="0.25">
      <c r="A1483" t="s">
        <v>151</v>
      </c>
      <c r="B1483" s="107">
        <v>44489</v>
      </c>
      <c r="C1483" s="29">
        <v>2482</v>
      </c>
      <c r="D1483" s="50">
        <f t="shared" si="23"/>
        <v>43028</v>
      </c>
      <c r="F1483" s="50"/>
    </row>
    <row r="1484" spans="1:6" x14ac:dyDescent="0.25">
      <c r="A1484" t="s">
        <v>151</v>
      </c>
      <c r="B1484" s="107">
        <v>44490</v>
      </c>
      <c r="C1484" s="29">
        <v>2492</v>
      </c>
      <c r="D1484" s="50">
        <f t="shared" si="23"/>
        <v>43029</v>
      </c>
      <c r="F1484" s="50"/>
    </row>
    <row r="1485" spans="1:6" x14ac:dyDescent="0.25">
      <c r="A1485" t="s">
        <v>151</v>
      </c>
      <c r="B1485" s="107">
        <v>44491</v>
      </c>
      <c r="C1485" s="29">
        <v>2562</v>
      </c>
      <c r="D1485" s="50">
        <f t="shared" si="23"/>
        <v>43030</v>
      </c>
      <c r="F1485" s="50"/>
    </row>
    <row r="1486" spans="1:6" x14ac:dyDescent="0.25">
      <c r="A1486" t="s">
        <v>151</v>
      </c>
      <c r="B1486" s="107">
        <v>44492</v>
      </c>
      <c r="C1486" s="29">
        <v>2508</v>
      </c>
      <c r="D1486" s="50">
        <f t="shared" si="23"/>
        <v>43031</v>
      </c>
      <c r="F1486" s="50"/>
    </row>
    <row r="1487" spans="1:6" x14ac:dyDescent="0.25">
      <c r="A1487" t="s">
        <v>151</v>
      </c>
      <c r="B1487" s="107">
        <v>44493</v>
      </c>
      <c r="C1487" s="29">
        <v>2472</v>
      </c>
      <c r="D1487" s="50">
        <f t="shared" si="23"/>
        <v>43032</v>
      </c>
      <c r="F1487" s="50"/>
    </row>
    <row r="1488" spans="1:6" x14ac:dyDescent="0.25">
      <c r="A1488" t="s">
        <v>151</v>
      </c>
      <c r="B1488" s="107">
        <v>44494</v>
      </c>
      <c r="C1488" s="29">
        <v>2463</v>
      </c>
      <c r="D1488" s="50">
        <f t="shared" si="23"/>
        <v>43033</v>
      </c>
      <c r="F1488" s="50"/>
    </row>
    <row r="1489" spans="1:6" x14ac:dyDescent="0.25">
      <c r="A1489" t="s">
        <v>151</v>
      </c>
      <c r="B1489" s="107">
        <v>44495</v>
      </c>
      <c r="C1489" s="29">
        <v>2563</v>
      </c>
      <c r="D1489" s="50">
        <f t="shared" si="23"/>
        <v>43034</v>
      </c>
      <c r="F1489" s="50"/>
    </row>
    <row r="1490" spans="1:6" x14ac:dyDescent="0.25">
      <c r="A1490" t="s">
        <v>151</v>
      </c>
      <c r="B1490" s="107">
        <v>44496</v>
      </c>
      <c r="C1490" s="29">
        <v>2530</v>
      </c>
      <c r="D1490" s="50">
        <f t="shared" si="23"/>
        <v>43035</v>
      </c>
      <c r="F1490" s="50"/>
    </row>
    <row r="1491" spans="1:6" x14ac:dyDescent="0.25">
      <c r="A1491" t="s">
        <v>151</v>
      </c>
      <c r="B1491" s="107">
        <v>44497</v>
      </c>
      <c r="C1491" s="29">
        <v>2495</v>
      </c>
      <c r="D1491" s="50">
        <f t="shared" si="23"/>
        <v>43036</v>
      </c>
      <c r="F1491" s="50"/>
    </row>
    <row r="1492" spans="1:6" x14ac:dyDescent="0.25">
      <c r="A1492" t="s">
        <v>151</v>
      </c>
      <c r="B1492" s="107">
        <v>44498</v>
      </c>
      <c r="C1492" s="29">
        <v>2465</v>
      </c>
      <c r="D1492" s="50">
        <f t="shared" si="23"/>
        <v>43037</v>
      </c>
      <c r="F1492" s="50"/>
    </row>
    <row r="1493" spans="1:6" x14ac:dyDescent="0.25">
      <c r="A1493" t="s">
        <v>151</v>
      </c>
      <c r="B1493" s="107">
        <v>44499</v>
      </c>
      <c r="C1493" s="29">
        <v>2533</v>
      </c>
      <c r="D1493" s="50">
        <f t="shared" si="23"/>
        <v>43038</v>
      </c>
      <c r="F1493" s="50"/>
    </row>
    <row r="1494" spans="1:6" x14ac:dyDescent="0.25">
      <c r="A1494" t="s">
        <v>151</v>
      </c>
      <c r="B1494" s="107">
        <v>44500</v>
      </c>
      <c r="C1494" s="29">
        <v>2533</v>
      </c>
      <c r="D1494" s="50">
        <f t="shared" si="23"/>
        <v>43039</v>
      </c>
      <c r="F1494" s="50"/>
    </row>
    <row r="1495" spans="1:6" x14ac:dyDescent="0.25">
      <c r="A1495" t="s">
        <v>151</v>
      </c>
      <c r="B1495" s="107">
        <v>44501</v>
      </c>
      <c r="C1495" s="29">
        <v>2590</v>
      </c>
      <c r="D1495" s="50">
        <f t="shared" si="23"/>
        <v>43040</v>
      </c>
      <c r="F1495" s="50"/>
    </row>
    <row r="1496" spans="1:6" x14ac:dyDescent="0.25">
      <c r="A1496" t="s">
        <v>151</v>
      </c>
      <c r="B1496" s="107">
        <v>44502</v>
      </c>
      <c r="C1496" s="29">
        <v>2560</v>
      </c>
      <c r="D1496" s="50">
        <f t="shared" si="23"/>
        <v>43041</v>
      </c>
      <c r="F1496" s="50"/>
    </row>
    <row r="1497" spans="1:6" x14ac:dyDescent="0.25">
      <c r="A1497" t="s">
        <v>151</v>
      </c>
      <c r="B1497" s="107">
        <v>44503</v>
      </c>
      <c r="C1497" s="29">
        <v>2496</v>
      </c>
      <c r="D1497" s="50">
        <f t="shared" si="23"/>
        <v>43042</v>
      </c>
      <c r="F1497" s="50"/>
    </row>
    <row r="1498" spans="1:6" x14ac:dyDescent="0.25">
      <c r="A1498" t="s">
        <v>151</v>
      </c>
      <c r="B1498" s="107">
        <v>44504</v>
      </c>
      <c r="C1498" s="29">
        <v>2585</v>
      </c>
      <c r="D1498" s="50">
        <f t="shared" si="23"/>
        <v>43043</v>
      </c>
      <c r="F1498" s="50"/>
    </row>
    <row r="1499" spans="1:6" x14ac:dyDescent="0.25">
      <c r="A1499" t="s">
        <v>151</v>
      </c>
      <c r="B1499" s="107">
        <v>44505</v>
      </c>
      <c r="C1499" s="29">
        <v>2523</v>
      </c>
      <c r="D1499" s="50">
        <f t="shared" si="23"/>
        <v>43044</v>
      </c>
      <c r="F1499" s="50"/>
    </row>
    <row r="1500" spans="1:6" x14ac:dyDescent="0.25">
      <c r="A1500" t="s">
        <v>151</v>
      </c>
      <c r="B1500" s="107">
        <v>44506</v>
      </c>
      <c r="C1500" s="29">
        <v>2580</v>
      </c>
      <c r="D1500" s="50">
        <f t="shared" si="23"/>
        <v>43045</v>
      </c>
      <c r="F1500" s="50"/>
    </row>
    <row r="1501" spans="1:6" x14ac:dyDescent="0.25">
      <c r="A1501" t="s">
        <v>151</v>
      </c>
      <c r="B1501" s="107">
        <v>44507</v>
      </c>
      <c r="C1501" s="29">
        <v>2653</v>
      </c>
      <c r="D1501" s="50">
        <f t="shared" si="23"/>
        <v>43046</v>
      </c>
      <c r="F1501" s="50"/>
    </row>
    <row r="1502" spans="1:6" x14ac:dyDescent="0.25">
      <c r="A1502" t="s">
        <v>151</v>
      </c>
      <c r="B1502" s="107">
        <v>44508</v>
      </c>
      <c r="C1502" s="29">
        <v>2628</v>
      </c>
      <c r="D1502" s="50">
        <f t="shared" si="23"/>
        <v>43047</v>
      </c>
      <c r="F1502" s="50"/>
    </row>
    <row r="1503" spans="1:6" x14ac:dyDescent="0.25">
      <c r="A1503" t="s">
        <v>151</v>
      </c>
      <c r="B1503" s="107">
        <v>44509</v>
      </c>
      <c r="C1503" s="29">
        <v>2584</v>
      </c>
      <c r="D1503" s="50">
        <f t="shared" si="23"/>
        <v>43048</v>
      </c>
      <c r="F1503" s="50"/>
    </row>
    <row r="1504" spans="1:6" x14ac:dyDescent="0.25">
      <c r="A1504" t="s">
        <v>151</v>
      </c>
      <c r="B1504" s="107">
        <v>44510</v>
      </c>
      <c r="C1504" s="29">
        <v>2546</v>
      </c>
      <c r="D1504" s="50">
        <f t="shared" si="23"/>
        <v>43049</v>
      </c>
      <c r="F1504" s="50"/>
    </row>
    <row r="1505" spans="1:6" x14ac:dyDescent="0.25">
      <c r="A1505" t="s">
        <v>151</v>
      </c>
      <c r="B1505" s="107">
        <v>44511</v>
      </c>
      <c r="C1505" s="29">
        <v>2476</v>
      </c>
      <c r="D1505" s="50">
        <f t="shared" si="23"/>
        <v>43050</v>
      </c>
      <c r="F1505" s="50"/>
    </row>
    <row r="1506" spans="1:6" x14ac:dyDescent="0.25">
      <c r="A1506" t="s">
        <v>151</v>
      </c>
      <c r="B1506" s="107">
        <v>44512</v>
      </c>
      <c r="C1506" s="29">
        <v>2407</v>
      </c>
      <c r="D1506" s="50">
        <f t="shared" si="23"/>
        <v>43051</v>
      </c>
      <c r="F1506" s="50"/>
    </row>
    <row r="1507" spans="1:6" x14ac:dyDescent="0.25">
      <c r="A1507" t="s">
        <v>151</v>
      </c>
      <c r="B1507" s="107">
        <v>44513</v>
      </c>
      <c r="C1507" s="29">
        <v>2356</v>
      </c>
      <c r="D1507" s="50">
        <f t="shared" si="23"/>
        <v>43052</v>
      </c>
      <c r="F1507" s="50"/>
    </row>
    <row r="1508" spans="1:6" x14ac:dyDescent="0.25">
      <c r="A1508" t="s">
        <v>151</v>
      </c>
      <c r="B1508" s="107">
        <v>44514</v>
      </c>
      <c r="C1508" s="29">
        <v>2469</v>
      </c>
      <c r="D1508" s="50">
        <f t="shared" si="23"/>
        <v>43053</v>
      </c>
      <c r="F1508" s="50"/>
    </row>
    <row r="1509" spans="1:6" x14ac:dyDescent="0.25">
      <c r="A1509" t="s">
        <v>151</v>
      </c>
      <c r="B1509" s="107">
        <v>44515</v>
      </c>
      <c r="C1509" s="29">
        <v>2534</v>
      </c>
      <c r="D1509" s="50">
        <f t="shared" si="23"/>
        <v>43054</v>
      </c>
      <c r="F1509" s="50"/>
    </row>
    <row r="1510" spans="1:6" x14ac:dyDescent="0.25">
      <c r="A1510" t="s">
        <v>151</v>
      </c>
      <c r="B1510" s="107">
        <v>44516</v>
      </c>
      <c r="C1510" s="29">
        <v>2555</v>
      </c>
      <c r="D1510" s="50">
        <f t="shared" si="23"/>
        <v>43055</v>
      </c>
      <c r="F1510" s="50"/>
    </row>
    <row r="1511" spans="1:6" x14ac:dyDescent="0.25">
      <c r="A1511" t="s">
        <v>151</v>
      </c>
      <c r="B1511" s="107">
        <v>44517</v>
      </c>
      <c r="C1511" s="29">
        <v>2549</v>
      </c>
      <c r="D1511" s="50">
        <f t="shared" si="23"/>
        <v>43056</v>
      </c>
      <c r="F1511" s="50"/>
    </row>
    <row r="1512" spans="1:6" x14ac:dyDescent="0.25">
      <c r="A1512" t="s">
        <v>151</v>
      </c>
      <c r="B1512" s="107">
        <v>44518</v>
      </c>
      <c r="C1512" s="29">
        <v>2662</v>
      </c>
      <c r="D1512" s="50">
        <f t="shared" si="23"/>
        <v>43057</v>
      </c>
      <c r="F1512" s="50"/>
    </row>
    <row r="1513" spans="1:6" x14ac:dyDescent="0.25">
      <c r="A1513" t="s">
        <v>151</v>
      </c>
      <c r="B1513" s="107">
        <v>44519</v>
      </c>
      <c r="C1513" s="29">
        <v>2632</v>
      </c>
      <c r="D1513" s="50">
        <f t="shared" si="23"/>
        <v>43058</v>
      </c>
      <c r="F1513" s="50"/>
    </row>
    <row r="1514" spans="1:6" x14ac:dyDescent="0.25">
      <c r="A1514" t="s">
        <v>151</v>
      </c>
      <c r="B1514" s="107">
        <v>44520</v>
      </c>
      <c r="C1514" s="29">
        <v>2685</v>
      </c>
      <c r="D1514" s="50">
        <f t="shared" si="23"/>
        <v>43059</v>
      </c>
      <c r="F1514" s="50"/>
    </row>
    <row r="1515" spans="1:6" x14ac:dyDescent="0.25">
      <c r="A1515" t="s">
        <v>151</v>
      </c>
      <c r="B1515" s="107">
        <v>44521</v>
      </c>
      <c r="C1515" s="29">
        <v>2699</v>
      </c>
      <c r="D1515" s="50">
        <f t="shared" si="23"/>
        <v>43060</v>
      </c>
      <c r="F1515" s="50"/>
    </row>
    <row r="1516" spans="1:6" x14ac:dyDescent="0.25">
      <c r="A1516" t="s">
        <v>151</v>
      </c>
      <c r="B1516" s="107">
        <v>44522</v>
      </c>
      <c r="C1516" s="29">
        <v>2834</v>
      </c>
      <c r="D1516" s="50">
        <f t="shared" si="23"/>
        <v>43061</v>
      </c>
      <c r="F1516" s="50"/>
    </row>
    <row r="1517" spans="1:6" x14ac:dyDescent="0.25">
      <c r="A1517" t="s">
        <v>151</v>
      </c>
      <c r="B1517" s="107">
        <v>44523</v>
      </c>
      <c r="C1517" s="29">
        <v>2755</v>
      </c>
      <c r="D1517" s="50">
        <f t="shared" si="23"/>
        <v>43062</v>
      </c>
      <c r="F1517" s="50"/>
    </row>
    <row r="1518" spans="1:6" x14ac:dyDescent="0.25">
      <c r="A1518" t="s">
        <v>151</v>
      </c>
      <c r="B1518" s="107">
        <v>44524</v>
      </c>
      <c r="C1518" s="29">
        <v>2672</v>
      </c>
      <c r="D1518" s="50">
        <f t="shared" si="23"/>
        <v>43063</v>
      </c>
      <c r="F1518" s="50"/>
    </row>
    <row r="1519" spans="1:6" x14ac:dyDescent="0.25">
      <c r="A1519" t="s">
        <v>151</v>
      </c>
      <c r="B1519" s="107">
        <v>44525</v>
      </c>
      <c r="C1519" s="29">
        <v>2718</v>
      </c>
      <c r="D1519" s="50">
        <f t="shared" si="23"/>
        <v>43064</v>
      </c>
      <c r="F1519" s="50"/>
    </row>
    <row r="1520" spans="1:6" x14ac:dyDescent="0.25">
      <c r="A1520" t="s">
        <v>151</v>
      </c>
      <c r="B1520" s="107">
        <v>44526</v>
      </c>
      <c r="C1520" s="29">
        <v>2731</v>
      </c>
      <c r="D1520" s="50">
        <f t="shared" si="23"/>
        <v>43065</v>
      </c>
      <c r="F1520" s="50"/>
    </row>
    <row r="1521" spans="1:6" x14ac:dyDescent="0.25">
      <c r="A1521" t="s">
        <v>151</v>
      </c>
      <c r="B1521" s="107">
        <v>44527</v>
      </c>
      <c r="C1521" s="29">
        <v>2673</v>
      </c>
      <c r="D1521" s="50">
        <f t="shared" si="23"/>
        <v>43066</v>
      </c>
      <c r="F1521" s="50"/>
    </row>
    <row r="1522" spans="1:6" x14ac:dyDescent="0.25">
      <c r="A1522" t="s">
        <v>151</v>
      </c>
      <c r="B1522" s="107">
        <v>44528</v>
      </c>
      <c r="C1522" s="29">
        <v>2672</v>
      </c>
      <c r="D1522" s="50">
        <f t="shared" si="23"/>
        <v>43067</v>
      </c>
      <c r="F1522" s="50"/>
    </row>
    <row r="1523" spans="1:6" x14ac:dyDescent="0.25">
      <c r="A1523" t="s">
        <v>151</v>
      </c>
      <c r="B1523" s="107">
        <v>44529</v>
      </c>
      <c r="C1523" s="29">
        <v>2566</v>
      </c>
      <c r="D1523" s="50">
        <f t="shared" si="23"/>
        <v>43068</v>
      </c>
      <c r="F1523" s="50"/>
    </row>
    <row r="1524" spans="1:6" x14ac:dyDescent="0.25">
      <c r="A1524" t="s">
        <v>151</v>
      </c>
      <c r="B1524" s="107">
        <v>44530</v>
      </c>
      <c r="C1524" s="29">
        <v>2446</v>
      </c>
      <c r="D1524" s="50">
        <f t="shared" si="23"/>
        <v>43069</v>
      </c>
      <c r="F1524" s="50"/>
    </row>
    <row r="1525" spans="1:6" x14ac:dyDescent="0.25">
      <c r="A1525" t="s">
        <v>151</v>
      </c>
      <c r="B1525" s="107">
        <v>44531</v>
      </c>
      <c r="C1525" s="29">
        <v>2560</v>
      </c>
      <c r="D1525" s="50">
        <f t="shared" si="23"/>
        <v>43070</v>
      </c>
      <c r="F1525" s="50"/>
    </row>
    <row r="1526" spans="1:6" x14ac:dyDescent="0.25">
      <c r="A1526" t="s">
        <v>151</v>
      </c>
      <c r="B1526" s="107">
        <v>44532</v>
      </c>
      <c r="C1526" s="29">
        <v>2529</v>
      </c>
      <c r="D1526" s="50">
        <f t="shared" si="23"/>
        <v>43071</v>
      </c>
      <c r="F1526" s="50"/>
    </row>
    <row r="1527" spans="1:6" x14ac:dyDescent="0.25">
      <c r="A1527" t="s">
        <v>151</v>
      </c>
      <c r="B1527" s="107">
        <v>44533</v>
      </c>
      <c r="C1527" s="29">
        <v>2512</v>
      </c>
      <c r="D1527" s="50">
        <f t="shared" si="23"/>
        <v>43072</v>
      </c>
      <c r="F1527" s="50"/>
    </row>
    <row r="1528" spans="1:6" x14ac:dyDescent="0.25">
      <c r="A1528" t="s">
        <v>151</v>
      </c>
      <c r="B1528" s="107">
        <v>44534</v>
      </c>
      <c r="C1528" s="29">
        <v>2436</v>
      </c>
      <c r="D1528" s="50">
        <f t="shared" si="23"/>
        <v>43073</v>
      </c>
      <c r="F1528" s="50"/>
    </row>
    <row r="1529" spans="1:6" x14ac:dyDescent="0.25">
      <c r="A1529" t="s">
        <v>151</v>
      </c>
      <c r="B1529" s="107">
        <v>44535</v>
      </c>
      <c r="C1529" s="29">
        <v>2386</v>
      </c>
      <c r="D1529" s="50">
        <f t="shared" si="23"/>
        <v>43074</v>
      </c>
      <c r="F1529" s="50"/>
    </row>
    <row r="1530" spans="1:6" x14ac:dyDescent="0.25">
      <c r="A1530" t="s">
        <v>151</v>
      </c>
      <c r="B1530" s="107">
        <v>44536</v>
      </c>
      <c r="C1530" s="29">
        <v>2444</v>
      </c>
      <c r="D1530" s="50">
        <f t="shared" si="23"/>
        <v>43075</v>
      </c>
      <c r="F1530" s="50"/>
    </row>
    <row r="1531" spans="1:6" x14ac:dyDescent="0.25">
      <c r="A1531" t="s">
        <v>151</v>
      </c>
      <c r="B1531" s="107">
        <v>44537</v>
      </c>
      <c r="C1531" s="29">
        <v>2453</v>
      </c>
      <c r="D1531" s="50">
        <f t="shared" si="23"/>
        <v>43076</v>
      </c>
      <c r="F1531" s="50"/>
    </row>
    <row r="1532" spans="1:6" x14ac:dyDescent="0.25">
      <c r="A1532" t="s">
        <v>151</v>
      </c>
      <c r="B1532" s="107">
        <v>44538</v>
      </c>
      <c r="C1532" s="29">
        <v>2337</v>
      </c>
      <c r="D1532" s="50">
        <f t="shared" si="23"/>
        <v>43077</v>
      </c>
      <c r="F1532" s="50"/>
    </row>
    <row r="1533" spans="1:6" x14ac:dyDescent="0.25">
      <c r="A1533" t="s">
        <v>151</v>
      </c>
      <c r="B1533" s="107">
        <v>44539</v>
      </c>
      <c r="C1533" s="29">
        <v>2243</v>
      </c>
      <c r="D1533" s="50">
        <f t="shared" si="23"/>
        <v>43078</v>
      </c>
      <c r="F1533" s="50"/>
    </row>
    <row r="1534" spans="1:6" x14ac:dyDescent="0.25">
      <c r="A1534" t="s">
        <v>151</v>
      </c>
      <c r="B1534" s="107">
        <v>44540</v>
      </c>
      <c r="C1534" s="29">
        <v>2256</v>
      </c>
      <c r="D1534" s="50">
        <f t="shared" si="23"/>
        <v>43079</v>
      </c>
      <c r="F1534" s="50"/>
    </row>
    <row r="1535" spans="1:6" x14ac:dyDescent="0.25">
      <c r="A1535" t="s">
        <v>151</v>
      </c>
      <c r="B1535" s="107">
        <v>44541</v>
      </c>
      <c r="C1535" s="29">
        <v>2150</v>
      </c>
      <c r="D1535" s="50">
        <f t="shared" si="23"/>
        <v>43080</v>
      </c>
      <c r="F1535" s="50"/>
    </row>
    <row r="1536" spans="1:6" x14ac:dyDescent="0.25">
      <c r="A1536" t="s">
        <v>151</v>
      </c>
      <c r="B1536" s="107">
        <v>44542</v>
      </c>
      <c r="C1536" s="29">
        <v>2227</v>
      </c>
      <c r="D1536" s="50">
        <f t="shared" si="23"/>
        <v>43081</v>
      </c>
      <c r="F1536" s="50"/>
    </row>
    <row r="1537" spans="1:6" x14ac:dyDescent="0.25">
      <c r="A1537" t="s">
        <v>151</v>
      </c>
      <c r="B1537" s="107">
        <v>44543</v>
      </c>
      <c r="C1537" s="29">
        <v>2237</v>
      </c>
      <c r="D1537" s="50">
        <f t="shared" si="23"/>
        <v>43082</v>
      </c>
      <c r="F1537" s="50"/>
    </row>
    <row r="1538" spans="1:6" x14ac:dyDescent="0.25">
      <c r="A1538" t="s">
        <v>151</v>
      </c>
      <c r="B1538" s="107">
        <v>44544</v>
      </c>
      <c r="C1538" s="29">
        <v>2253</v>
      </c>
      <c r="D1538" s="50">
        <f t="shared" si="23"/>
        <v>43083</v>
      </c>
      <c r="F1538" s="50"/>
    </row>
    <row r="1539" spans="1:6" x14ac:dyDescent="0.25">
      <c r="A1539" t="s">
        <v>151</v>
      </c>
      <c r="B1539" s="107">
        <v>44545</v>
      </c>
      <c r="C1539" s="29">
        <v>2350</v>
      </c>
      <c r="D1539" s="50">
        <f t="shared" si="23"/>
        <v>43084</v>
      </c>
      <c r="F1539" s="50"/>
    </row>
    <row r="1540" spans="1:6" x14ac:dyDescent="0.25">
      <c r="A1540" t="s">
        <v>151</v>
      </c>
      <c r="B1540" s="107">
        <v>44546</v>
      </c>
      <c r="C1540" s="29">
        <v>2454</v>
      </c>
      <c r="D1540" s="50">
        <f t="shared" ref="D1540:D1603" si="24">DATE(IF(MONTH(B1540)&gt;=10,2017,2018),MONTH(B1540),DAY(B1540))</f>
        <v>43085</v>
      </c>
      <c r="F1540" s="50"/>
    </row>
    <row r="1541" spans="1:6" x14ac:dyDescent="0.25">
      <c r="A1541" t="s">
        <v>151</v>
      </c>
      <c r="B1541" s="107">
        <v>44547</v>
      </c>
      <c r="C1541" s="29">
        <v>2476</v>
      </c>
      <c r="D1541" s="50">
        <f t="shared" si="24"/>
        <v>43086</v>
      </c>
      <c r="F1541" s="50"/>
    </row>
    <row r="1542" spans="1:6" x14ac:dyDescent="0.25">
      <c r="A1542" t="s">
        <v>151</v>
      </c>
      <c r="B1542" s="107">
        <v>44548</v>
      </c>
      <c r="C1542" s="29">
        <v>2434</v>
      </c>
      <c r="D1542" s="50">
        <f t="shared" si="24"/>
        <v>43087</v>
      </c>
      <c r="F1542" s="50"/>
    </row>
    <row r="1543" spans="1:6" x14ac:dyDescent="0.25">
      <c r="A1543" t="s">
        <v>151</v>
      </c>
      <c r="B1543" s="107">
        <v>44549</v>
      </c>
      <c r="C1543" s="29">
        <v>2467</v>
      </c>
      <c r="D1543" s="50">
        <f t="shared" si="24"/>
        <v>43088</v>
      </c>
      <c r="F1543" s="50"/>
    </row>
    <row r="1544" spans="1:6" x14ac:dyDescent="0.25">
      <c r="A1544" t="s">
        <v>151</v>
      </c>
      <c r="B1544" s="107">
        <v>44550</v>
      </c>
      <c r="C1544" s="29">
        <v>2383</v>
      </c>
      <c r="D1544" s="50">
        <f t="shared" si="24"/>
        <v>43089</v>
      </c>
      <c r="F1544" s="50"/>
    </row>
    <row r="1545" spans="1:6" x14ac:dyDescent="0.25">
      <c r="A1545" t="s">
        <v>151</v>
      </c>
      <c r="B1545" s="107">
        <v>44551</v>
      </c>
      <c r="C1545" s="29">
        <v>2274</v>
      </c>
      <c r="D1545" s="50">
        <f t="shared" si="24"/>
        <v>43090</v>
      </c>
      <c r="F1545" s="50"/>
    </row>
    <row r="1546" spans="1:6" x14ac:dyDescent="0.25">
      <c r="A1546" t="s">
        <v>151</v>
      </c>
      <c r="B1546" s="107">
        <v>44552</v>
      </c>
      <c r="C1546" s="29">
        <v>2284</v>
      </c>
      <c r="D1546" s="50">
        <f t="shared" si="24"/>
        <v>43091</v>
      </c>
      <c r="F1546" s="50"/>
    </row>
    <row r="1547" spans="1:6" x14ac:dyDescent="0.25">
      <c r="A1547" t="s">
        <v>151</v>
      </c>
      <c r="B1547" s="107">
        <v>44553</v>
      </c>
      <c r="C1547" s="29">
        <v>2174</v>
      </c>
      <c r="D1547" s="50">
        <f t="shared" si="24"/>
        <v>43092</v>
      </c>
      <c r="F1547" s="50"/>
    </row>
    <row r="1548" spans="1:6" x14ac:dyDescent="0.25">
      <c r="A1548" t="s">
        <v>151</v>
      </c>
      <c r="B1548" s="107">
        <v>44554</v>
      </c>
      <c r="C1548" s="29">
        <v>2202</v>
      </c>
      <c r="D1548" s="50">
        <f t="shared" si="24"/>
        <v>43093</v>
      </c>
      <c r="F1548" s="50"/>
    </row>
    <row r="1549" spans="1:6" x14ac:dyDescent="0.25">
      <c r="A1549" t="s">
        <v>151</v>
      </c>
      <c r="B1549" s="107">
        <v>44555</v>
      </c>
      <c r="C1549" s="29">
        <v>2168</v>
      </c>
      <c r="D1549" s="50">
        <f t="shared" si="24"/>
        <v>43094</v>
      </c>
      <c r="F1549" s="50"/>
    </row>
    <row r="1550" spans="1:6" x14ac:dyDescent="0.25">
      <c r="A1550" t="s">
        <v>151</v>
      </c>
      <c r="B1550" s="107">
        <v>44556</v>
      </c>
      <c r="C1550" s="29">
        <v>2146</v>
      </c>
      <c r="D1550" s="50">
        <f t="shared" si="24"/>
        <v>43095</v>
      </c>
      <c r="F1550" s="50"/>
    </row>
    <row r="1551" spans="1:6" x14ac:dyDescent="0.25">
      <c r="A1551" t="s">
        <v>151</v>
      </c>
      <c r="B1551" s="107">
        <v>44557</v>
      </c>
      <c r="C1551" s="29">
        <v>2210</v>
      </c>
      <c r="D1551" s="50">
        <f t="shared" si="24"/>
        <v>43096</v>
      </c>
      <c r="F1551" s="50"/>
    </row>
    <row r="1552" spans="1:6" x14ac:dyDescent="0.25">
      <c r="A1552" t="s">
        <v>151</v>
      </c>
      <c r="B1552" s="107">
        <v>44558</v>
      </c>
      <c r="C1552" s="29">
        <v>2206</v>
      </c>
      <c r="D1552" s="50">
        <f t="shared" si="24"/>
        <v>43097</v>
      </c>
      <c r="F1552" s="50"/>
    </row>
    <row r="1553" spans="1:6" x14ac:dyDescent="0.25">
      <c r="A1553" t="s">
        <v>151</v>
      </c>
      <c r="B1553" s="107">
        <v>44559</v>
      </c>
      <c r="C1553" s="29">
        <v>2283</v>
      </c>
      <c r="D1553" s="50">
        <f t="shared" si="24"/>
        <v>43098</v>
      </c>
      <c r="F1553" s="50"/>
    </row>
    <row r="1554" spans="1:6" x14ac:dyDescent="0.25">
      <c r="A1554" t="s">
        <v>151</v>
      </c>
      <c r="B1554" s="107">
        <v>44560</v>
      </c>
      <c r="C1554" s="29">
        <v>2231</v>
      </c>
      <c r="D1554" s="50">
        <f t="shared" si="24"/>
        <v>43099</v>
      </c>
      <c r="F1554" s="50"/>
    </row>
    <row r="1555" spans="1:6" x14ac:dyDescent="0.25">
      <c r="A1555" t="s">
        <v>151</v>
      </c>
      <c r="B1555" s="107">
        <v>44561</v>
      </c>
      <c r="C1555" s="29">
        <v>2214</v>
      </c>
      <c r="D1555" s="50">
        <f t="shared" si="24"/>
        <v>43100</v>
      </c>
      <c r="F1555" s="50"/>
    </row>
    <row r="1556" spans="1:6" x14ac:dyDescent="0.25">
      <c r="A1556" t="s">
        <v>151</v>
      </c>
      <c r="B1556" s="107">
        <v>44562</v>
      </c>
      <c r="C1556" s="29">
        <v>2185</v>
      </c>
      <c r="D1556" s="50">
        <f t="shared" si="24"/>
        <v>43101</v>
      </c>
      <c r="F1556" s="50"/>
    </row>
    <row r="1557" spans="1:6" x14ac:dyDescent="0.25">
      <c r="A1557" t="s">
        <v>151</v>
      </c>
      <c r="B1557" s="107">
        <v>44563</v>
      </c>
      <c r="C1557" s="29">
        <v>2161</v>
      </c>
      <c r="D1557" s="50">
        <f t="shared" si="24"/>
        <v>43102</v>
      </c>
      <c r="F1557" s="50"/>
    </row>
    <row r="1558" spans="1:6" x14ac:dyDescent="0.25">
      <c r="A1558" t="s">
        <v>151</v>
      </c>
      <c r="B1558" s="107">
        <v>44564</v>
      </c>
      <c r="C1558" s="29">
        <v>2194</v>
      </c>
      <c r="D1558" s="50">
        <f t="shared" si="24"/>
        <v>43103</v>
      </c>
      <c r="F1558" s="50"/>
    </row>
    <row r="1559" spans="1:6" x14ac:dyDescent="0.25">
      <c r="A1559" t="s">
        <v>151</v>
      </c>
      <c r="B1559" s="107">
        <v>44565</v>
      </c>
      <c r="C1559" s="29">
        <v>2165</v>
      </c>
      <c r="D1559" s="50">
        <f t="shared" si="24"/>
        <v>43104</v>
      </c>
      <c r="F1559" s="50"/>
    </row>
    <row r="1560" spans="1:6" x14ac:dyDescent="0.25">
      <c r="A1560" t="s">
        <v>151</v>
      </c>
      <c r="B1560" s="107">
        <v>44566</v>
      </c>
      <c r="C1560" s="29">
        <v>2156</v>
      </c>
      <c r="D1560" s="50">
        <f t="shared" si="24"/>
        <v>43105</v>
      </c>
      <c r="F1560" s="50"/>
    </row>
    <row r="1561" spans="1:6" x14ac:dyDescent="0.25">
      <c r="A1561" t="s">
        <v>151</v>
      </c>
      <c r="B1561" s="107">
        <v>44567</v>
      </c>
      <c r="C1561" s="29">
        <v>2211</v>
      </c>
      <c r="D1561" s="50">
        <f t="shared" si="24"/>
        <v>43106</v>
      </c>
      <c r="F1561" s="50"/>
    </row>
    <row r="1562" spans="1:6" x14ac:dyDescent="0.25">
      <c r="A1562" t="s">
        <v>151</v>
      </c>
      <c r="B1562" s="107">
        <v>44568</v>
      </c>
      <c r="C1562" s="29">
        <v>2227</v>
      </c>
      <c r="D1562" s="50">
        <f t="shared" si="24"/>
        <v>43107</v>
      </c>
      <c r="F1562" s="50"/>
    </row>
    <row r="1563" spans="1:6" x14ac:dyDescent="0.25">
      <c r="A1563" t="s">
        <v>151</v>
      </c>
      <c r="B1563" s="107">
        <v>44569</v>
      </c>
      <c r="C1563" s="29">
        <v>2145</v>
      </c>
      <c r="D1563" s="50">
        <f t="shared" si="24"/>
        <v>43108</v>
      </c>
      <c r="F1563" s="50"/>
    </row>
    <row r="1564" spans="1:6" x14ac:dyDescent="0.25">
      <c r="A1564" t="s">
        <v>151</v>
      </c>
      <c r="B1564" s="107">
        <v>44570</v>
      </c>
      <c r="C1564" s="29">
        <v>2289</v>
      </c>
      <c r="D1564" s="50">
        <f t="shared" si="24"/>
        <v>43109</v>
      </c>
      <c r="F1564" s="50"/>
    </row>
    <row r="1565" spans="1:6" x14ac:dyDescent="0.25">
      <c r="A1565" t="s">
        <v>151</v>
      </c>
      <c r="B1565" s="107">
        <v>44571</v>
      </c>
      <c r="C1565" s="29">
        <v>2204</v>
      </c>
      <c r="D1565" s="50">
        <f t="shared" si="24"/>
        <v>43110</v>
      </c>
      <c r="F1565" s="50"/>
    </row>
    <row r="1566" spans="1:6" x14ac:dyDescent="0.25">
      <c r="A1566" t="s">
        <v>151</v>
      </c>
      <c r="B1566" s="107">
        <v>44572</v>
      </c>
      <c r="C1566" s="29">
        <v>2144</v>
      </c>
      <c r="D1566" s="50">
        <f t="shared" si="24"/>
        <v>43111</v>
      </c>
      <c r="F1566" s="50"/>
    </row>
    <row r="1567" spans="1:6" x14ac:dyDescent="0.25">
      <c r="A1567" t="s">
        <v>151</v>
      </c>
      <c r="B1567" s="107">
        <v>44573</v>
      </c>
      <c r="C1567" s="29">
        <v>2190</v>
      </c>
      <c r="D1567" s="50">
        <f t="shared" si="24"/>
        <v>43112</v>
      </c>
      <c r="F1567" s="50"/>
    </row>
    <row r="1568" spans="1:6" x14ac:dyDescent="0.25">
      <c r="A1568" t="s">
        <v>151</v>
      </c>
      <c r="B1568" s="107">
        <v>44574</v>
      </c>
      <c r="C1568" s="29">
        <v>2123</v>
      </c>
      <c r="D1568" s="50">
        <f t="shared" si="24"/>
        <v>43113</v>
      </c>
      <c r="F1568" s="50"/>
    </row>
    <row r="1569" spans="1:6" x14ac:dyDescent="0.25">
      <c r="A1569" t="s">
        <v>151</v>
      </c>
      <c r="B1569" s="107">
        <v>44575</v>
      </c>
      <c r="C1569" s="29">
        <v>2071</v>
      </c>
      <c r="D1569" s="50">
        <f t="shared" si="24"/>
        <v>43114</v>
      </c>
      <c r="F1569" s="50"/>
    </row>
    <row r="1570" spans="1:6" x14ac:dyDescent="0.25">
      <c r="A1570" t="s">
        <v>151</v>
      </c>
      <c r="B1570" s="107">
        <v>44576</v>
      </c>
      <c r="C1570" s="29">
        <v>2064</v>
      </c>
      <c r="D1570" s="50">
        <f t="shared" si="24"/>
        <v>43115</v>
      </c>
      <c r="F1570" s="50"/>
    </row>
    <row r="1571" spans="1:6" x14ac:dyDescent="0.25">
      <c r="A1571" t="s">
        <v>151</v>
      </c>
      <c r="B1571" s="107">
        <v>44577</v>
      </c>
      <c r="C1571" s="29">
        <v>2011</v>
      </c>
      <c r="D1571" s="50">
        <f t="shared" si="24"/>
        <v>43116</v>
      </c>
      <c r="F1571" s="50"/>
    </row>
    <row r="1572" spans="1:6" x14ac:dyDescent="0.25">
      <c r="A1572" t="s">
        <v>151</v>
      </c>
      <c r="B1572" s="107">
        <v>44578</v>
      </c>
      <c r="C1572" s="29">
        <v>2021</v>
      </c>
      <c r="D1572" s="50">
        <f t="shared" si="24"/>
        <v>43117</v>
      </c>
      <c r="F1572" s="50"/>
    </row>
    <row r="1573" spans="1:6" x14ac:dyDescent="0.25">
      <c r="A1573" t="s">
        <v>151</v>
      </c>
      <c r="B1573" s="107">
        <v>44579</v>
      </c>
      <c r="C1573" s="29">
        <v>1933</v>
      </c>
      <c r="D1573" s="50">
        <f t="shared" si="24"/>
        <v>43118</v>
      </c>
      <c r="F1573" s="50"/>
    </row>
    <row r="1574" spans="1:6" x14ac:dyDescent="0.25">
      <c r="A1574" t="s">
        <v>151</v>
      </c>
      <c r="B1574" s="107">
        <v>44580</v>
      </c>
      <c r="C1574" s="29">
        <v>1986</v>
      </c>
      <c r="D1574" s="50">
        <f t="shared" si="24"/>
        <v>43119</v>
      </c>
      <c r="F1574" s="50"/>
    </row>
    <row r="1575" spans="1:6" x14ac:dyDescent="0.25">
      <c r="A1575" t="s">
        <v>151</v>
      </c>
      <c r="B1575" s="107">
        <v>44581</v>
      </c>
      <c r="C1575" s="29">
        <v>2018</v>
      </c>
      <c r="D1575" s="50">
        <f t="shared" si="24"/>
        <v>43120</v>
      </c>
      <c r="F1575" s="50"/>
    </row>
    <row r="1576" spans="1:6" x14ac:dyDescent="0.25">
      <c r="A1576" t="s">
        <v>151</v>
      </c>
      <c r="B1576" s="107">
        <v>44582</v>
      </c>
      <c r="C1576" s="29">
        <v>1974</v>
      </c>
      <c r="D1576" s="50">
        <f t="shared" si="24"/>
        <v>43121</v>
      </c>
      <c r="F1576" s="50"/>
    </row>
    <row r="1577" spans="1:6" x14ac:dyDescent="0.25">
      <c r="A1577" t="s">
        <v>151</v>
      </c>
      <c r="B1577" s="107">
        <v>44583</v>
      </c>
      <c r="C1577" s="29">
        <v>1904</v>
      </c>
      <c r="D1577" s="50">
        <f t="shared" si="24"/>
        <v>43122</v>
      </c>
      <c r="F1577" s="50"/>
    </row>
    <row r="1578" spans="1:6" x14ac:dyDescent="0.25">
      <c r="A1578" t="s">
        <v>151</v>
      </c>
      <c r="B1578" s="107">
        <v>44584</v>
      </c>
      <c r="C1578" s="29">
        <v>2049</v>
      </c>
      <c r="D1578" s="50">
        <f t="shared" si="24"/>
        <v>43123</v>
      </c>
      <c r="F1578" s="50"/>
    </row>
    <row r="1579" spans="1:6" x14ac:dyDescent="0.25">
      <c r="A1579" t="s">
        <v>151</v>
      </c>
      <c r="B1579" s="107">
        <v>44585</v>
      </c>
      <c r="C1579" s="29">
        <v>1948</v>
      </c>
      <c r="D1579" s="50">
        <f t="shared" si="24"/>
        <v>43124</v>
      </c>
      <c r="F1579" s="50"/>
    </row>
    <row r="1580" spans="1:6" x14ac:dyDescent="0.25">
      <c r="A1580" t="s">
        <v>151</v>
      </c>
      <c r="B1580" s="107">
        <v>44586</v>
      </c>
      <c r="C1580" s="29">
        <v>1896</v>
      </c>
      <c r="D1580" s="50">
        <f t="shared" si="24"/>
        <v>43125</v>
      </c>
      <c r="F1580" s="50"/>
    </row>
    <row r="1581" spans="1:6" x14ac:dyDescent="0.25">
      <c r="A1581" t="s">
        <v>151</v>
      </c>
      <c r="B1581" s="107">
        <v>44587</v>
      </c>
      <c r="C1581" s="29">
        <v>1824</v>
      </c>
      <c r="D1581" s="50">
        <f t="shared" si="24"/>
        <v>43126</v>
      </c>
      <c r="F1581" s="50"/>
    </row>
    <row r="1582" spans="1:6" x14ac:dyDescent="0.25">
      <c r="A1582" t="s">
        <v>151</v>
      </c>
      <c r="B1582" s="107">
        <v>44588</v>
      </c>
      <c r="C1582" s="29">
        <v>1851</v>
      </c>
      <c r="D1582" s="50">
        <f t="shared" si="24"/>
        <v>43127</v>
      </c>
      <c r="F1582" s="50"/>
    </row>
    <row r="1583" spans="1:6" x14ac:dyDescent="0.25">
      <c r="A1583" t="s">
        <v>151</v>
      </c>
      <c r="B1583" s="107">
        <v>44589</v>
      </c>
      <c r="C1583" s="29">
        <v>1832</v>
      </c>
      <c r="D1583" s="50">
        <f t="shared" si="24"/>
        <v>43128</v>
      </c>
      <c r="F1583" s="50"/>
    </row>
    <row r="1584" spans="1:6" x14ac:dyDescent="0.25">
      <c r="A1584" t="s">
        <v>151</v>
      </c>
      <c r="B1584" s="107">
        <v>44590</v>
      </c>
      <c r="C1584" s="29">
        <v>1876</v>
      </c>
      <c r="D1584" s="50">
        <f t="shared" si="24"/>
        <v>43129</v>
      </c>
      <c r="F1584" s="50"/>
    </row>
    <row r="1585" spans="1:6" x14ac:dyDescent="0.25">
      <c r="A1585" t="s">
        <v>151</v>
      </c>
      <c r="B1585" s="107">
        <v>44591</v>
      </c>
      <c r="C1585" s="29">
        <v>1924</v>
      </c>
      <c r="D1585" s="50">
        <f t="shared" si="24"/>
        <v>43130</v>
      </c>
      <c r="F1585" s="50"/>
    </row>
    <row r="1586" spans="1:6" x14ac:dyDescent="0.25">
      <c r="A1586" t="s">
        <v>151</v>
      </c>
      <c r="B1586" s="107">
        <v>44592</v>
      </c>
      <c r="C1586" s="29">
        <v>1961</v>
      </c>
      <c r="D1586" s="50">
        <f t="shared" si="24"/>
        <v>43131</v>
      </c>
      <c r="F1586" s="50"/>
    </row>
    <row r="1587" spans="1:6" x14ac:dyDescent="0.25">
      <c r="A1587" t="s">
        <v>151</v>
      </c>
      <c r="B1587" s="107">
        <v>44593</v>
      </c>
      <c r="C1587" s="29">
        <v>1907</v>
      </c>
      <c r="D1587" s="50">
        <f t="shared" si="24"/>
        <v>43132</v>
      </c>
      <c r="F1587" s="50"/>
    </row>
    <row r="1588" spans="1:6" x14ac:dyDescent="0.25">
      <c r="A1588" t="s">
        <v>151</v>
      </c>
      <c r="B1588" s="107">
        <v>44594</v>
      </c>
      <c r="C1588" s="29">
        <v>1936</v>
      </c>
      <c r="D1588" s="50">
        <f t="shared" si="24"/>
        <v>43133</v>
      </c>
      <c r="F1588" s="50"/>
    </row>
    <row r="1589" spans="1:6" x14ac:dyDescent="0.25">
      <c r="A1589" t="s">
        <v>151</v>
      </c>
      <c r="B1589" s="107">
        <v>44595</v>
      </c>
      <c r="C1589" s="29">
        <v>1959</v>
      </c>
      <c r="D1589" s="50">
        <f t="shared" si="24"/>
        <v>43134</v>
      </c>
      <c r="F1589" s="50"/>
    </row>
    <row r="1590" spans="1:6" x14ac:dyDescent="0.25">
      <c r="A1590" t="s">
        <v>151</v>
      </c>
      <c r="B1590" s="107">
        <v>44596</v>
      </c>
      <c r="C1590" s="29">
        <v>1995</v>
      </c>
      <c r="D1590" s="50">
        <f t="shared" si="24"/>
        <v>43135</v>
      </c>
      <c r="F1590" s="50"/>
    </row>
    <row r="1591" spans="1:6" x14ac:dyDescent="0.25">
      <c r="A1591" t="s">
        <v>151</v>
      </c>
      <c r="B1591" s="107">
        <v>44597</v>
      </c>
      <c r="C1591" s="29">
        <v>1916</v>
      </c>
      <c r="D1591" s="50">
        <f t="shared" si="24"/>
        <v>43136</v>
      </c>
      <c r="F1591" s="50"/>
    </row>
    <row r="1592" spans="1:6" x14ac:dyDescent="0.25">
      <c r="A1592" t="s">
        <v>151</v>
      </c>
      <c r="B1592" s="107">
        <v>44598</v>
      </c>
      <c r="C1592" s="29">
        <v>1845</v>
      </c>
      <c r="D1592" s="50">
        <f t="shared" si="24"/>
        <v>43137</v>
      </c>
      <c r="F1592" s="50"/>
    </row>
    <row r="1593" spans="1:6" x14ac:dyDescent="0.25">
      <c r="A1593" t="s">
        <v>151</v>
      </c>
      <c r="B1593" s="107">
        <v>44599</v>
      </c>
      <c r="C1593" s="29">
        <v>1800</v>
      </c>
      <c r="D1593" s="50">
        <f t="shared" si="24"/>
        <v>43138</v>
      </c>
      <c r="F1593" s="50"/>
    </row>
    <row r="1594" spans="1:6" x14ac:dyDescent="0.25">
      <c r="A1594" t="s">
        <v>151</v>
      </c>
      <c r="B1594" s="107">
        <v>44600</v>
      </c>
      <c r="C1594" s="29">
        <v>2055</v>
      </c>
      <c r="D1594" s="50">
        <f t="shared" si="24"/>
        <v>43139</v>
      </c>
      <c r="F1594" s="50"/>
    </row>
    <row r="1595" spans="1:6" x14ac:dyDescent="0.25">
      <c r="A1595" t="s">
        <v>151</v>
      </c>
      <c r="B1595" s="107">
        <v>44601</v>
      </c>
      <c r="C1595" s="29">
        <v>2074</v>
      </c>
      <c r="D1595" s="50">
        <f t="shared" si="24"/>
        <v>43140</v>
      </c>
      <c r="F1595" s="50"/>
    </row>
    <row r="1596" spans="1:6" x14ac:dyDescent="0.25">
      <c r="A1596" t="s">
        <v>151</v>
      </c>
      <c r="B1596" s="107">
        <v>44602</v>
      </c>
      <c r="C1596" s="29">
        <v>2004</v>
      </c>
      <c r="D1596" s="50">
        <f t="shared" si="24"/>
        <v>43141</v>
      </c>
      <c r="F1596" s="50"/>
    </row>
    <row r="1597" spans="1:6" x14ac:dyDescent="0.25">
      <c r="A1597" t="s">
        <v>151</v>
      </c>
      <c r="B1597" s="107">
        <v>44603</v>
      </c>
      <c r="C1597" s="29">
        <v>2006</v>
      </c>
      <c r="D1597" s="50">
        <f t="shared" si="24"/>
        <v>43142</v>
      </c>
      <c r="F1597" s="50"/>
    </row>
    <row r="1598" spans="1:6" x14ac:dyDescent="0.25">
      <c r="A1598" t="s">
        <v>151</v>
      </c>
      <c r="B1598" s="107">
        <v>44604</v>
      </c>
      <c r="C1598" s="29">
        <v>2131</v>
      </c>
      <c r="D1598" s="50">
        <f t="shared" si="24"/>
        <v>43143</v>
      </c>
      <c r="F1598" s="50"/>
    </row>
    <row r="1599" spans="1:6" x14ac:dyDescent="0.25">
      <c r="A1599" t="s">
        <v>151</v>
      </c>
      <c r="B1599" s="107">
        <v>44605</v>
      </c>
      <c r="C1599" s="29">
        <v>2047</v>
      </c>
      <c r="D1599" s="50">
        <f t="shared" si="24"/>
        <v>43144</v>
      </c>
      <c r="F1599" s="50"/>
    </row>
    <row r="1600" spans="1:6" x14ac:dyDescent="0.25">
      <c r="A1600" t="s">
        <v>151</v>
      </c>
      <c r="B1600" s="107">
        <v>44606</v>
      </c>
      <c r="C1600" s="29">
        <v>1972</v>
      </c>
      <c r="D1600" s="50">
        <f t="shared" si="24"/>
        <v>43145</v>
      </c>
      <c r="F1600" s="50"/>
    </row>
    <row r="1601" spans="1:6" x14ac:dyDescent="0.25">
      <c r="A1601" t="s">
        <v>151</v>
      </c>
      <c r="B1601" s="107">
        <v>44607</v>
      </c>
      <c r="C1601" s="29">
        <v>1886</v>
      </c>
      <c r="D1601" s="50">
        <f t="shared" si="24"/>
        <v>43146</v>
      </c>
      <c r="F1601" s="50"/>
    </row>
    <row r="1602" spans="1:6" x14ac:dyDescent="0.25">
      <c r="A1602" t="s">
        <v>151</v>
      </c>
      <c r="B1602" s="107">
        <v>44608</v>
      </c>
      <c r="C1602" s="29">
        <v>1911</v>
      </c>
      <c r="D1602" s="50">
        <f t="shared" si="24"/>
        <v>43147</v>
      </c>
      <c r="F1602" s="50"/>
    </row>
    <row r="1603" spans="1:6" x14ac:dyDescent="0.25">
      <c r="A1603" t="s">
        <v>151</v>
      </c>
      <c r="B1603" s="107">
        <v>44609</v>
      </c>
      <c r="C1603" s="29">
        <v>1869</v>
      </c>
      <c r="D1603" s="50">
        <f t="shared" si="24"/>
        <v>43148</v>
      </c>
      <c r="F1603" s="50"/>
    </row>
    <row r="1604" spans="1:6" x14ac:dyDescent="0.25">
      <c r="A1604" t="s">
        <v>151</v>
      </c>
      <c r="B1604" s="107">
        <v>44610</v>
      </c>
      <c r="C1604" s="29">
        <v>1814</v>
      </c>
      <c r="D1604" s="50">
        <f t="shared" ref="D1604:D1667" si="25">DATE(IF(MONTH(B1604)&gt;=10,2017,2018),MONTH(B1604),DAY(B1604))</f>
        <v>43149</v>
      </c>
      <c r="F1604" s="50"/>
    </row>
    <row r="1605" spans="1:6" x14ac:dyDescent="0.25">
      <c r="A1605" t="s">
        <v>151</v>
      </c>
      <c r="B1605" s="107">
        <v>44611</v>
      </c>
      <c r="C1605" s="29">
        <v>1731</v>
      </c>
      <c r="D1605" s="50">
        <f t="shared" si="25"/>
        <v>43150</v>
      </c>
      <c r="F1605" s="50"/>
    </row>
    <row r="1606" spans="1:6" x14ac:dyDescent="0.25">
      <c r="A1606" t="s">
        <v>151</v>
      </c>
      <c r="B1606" s="107">
        <v>44612</v>
      </c>
      <c r="C1606" s="29">
        <v>1715</v>
      </c>
      <c r="D1606" s="50">
        <f t="shared" si="25"/>
        <v>43151</v>
      </c>
      <c r="F1606" s="50"/>
    </row>
    <row r="1607" spans="1:6" x14ac:dyDescent="0.25">
      <c r="A1607" t="s">
        <v>151</v>
      </c>
      <c r="B1607" s="107">
        <v>44613</v>
      </c>
      <c r="C1607" s="29">
        <v>1696</v>
      </c>
      <c r="D1607" s="50">
        <f t="shared" si="25"/>
        <v>43152</v>
      </c>
      <c r="F1607" s="50"/>
    </row>
    <row r="1608" spans="1:6" x14ac:dyDescent="0.25">
      <c r="A1608" t="s">
        <v>151</v>
      </c>
      <c r="B1608" s="107">
        <v>44614</v>
      </c>
      <c r="C1608" s="29">
        <v>1628</v>
      </c>
      <c r="D1608" s="50">
        <f t="shared" si="25"/>
        <v>43153</v>
      </c>
      <c r="F1608" s="50"/>
    </row>
    <row r="1609" spans="1:6" x14ac:dyDescent="0.25">
      <c r="A1609" t="s">
        <v>151</v>
      </c>
      <c r="B1609" s="107">
        <v>44615</v>
      </c>
      <c r="C1609" s="29">
        <v>1842</v>
      </c>
      <c r="D1609" s="50">
        <f t="shared" si="25"/>
        <v>43154</v>
      </c>
      <c r="F1609" s="50"/>
    </row>
    <row r="1610" spans="1:6" x14ac:dyDescent="0.25">
      <c r="A1610" t="s">
        <v>151</v>
      </c>
      <c r="B1610" s="107">
        <v>44616</v>
      </c>
      <c r="C1610" s="29">
        <v>1895</v>
      </c>
      <c r="D1610" s="50">
        <f t="shared" si="25"/>
        <v>43155</v>
      </c>
      <c r="F1610" s="50"/>
    </row>
    <row r="1611" spans="1:6" x14ac:dyDescent="0.25">
      <c r="A1611" t="s">
        <v>151</v>
      </c>
      <c r="B1611" s="107">
        <v>44617</v>
      </c>
      <c r="C1611" s="29">
        <v>1810</v>
      </c>
      <c r="D1611" s="50">
        <f t="shared" si="25"/>
        <v>43156</v>
      </c>
      <c r="F1611" s="50"/>
    </row>
    <row r="1612" spans="1:6" x14ac:dyDescent="0.25">
      <c r="A1612" t="s">
        <v>151</v>
      </c>
      <c r="B1612" s="107">
        <v>44618</v>
      </c>
      <c r="C1612" s="29">
        <v>1727</v>
      </c>
      <c r="D1612" s="50">
        <f t="shared" si="25"/>
        <v>43157</v>
      </c>
      <c r="F1612" s="50"/>
    </row>
    <row r="1613" spans="1:6" x14ac:dyDescent="0.25">
      <c r="A1613" t="s">
        <v>151</v>
      </c>
      <c r="B1613" s="107">
        <v>44619</v>
      </c>
      <c r="C1613" s="29">
        <v>1748</v>
      </c>
      <c r="D1613" s="50">
        <f t="shared" si="25"/>
        <v>43158</v>
      </c>
      <c r="F1613" s="50"/>
    </row>
    <row r="1614" spans="1:6" x14ac:dyDescent="0.25">
      <c r="A1614" t="s">
        <v>151</v>
      </c>
      <c r="B1614" s="107">
        <v>44620</v>
      </c>
      <c r="C1614" s="29">
        <v>1797</v>
      </c>
      <c r="D1614" s="50">
        <f t="shared" si="25"/>
        <v>43159</v>
      </c>
      <c r="F1614" s="50"/>
    </row>
    <row r="1615" spans="1:6" x14ac:dyDescent="0.25">
      <c r="A1615" t="s">
        <v>151</v>
      </c>
      <c r="B1615" s="107">
        <v>44621</v>
      </c>
      <c r="C1615" s="29">
        <v>1829</v>
      </c>
      <c r="D1615" s="50">
        <f t="shared" si="25"/>
        <v>43160</v>
      </c>
      <c r="F1615" s="50"/>
    </row>
    <row r="1616" spans="1:6" x14ac:dyDescent="0.25">
      <c r="A1616" t="s">
        <v>151</v>
      </c>
      <c r="B1616" s="107">
        <v>44622</v>
      </c>
      <c r="C1616" s="29">
        <v>1803</v>
      </c>
      <c r="D1616" s="50">
        <f t="shared" si="25"/>
        <v>43161</v>
      </c>
      <c r="F1616" s="50"/>
    </row>
    <row r="1617" spans="1:6" x14ac:dyDescent="0.25">
      <c r="A1617" t="s">
        <v>151</v>
      </c>
      <c r="B1617" s="107">
        <v>44623</v>
      </c>
      <c r="C1617" s="29">
        <v>1718</v>
      </c>
      <c r="D1617" s="50">
        <f t="shared" si="25"/>
        <v>43162</v>
      </c>
      <c r="F1617" s="50"/>
    </row>
    <row r="1618" spans="1:6" x14ac:dyDescent="0.25">
      <c r="A1618" t="s">
        <v>151</v>
      </c>
      <c r="B1618" s="107">
        <v>44624</v>
      </c>
      <c r="C1618" s="29">
        <v>1718</v>
      </c>
      <c r="D1618" s="50">
        <f t="shared" si="25"/>
        <v>43163</v>
      </c>
      <c r="F1618" s="50"/>
    </row>
    <row r="1619" spans="1:6" x14ac:dyDescent="0.25">
      <c r="A1619" t="s">
        <v>151</v>
      </c>
      <c r="B1619" s="107">
        <v>44625</v>
      </c>
      <c r="C1619" s="29">
        <v>1618</v>
      </c>
      <c r="D1619" s="50">
        <f t="shared" si="25"/>
        <v>43164</v>
      </c>
      <c r="F1619" s="50"/>
    </row>
    <row r="1620" spans="1:6" x14ac:dyDescent="0.25">
      <c r="A1620" t="s">
        <v>151</v>
      </c>
      <c r="B1620" s="107">
        <v>44626</v>
      </c>
      <c r="C1620" s="29">
        <v>1646</v>
      </c>
      <c r="D1620" s="50">
        <f t="shared" si="25"/>
        <v>43165</v>
      </c>
      <c r="F1620" s="50"/>
    </row>
    <row r="1621" spans="1:6" x14ac:dyDescent="0.25">
      <c r="A1621" t="s">
        <v>151</v>
      </c>
      <c r="B1621" s="107">
        <v>44627</v>
      </c>
      <c r="C1621" s="29">
        <v>1691</v>
      </c>
      <c r="D1621" s="50">
        <f t="shared" si="25"/>
        <v>43166</v>
      </c>
      <c r="F1621" s="50"/>
    </row>
    <row r="1622" spans="1:6" x14ac:dyDescent="0.25">
      <c r="A1622" t="s">
        <v>151</v>
      </c>
      <c r="B1622" s="107">
        <v>44628</v>
      </c>
      <c r="C1622" s="29">
        <v>1597</v>
      </c>
      <c r="D1622" s="50">
        <f t="shared" si="25"/>
        <v>43167</v>
      </c>
      <c r="F1622" s="50"/>
    </row>
    <row r="1623" spans="1:6" x14ac:dyDescent="0.25">
      <c r="A1623" t="s">
        <v>151</v>
      </c>
      <c r="B1623" s="107">
        <v>44629</v>
      </c>
      <c r="C1623" s="29">
        <v>1541</v>
      </c>
      <c r="D1623" s="50">
        <f t="shared" si="25"/>
        <v>43168</v>
      </c>
      <c r="F1623" s="50"/>
    </row>
    <row r="1624" spans="1:6" x14ac:dyDescent="0.25">
      <c r="A1624" t="s">
        <v>151</v>
      </c>
      <c r="B1624" s="107">
        <v>44630</v>
      </c>
      <c r="C1624" s="29">
        <v>1526</v>
      </c>
      <c r="D1624" s="50">
        <f t="shared" si="25"/>
        <v>43169</v>
      </c>
      <c r="F1624" s="50"/>
    </row>
    <row r="1625" spans="1:6" x14ac:dyDescent="0.25">
      <c r="A1625" t="s">
        <v>151</v>
      </c>
      <c r="B1625" s="107">
        <v>44631</v>
      </c>
      <c r="C1625" s="29">
        <v>1556</v>
      </c>
      <c r="D1625" s="50">
        <f t="shared" si="25"/>
        <v>43170</v>
      </c>
      <c r="F1625" s="50"/>
    </row>
    <row r="1626" spans="1:6" x14ac:dyDescent="0.25">
      <c r="A1626" t="s">
        <v>151</v>
      </c>
      <c r="B1626" s="107">
        <v>44632</v>
      </c>
      <c r="C1626" s="29">
        <v>1517</v>
      </c>
      <c r="D1626" s="50">
        <f t="shared" si="25"/>
        <v>43171</v>
      </c>
      <c r="F1626" s="50"/>
    </row>
    <row r="1627" spans="1:6" x14ac:dyDescent="0.25">
      <c r="A1627" t="s">
        <v>151</v>
      </c>
      <c r="B1627" s="107">
        <v>44633</v>
      </c>
      <c r="C1627" s="29">
        <v>1591</v>
      </c>
      <c r="D1627" s="50">
        <f t="shared" si="25"/>
        <v>43172</v>
      </c>
      <c r="F1627" s="50"/>
    </row>
    <row r="1628" spans="1:6" x14ac:dyDescent="0.25">
      <c r="A1628" t="s">
        <v>151</v>
      </c>
      <c r="B1628" s="107">
        <v>44634</v>
      </c>
      <c r="C1628" s="29">
        <v>1554</v>
      </c>
      <c r="D1628" s="50">
        <f t="shared" si="25"/>
        <v>43173</v>
      </c>
      <c r="F1628" s="50"/>
    </row>
    <row r="1629" spans="1:6" x14ac:dyDescent="0.25">
      <c r="A1629" t="s">
        <v>151</v>
      </c>
      <c r="B1629" s="107">
        <v>44635</v>
      </c>
      <c r="C1629" s="29">
        <v>1470</v>
      </c>
      <c r="D1629" s="50">
        <f t="shared" si="25"/>
        <v>43174</v>
      </c>
      <c r="F1629" s="50"/>
    </row>
    <row r="1630" spans="1:6" x14ac:dyDescent="0.25">
      <c r="A1630" t="s">
        <v>151</v>
      </c>
      <c r="B1630" s="107">
        <v>44636</v>
      </c>
      <c r="C1630" s="29">
        <v>1402</v>
      </c>
      <c r="D1630" s="50">
        <f t="shared" si="25"/>
        <v>43175</v>
      </c>
      <c r="F1630" s="50"/>
    </row>
    <row r="1631" spans="1:6" x14ac:dyDescent="0.25">
      <c r="A1631" t="s">
        <v>151</v>
      </c>
      <c r="B1631" s="107">
        <v>44637</v>
      </c>
      <c r="C1631" s="29">
        <v>1491</v>
      </c>
      <c r="D1631" s="50">
        <f t="shared" si="25"/>
        <v>43176</v>
      </c>
      <c r="F1631" s="50"/>
    </row>
    <row r="1632" spans="1:6" x14ac:dyDescent="0.25">
      <c r="A1632" t="s">
        <v>151</v>
      </c>
      <c r="B1632" s="107">
        <v>44638</v>
      </c>
      <c r="C1632" s="29">
        <v>1618</v>
      </c>
      <c r="D1632" s="50">
        <f t="shared" si="25"/>
        <v>43177</v>
      </c>
      <c r="F1632" s="50"/>
    </row>
    <row r="1633" spans="1:6" x14ac:dyDescent="0.25">
      <c r="A1633" t="s">
        <v>151</v>
      </c>
      <c r="B1633" s="107">
        <v>44639</v>
      </c>
      <c r="C1633" s="29">
        <v>1673</v>
      </c>
      <c r="D1633" s="50">
        <f t="shared" si="25"/>
        <v>43178</v>
      </c>
      <c r="F1633" s="50"/>
    </row>
    <row r="1634" spans="1:6" x14ac:dyDescent="0.25">
      <c r="A1634" t="s">
        <v>151</v>
      </c>
      <c r="B1634" s="107">
        <v>44640</v>
      </c>
      <c r="C1634" s="29">
        <v>1673</v>
      </c>
      <c r="D1634" s="50">
        <f t="shared" si="25"/>
        <v>43179</v>
      </c>
      <c r="F1634" s="50"/>
    </row>
    <row r="1635" spans="1:6" x14ac:dyDescent="0.25">
      <c r="A1635" t="s">
        <v>151</v>
      </c>
      <c r="B1635" s="107">
        <v>44641</v>
      </c>
      <c r="C1635" s="29">
        <v>1603</v>
      </c>
      <c r="D1635" s="50">
        <f t="shared" si="25"/>
        <v>43180</v>
      </c>
      <c r="F1635" s="50"/>
    </row>
    <row r="1636" spans="1:6" x14ac:dyDescent="0.25">
      <c r="A1636" t="s">
        <v>151</v>
      </c>
      <c r="B1636" s="107">
        <v>44642</v>
      </c>
      <c r="C1636" s="29">
        <v>1570</v>
      </c>
      <c r="D1636" s="50">
        <f t="shared" si="25"/>
        <v>43181</v>
      </c>
      <c r="F1636" s="50"/>
    </row>
    <row r="1637" spans="1:6" x14ac:dyDescent="0.25">
      <c r="A1637" t="s">
        <v>151</v>
      </c>
      <c r="B1637" s="107">
        <v>44643</v>
      </c>
      <c r="C1637" s="29">
        <v>1567</v>
      </c>
      <c r="D1637" s="50">
        <f t="shared" si="25"/>
        <v>43182</v>
      </c>
      <c r="F1637" s="50"/>
    </row>
    <row r="1638" spans="1:6" x14ac:dyDescent="0.25">
      <c r="A1638" t="s">
        <v>151</v>
      </c>
      <c r="B1638" s="107">
        <v>44644</v>
      </c>
      <c r="C1638" s="29">
        <v>1496</v>
      </c>
      <c r="D1638" s="50">
        <f t="shared" si="25"/>
        <v>43183</v>
      </c>
      <c r="F1638" s="50"/>
    </row>
    <row r="1639" spans="1:6" x14ac:dyDescent="0.25">
      <c r="A1639" t="s">
        <v>151</v>
      </c>
      <c r="B1639" s="107">
        <v>44645</v>
      </c>
      <c r="C1639" s="29">
        <v>1510</v>
      </c>
      <c r="D1639" s="50">
        <f t="shared" si="25"/>
        <v>43184</v>
      </c>
      <c r="F1639" s="50"/>
    </row>
    <row r="1640" spans="1:6" x14ac:dyDescent="0.25">
      <c r="A1640" t="s">
        <v>151</v>
      </c>
      <c r="B1640" s="107">
        <v>44646</v>
      </c>
      <c r="C1640" s="29">
        <v>1654</v>
      </c>
      <c r="D1640" s="50">
        <f t="shared" si="25"/>
        <v>43185</v>
      </c>
      <c r="F1640" s="50"/>
    </row>
    <row r="1641" spans="1:6" x14ac:dyDescent="0.25">
      <c r="A1641" t="s">
        <v>151</v>
      </c>
      <c r="B1641" s="107">
        <v>44647</v>
      </c>
      <c r="C1641" s="29">
        <v>1672</v>
      </c>
      <c r="D1641" s="50">
        <f t="shared" si="25"/>
        <v>43186</v>
      </c>
      <c r="F1641" s="50"/>
    </row>
    <row r="1642" spans="1:6" x14ac:dyDescent="0.25">
      <c r="A1642" t="s">
        <v>151</v>
      </c>
      <c r="B1642" s="107">
        <v>44648</v>
      </c>
      <c r="C1642" s="29">
        <v>1714</v>
      </c>
      <c r="D1642" s="50">
        <f t="shared" si="25"/>
        <v>43187</v>
      </c>
      <c r="F1642" s="50"/>
    </row>
    <row r="1643" spans="1:6" x14ac:dyDescent="0.25">
      <c r="A1643" t="s">
        <v>151</v>
      </c>
      <c r="B1643" s="107">
        <v>44649</v>
      </c>
      <c r="C1643" s="29">
        <v>1640</v>
      </c>
      <c r="D1643" s="50">
        <f t="shared" si="25"/>
        <v>43188</v>
      </c>
      <c r="F1643" s="50"/>
    </row>
    <row r="1644" spans="1:6" x14ac:dyDescent="0.25">
      <c r="A1644" t="s">
        <v>151</v>
      </c>
      <c r="B1644" s="107">
        <v>44650</v>
      </c>
      <c r="C1644" s="29">
        <v>1722</v>
      </c>
      <c r="D1644" s="50">
        <f t="shared" si="25"/>
        <v>43189</v>
      </c>
      <c r="F1644" s="50"/>
    </row>
    <row r="1645" spans="1:6" x14ac:dyDescent="0.25">
      <c r="A1645" t="s">
        <v>151</v>
      </c>
      <c r="B1645" s="107">
        <v>44651</v>
      </c>
      <c r="C1645" s="29">
        <v>1768</v>
      </c>
      <c r="D1645" s="50">
        <f t="shared" si="25"/>
        <v>43190</v>
      </c>
      <c r="F1645" s="50"/>
    </row>
    <row r="1646" spans="1:6" x14ac:dyDescent="0.25">
      <c r="A1646" t="s">
        <v>151</v>
      </c>
      <c r="B1646" s="107">
        <v>44652</v>
      </c>
      <c r="C1646" s="29">
        <v>1611</v>
      </c>
      <c r="D1646" s="50">
        <f t="shared" si="25"/>
        <v>43191</v>
      </c>
      <c r="F1646" s="50"/>
    </row>
    <row r="1647" spans="1:6" x14ac:dyDescent="0.25">
      <c r="A1647" t="s">
        <v>151</v>
      </c>
      <c r="B1647" s="107">
        <v>44653</v>
      </c>
      <c r="C1647" s="29">
        <v>1535</v>
      </c>
      <c r="D1647" s="50">
        <f t="shared" si="25"/>
        <v>43192</v>
      </c>
      <c r="F1647" s="50"/>
    </row>
    <row r="1648" spans="1:6" x14ac:dyDescent="0.25">
      <c r="A1648" t="s">
        <v>151</v>
      </c>
      <c r="B1648" s="107">
        <v>44654</v>
      </c>
      <c r="C1648" s="29">
        <v>1403</v>
      </c>
      <c r="D1648" s="50">
        <f t="shared" si="25"/>
        <v>43193</v>
      </c>
      <c r="F1648" s="50"/>
    </row>
    <row r="1649" spans="1:6" x14ac:dyDescent="0.25">
      <c r="A1649" t="s">
        <v>151</v>
      </c>
      <c r="B1649" s="107">
        <v>44655</v>
      </c>
      <c r="C1649" s="29">
        <v>1417</v>
      </c>
      <c r="D1649" s="50">
        <f t="shared" si="25"/>
        <v>43194</v>
      </c>
      <c r="F1649" s="50"/>
    </row>
    <row r="1650" spans="1:6" x14ac:dyDescent="0.25">
      <c r="A1650" t="s">
        <v>151</v>
      </c>
      <c r="B1650" s="107">
        <v>44656</v>
      </c>
      <c r="C1650" s="29">
        <v>1467</v>
      </c>
      <c r="D1650" s="50">
        <f t="shared" si="25"/>
        <v>43195</v>
      </c>
      <c r="F1650" s="50"/>
    </row>
    <row r="1651" spans="1:6" x14ac:dyDescent="0.25">
      <c r="A1651" t="s">
        <v>151</v>
      </c>
      <c r="B1651" s="107">
        <v>44657</v>
      </c>
      <c r="C1651" s="29">
        <v>1487</v>
      </c>
      <c r="D1651" s="50">
        <f t="shared" si="25"/>
        <v>43196</v>
      </c>
      <c r="F1651" s="50"/>
    </row>
    <row r="1652" spans="1:6" x14ac:dyDescent="0.25">
      <c r="A1652" t="s">
        <v>151</v>
      </c>
      <c r="B1652" s="107">
        <v>44658</v>
      </c>
      <c r="C1652" s="29">
        <v>1537</v>
      </c>
      <c r="D1652" s="50">
        <f t="shared" si="25"/>
        <v>43197</v>
      </c>
      <c r="F1652" s="50"/>
    </row>
    <row r="1653" spans="1:6" x14ac:dyDescent="0.25">
      <c r="A1653" t="s">
        <v>151</v>
      </c>
      <c r="B1653" s="107">
        <v>44659</v>
      </c>
      <c r="C1653" s="29">
        <v>1470</v>
      </c>
      <c r="D1653" s="50">
        <f t="shared" si="25"/>
        <v>43198</v>
      </c>
      <c r="F1653" s="50"/>
    </row>
    <row r="1654" spans="1:6" x14ac:dyDescent="0.25">
      <c r="A1654" t="s">
        <v>151</v>
      </c>
      <c r="B1654" s="107">
        <v>44660</v>
      </c>
      <c r="C1654" s="29">
        <v>1474</v>
      </c>
      <c r="D1654" s="50">
        <f t="shared" si="25"/>
        <v>43199</v>
      </c>
      <c r="F1654" s="50"/>
    </row>
    <row r="1655" spans="1:6" x14ac:dyDescent="0.25">
      <c r="A1655" t="s">
        <v>151</v>
      </c>
      <c r="B1655" s="107">
        <v>44661</v>
      </c>
      <c r="C1655" s="29">
        <v>1430</v>
      </c>
      <c r="D1655" s="50">
        <f t="shared" si="25"/>
        <v>43200</v>
      </c>
      <c r="F1655" s="50"/>
    </row>
    <row r="1656" spans="1:6" x14ac:dyDescent="0.25">
      <c r="A1656" t="s">
        <v>151</v>
      </c>
      <c r="B1656" s="107">
        <v>44662</v>
      </c>
      <c r="C1656" s="29">
        <v>1481</v>
      </c>
      <c r="D1656" s="50">
        <f t="shared" si="25"/>
        <v>43201</v>
      </c>
      <c r="F1656" s="50"/>
    </row>
    <row r="1657" spans="1:6" x14ac:dyDescent="0.25">
      <c r="A1657" t="s">
        <v>151</v>
      </c>
      <c r="B1657" s="107">
        <v>44663</v>
      </c>
      <c r="C1657" s="29">
        <v>1428</v>
      </c>
      <c r="D1657" s="50">
        <f t="shared" si="25"/>
        <v>43202</v>
      </c>
      <c r="F1657" s="50"/>
    </row>
    <row r="1658" spans="1:6" x14ac:dyDescent="0.25">
      <c r="A1658" t="s">
        <v>151</v>
      </c>
      <c r="B1658" s="107">
        <v>44664</v>
      </c>
      <c r="C1658" s="29">
        <v>1437</v>
      </c>
      <c r="D1658" s="50">
        <f t="shared" si="25"/>
        <v>43203</v>
      </c>
      <c r="F1658" s="50"/>
    </row>
    <row r="1659" spans="1:6" x14ac:dyDescent="0.25">
      <c r="A1659" t="s">
        <v>151</v>
      </c>
      <c r="B1659" s="107">
        <v>44665</v>
      </c>
      <c r="C1659" s="29">
        <v>1314</v>
      </c>
      <c r="D1659" s="50">
        <f t="shared" si="25"/>
        <v>43204</v>
      </c>
      <c r="F1659" s="50"/>
    </row>
    <row r="1660" spans="1:6" x14ac:dyDescent="0.25">
      <c r="A1660" t="s">
        <v>151</v>
      </c>
      <c r="B1660" s="107">
        <v>44666</v>
      </c>
      <c r="C1660" s="29">
        <v>1247</v>
      </c>
      <c r="D1660" s="50">
        <f t="shared" si="25"/>
        <v>43205</v>
      </c>
      <c r="F1660" s="50"/>
    </row>
    <row r="1661" spans="1:6" x14ac:dyDescent="0.25">
      <c r="A1661" t="s">
        <v>151</v>
      </c>
      <c r="B1661" s="107">
        <v>44667</v>
      </c>
      <c r="C1661" s="29">
        <v>1293</v>
      </c>
      <c r="D1661" s="50">
        <f t="shared" si="25"/>
        <v>43206</v>
      </c>
      <c r="F1661" s="50"/>
    </row>
    <row r="1662" spans="1:6" x14ac:dyDescent="0.25">
      <c r="A1662" t="s">
        <v>151</v>
      </c>
      <c r="B1662" s="107">
        <v>44668</v>
      </c>
      <c r="C1662" s="29">
        <v>1415</v>
      </c>
      <c r="D1662" s="50">
        <f t="shared" si="25"/>
        <v>43207</v>
      </c>
      <c r="F1662" s="50"/>
    </row>
    <row r="1663" spans="1:6" x14ac:dyDescent="0.25">
      <c r="A1663" t="s">
        <v>151</v>
      </c>
      <c r="B1663" s="107">
        <v>44669</v>
      </c>
      <c r="C1663" s="29">
        <v>1586</v>
      </c>
      <c r="D1663" s="50">
        <f t="shared" si="25"/>
        <v>43208</v>
      </c>
      <c r="F1663" s="50"/>
    </row>
    <row r="1664" spans="1:6" x14ac:dyDescent="0.25">
      <c r="A1664" t="s">
        <v>151</v>
      </c>
      <c r="B1664" s="107">
        <v>44670</v>
      </c>
      <c r="C1664" s="29">
        <v>1642</v>
      </c>
      <c r="D1664" s="50">
        <f t="shared" si="25"/>
        <v>43209</v>
      </c>
      <c r="F1664" s="50"/>
    </row>
    <row r="1665" spans="1:6" x14ac:dyDescent="0.25">
      <c r="A1665" t="s">
        <v>151</v>
      </c>
      <c r="B1665" s="107">
        <v>44671</v>
      </c>
      <c r="C1665" s="29">
        <v>1795</v>
      </c>
      <c r="D1665" s="50">
        <f t="shared" si="25"/>
        <v>43210</v>
      </c>
      <c r="F1665" s="50"/>
    </row>
    <row r="1666" spans="1:6" x14ac:dyDescent="0.25">
      <c r="A1666" t="s">
        <v>151</v>
      </c>
      <c r="B1666" s="107">
        <v>44672</v>
      </c>
      <c r="C1666" s="29">
        <v>1731</v>
      </c>
      <c r="D1666" s="50">
        <f t="shared" si="25"/>
        <v>43211</v>
      </c>
      <c r="F1666" s="50"/>
    </row>
    <row r="1667" spans="1:6" x14ac:dyDescent="0.25">
      <c r="A1667" t="s">
        <v>151</v>
      </c>
      <c r="B1667" s="107">
        <v>44673</v>
      </c>
      <c r="C1667" s="29">
        <v>1808</v>
      </c>
      <c r="D1667" s="50">
        <f t="shared" si="25"/>
        <v>43212</v>
      </c>
      <c r="F1667" s="50"/>
    </row>
    <row r="1668" spans="1:6" x14ac:dyDescent="0.25">
      <c r="A1668" t="s">
        <v>151</v>
      </c>
      <c r="B1668" s="107">
        <v>44674</v>
      </c>
      <c r="C1668" s="29">
        <v>1914</v>
      </c>
      <c r="D1668" s="50">
        <f t="shared" ref="D1668:D1731" si="26">DATE(IF(MONTH(B1668)&gt;=10,2017,2018),MONTH(B1668),DAY(B1668))</f>
        <v>43213</v>
      </c>
      <c r="F1668" s="50"/>
    </row>
    <row r="1669" spans="1:6" x14ac:dyDescent="0.25">
      <c r="A1669" t="s">
        <v>151</v>
      </c>
      <c r="B1669" s="107">
        <v>44675</v>
      </c>
      <c r="C1669" s="29">
        <v>2004</v>
      </c>
      <c r="D1669" s="50">
        <f t="shared" si="26"/>
        <v>43214</v>
      </c>
      <c r="F1669" s="50"/>
    </row>
    <row r="1670" spans="1:6" x14ac:dyDescent="0.25">
      <c r="A1670" t="s">
        <v>151</v>
      </c>
      <c r="B1670" s="107">
        <v>44676</v>
      </c>
      <c r="C1670" s="29">
        <v>1938</v>
      </c>
      <c r="D1670" s="50">
        <f t="shared" si="26"/>
        <v>43215</v>
      </c>
      <c r="F1670" s="50"/>
    </row>
    <row r="1671" spans="1:6" x14ac:dyDescent="0.25">
      <c r="A1671" t="s">
        <v>151</v>
      </c>
      <c r="B1671" s="107">
        <v>44677</v>
      </c>
      <c r="C1671" s="29">
        <v>1891</v>
      </c>
      <c r="D1671" s="50">
        <f t="shared" si="26"/>
        <v>43216</v>
      </c>
      <c r="F1671" s="50"/>
    </row>
    <row r="1672" spans="1:6" x14ac:dyDescent="0.25">
      <c r="A1672" t="s">
        <v>151</v>
      </c>
      <c r="B1672" s="107">
        <v>44678</v>
      </c>
      <c r="C1672" s="29">
        <v>1829</v>
      </c>
      <c r="D1672" s="50">
        <f t="shared" si="26"/>
        <v>43217</v>
      </c>
      <c r="F1672" s="50"/>
    </row>
    <row r="1673" spans="1:6" x14ac:dyDescent="0.25">
      <c r="A1673" t="s">
        <v>151</v>
      </c>
      <c r="B1673" s="107">
        <v>44679</v>
      </c>
      <c r="C1673" s="29">
        <v>1797</v>
      </c>
      <c r="D1673" s="50">
        <f t="shared" si="26"/>
        <v>43218</v>
      </c>
      <c r="F1673" s="50"/>
    </row>
    <row r="1674" spans="1:6" x14ac:dyDescent="0.25">
      <c r="A1674" t="s">
        <v>151</v>
      </c>
      <c r="B1674" s="107">
        <v>44680</v>
      </c>
      <c r="C1674" s="29">
        <v>1677</v>
      </c>
      <c r="D1674" s="50">
        <f t="shared" si="26"/>
        <v>43219</v>
      </c>
      <c r="F1674" s="50"/>
    </row>
    <row r="1675" spans="1:6" x14ac:dyDescent="0.25">
      <c r="A1675" t="s">
        <v>151</v>
      </c>
      <c r="B1675" s="107">
        <v>44681</v>
      </c>
      <c r="C1675" s="29">
        <v>1651</v>
      </c>
      <c r="D1675" s="50">
        <f t="shared" si="26"/>
        <v>43220</v>
      </c>
      <c r="F1675" s="50"/>
    </row>
    <row r="1676" spans="1:6" x14ac:dyDescent="0.25">
      <c r="A1676" t="s">
        <v>151</v>
      </c>
      <c r="B1676" s="107">
        <v>44682</v>
      </c>
      <c r="C1676" s="29">
        <v>1757</v>
      </c>
      <c r="D1676" s="50">
        <f t="shared" si="26"/>
        <v>43221</v>
      </c>
      <c r="F1676" s="50"/>
    </row>
    <row r="1677" spans="1:6" x14ac:dyDescent="0.25">
      <c r="A1677" t="s">
        <v>151</v>
      </c>
      <c r="B1677" s="107">
        <v>44683</v>
      </c>
      <c r="C1677" s="29">
        <v>1756</v>
      </c>
      <c r="D1677" s="50">
        <f t="shared" si="26"/>
        <v>43222</v>
      </c>
      <c r="F1677" s="50"/>
    </row>
    <row r="1678" spans="1:6" x14ac:dyDescent="0.25">
      <c r="A1678" t="s">
        <v>151</v>
      </c>
      <c r="B1678" s="107">
        <v>44684</v>
      </c>
      <c r="C1678" s="29">
        <v>1883</v>
      </c>
      <c r="D1678" s="50">
        <f t="shared" si="26"/>
        <v>43223</v>
      </c>
      <c r="F1678" s="50"/>
    </row>
    <row r="1679" spans="1:6" x14ac:dyDescent="0.25">
      <c r="A1679" t="s">
        <v>151</v>
      </c>
      <c r="B1679" s="107">
        <v>44685</v>
      </c>
      <c r="C1679" s="29">
        <v>1845</v>
      </c>
      <c r="D1679" s="50">
        <f t="shared" si="26"/>
        <v>43224</v>
      </c>
      <c r="F1679" s="50"/>
    </row>
    <row r="1680" spans="1:6" x14ac:dyDescent="0.25">
      <c r="A1680" t="s">
        <v>151</v>
      </c>
      <c r="B1680" s="107">
        <v>44686</v>
      </c>
      <c r="C1680" s="29">
        <v>1983</v>
      </c>
      <c r="D1680" s="50">
        <f t="shared" si="26"/>
        <v>43225</v>
      </c>
      <c r="F1680" s="50"/>
    </row>
    <row r="1681" spans="1:6" x14ac:dyDescent="0.25">
      <c r="A1681" t="s">
        <v>151</v>
      </c>
      <c r="B1681" s="107">
        <v>44687</v>
      </c>
      <c r="C1681" s="29">
        <v>1974</v>
      </c>
      <c r="D1681" s="50">
        <f t="shared" si="26"/>
        <v>43226</v>
      </c>
      <c r="F1681" s="50"/>
    </row>
    <row r="1682" spans="1:6" x14ac:dyDescent="0.25">
      <c r="A1682" t="s">
        <v>151</v>
      </c>
      <c r="B1682" s="107">
        <v>44688</v>
      </c>
      <c r="C1682" s="29">
        <v>1990</v>
      </c>
      <c r="D1682" s="50">
        <f t="shared" si="26"/>
        <v>43227</v>
      </c>
      <c r="F1682" s="50"/>
    </row>
    <row r="1683" spans="1:6" x14ac:dyDescent="0.25">
      <c r="A1683" t="s">
        <v>151</v>
      </c>
      <c r="B1683" s="107">
        <v>44689</v>
      </c>
      <c r="C1683" s="29">
        <v>1994</v>
      </c>
      <c r="D1683" s="50">
        <f t="shared" si="26"/>
        <v>43228</v>
      </c>
      <c r="F1683" s="50"/>
    </row>
    <row r="1684" spans="1:6" x14ac:dyDescent="0.25">
      <c r="A1684" t="s">
        <v>151</v>
      </c>
      <c r="B1684" s="107">
        <v>44690</v>
      </c>
      <c r="C1684" s="29">
        <v>2201</v>
      </c>
      <c r="D1684" s="50">
        <f t="shared" si="26"/>
        <v>43229</v>
      </c>
      <c r="F1684" s="50"/>
    </row>
    <row r="1685" spans="1:6" x14ac:dyDescent="0.25">
      <c r="A1685" t="s">
        <v>151</v>
      </c>
      <c r="B1685" s="107">
        <v>44691</v>
      </c>
      <c r="C1685" s="29">
        <v>2150</v>
      </c>
      <c r="D1685" s="50">
        <f t="shared" si="26"/>
        <v>43230</v>
      </c>
      <c r="F1685" s="50"/>
    </row>
    <row r="1686" spans="1:6" x14ac:dyDescent="0.25">
      <c r="A1686" t="s">
        <v>151</v>
      </c>
      <c r="B1686" s="107">
        <v>44692</v>
      </c>
      <c r="C1686" s="29">
        <v>2110</v>
      </c>
      <c r="D1686" s="50">
        <f t="shared" si="26"/>
        <v>43231</v>
      </c>
      <c r="F1686" s="50"/>
    </row>
    <row r="1687" spans="1:6" x14ac:dyDescent="0.25">
      <c r="A1687" t="s">
        <v>151</v>
      </c>
      <c r="B1687" s="107">
        <v>44693</v>
      </c>
      <c r="C1687" s="29">
        <v>2064</v>
      </c>
      <c r="D1687" s="50">
        <f t="shared" si="26"/>
        <v>43232</v>
      </c>
      <c r="F1687" s="50"/>
    </row>
    <row r="1688" spans="1:6" x14ac:dyDescent="0.25">
      <c r="A1688" t="s">
        <v>151</v>
      </c>
      <c r="B1688" s="107">
        <v>44694</v>
      </c>
      <c r="C1688" s="29">
        <v>2236</v>
      </c>
      <c r="D1688" s="50">
        <f t="shared" si="26"/>
        <v>43233</v>
      </c>
      <c r="F1688" s="50"/>
    </row>
    <row r="1689" spans="1:6" x14ac:dyDescent="0.25">
      <c r="A1689" t="s">
        <v>151</v>
      </c>
      <c r="B1689" s="107">
        <v>44695</v>
      </c>
      <c r="C1689" s="29">
        <v>2212</v>
      </c>
      <c r="D1689" s="50">
        <f t="shared" si="26"/>
        <v>43234</v>
      </c>
      <c r="F1689" s="50"/>
    </row>
    <row r="1690" spans="1:6" x14ac:dyDescent="0.25">
      <c r="A1690" t="s">
        <v>151</v>
      </c>
      <c r="B1690" s="107">
        <v>44696</v>
      </c>
      <c r="C1690" s="29">
        <v>2264</v>
      </c>
      <c r="D1690" s="50">
        <f t="shared" si="26"/>
        <v>43235</v>
      </c>
      <c r="F1690" s="50"/>
    </row>
    <row r="1691" spans="1:6" x14ac:dyDescent="0.25">
      <c r="A1691" t="s">
        <v>151</v>
      </c>
      <c r="B1691" s="107">
        <v>44697</v>
      </c>
      <c r="C1691" s="29">
        <v>2222</v>
      </c>
      <c r="D1691" s="50">
        <f t="shared" si="26"/>
        <v>43236</v>
      </c>
      <c r="F1691" s="50"/>
    </row>
    <row r="1692" spans="1:6" x14ac:dyDescent="0.25">
      <c r="A1692" t="s">
        <v>151</v>
      </c>
      <c r="B1692" s="107">
        <v>44698</v>
      </c>
      <c r="C1692" s="29">
        <v>2186</v>
      </c>
      <c r="D1692" s="50">
        <f t="shared" si="26"/>
        <v>43237</v>
      </c>
      <c r="F1692" s="50"/>
    </row>
    <row r="1693" spans="1:6" x14ac:dyDescent="0.25">
      <c r="A1693" t="s">
        <v>151</v>
      </c>
      <c r="B1693" s="107">
        <v>44699</v>
      </c>
      <c r="C1693" s="29">
        <v>2229</v>
      </c>
      <c r="D1693" s="50">
        <f t="shared" si="26"/>
        <v>43238</v>
      </c>
      <c r="F1693" s="50"/>
    </row>
    <row r="1694" spans="1:6" x14ac:dyDescent="0.25">
      <c r="A1694" t="s">
        <v>151</v>
      </c>
      <c r="B1694" s="107">
        <v>44700</v>
      </c>
      <c r="C1694" s="29">
        <v>2202</v>
      </c>
      <c r="D1694" s="50">
        <f t="shared" si="26"/>
        <v>43239</v>
      </c>
      <c r="F1694" s="50"/>
    </row>
    <row r="1695" spans="1:6" x14ac:dyDescent="0.25">
      <c r="A1695" t="s">
        <v>151</v>
      </c>
      <c r="B1695" s="107">
        <v>44701</v>
      </c>
      <c r="C1695" s="29">
        <v>2157</v>
      </c>
      <c r="D1695" s="50">
        <f t="shared" si="26"/>
        <v>43240</v>
      </c>
      <c r="F1695" s="50"/>
    </row>
    <row r="1696" spans="1:6" x14ac:dyDescent="0.25">
      <c r="A1696" t="s">
        <v>151</v>
      </c>
      <c r="B1696" s="107">
        <v>44702</v>
      </c>
      <c r="C1696" s="29">
        <v>2210</v>
      </c>
      <c r="D1696" s="50">
        <f t="shared" si="26"/>
        <v>43241</v>
      </c>
      <c r="F1696" s="50"/>
    </row>
    <row r="1697" spans="1:6" x14ac:dyDescent="0.25">
      <c r="A1697" t="s">
        <v>151</v>
      </c>
      <c r="B1697" s="107">
        <v>44703</v>
      </c>
      <c r="C1697" s="29">
        <v>2167</v>
      </c>
      <c r="D1697" s="50">
        <f t="shared" si="26"/>
        <v>43242</v>
      </c>
      <c r="F1697" s="50"/>
    </row>
    <row r="1698" spans="1:6" x14ac:dyDescent="0.25">
      <c r="A1698" t="s">
        <v>151</v>
      </c>
      <c r="B1698" s="107">
        <v>44704</v>
      </c>
      <c r="C1698" s="29">
        <v>2124</v>
      </c>
      <c r="D1698" s="50">
        <f t="shared" si="26"/>
        <v>43243</v>
      </c>
      <c r="F1698" s="50"/>
    </row>
    <row r="1699" spans="1:6" x14ac:dyDescent="0.25">
      <c r="A1699" t="s">
        <v>151</v>
      </c>
      <c r="B1699" s="107">
        <v>44705</v>
      </c>
      <c r="C1699" s="29">
        <v>2136</v>
      </c>
      <c r="D1699" s="50">
        <f t="shared" si="26"/>
        <v>43244</v>
      </c>
      <c r="F1699" s="50"/>
    </row>
    <row r="1700" spans="1:6" x14ac:dyDescent="0.25">
      <c r="A1700" t="s">
        <v>151</v>
      </c>
      <c r="B1700" s="107">
        <v>44706</v>
      </c>
      <c r="C1700" s="29">
        <v>2097</v>
      </c>
      <c r="D1700" s="50">
        <f t="shared" si="26"/>
        <v>43245</v>
      </c>
      <c r="F1700" s="50"/>
    </row>
    <row r="1701" spans="1:6" x14ac:dyDescent="0.25">
      <c r="A1701" t="s">
        <v>151</v>
      </c>
      <c r="B1701" s="107">
        <v>44707</v>
      </c>
      <c r="C1701" s="29">
        <v>2167</v>
      </c>
      <c r="D1701" s="50">
        <f t="shared" si="26"/>
        <v>43246</v>
      </c>
      <c r="F1701" s="50"/>
    </row>
    <row r="1702" spans="1:6" x14ac:dyDescent="0.25">
      <c r="A1702" t="s">
        <v>151</v>
      </c>
      <c r="B1702" s="107">
        <v>44708</v>
      </c>
      <c r="C1702" s="29">
        <v>2138</v>
      </c>
      <c r="D1702" s="50">
        <f t="shared" si="26"/>
        <v>43247</v>
      </c>
      <c r="F1702" s="50"/>
    </row>
    <row r="1703" spans="1:6" x14ac:dyDescent="0.25">
      <c r="A1703" t="s">
        <v>151</v>
      </c>
      <c r="B1703" s="107">
        <v>44709</v>
      </c>
      <c r="C1703" s="29">
        <v>2107</v>
      </c>
      <c r="D1703" s="50">
        <f t="shared" si="26"/>
        <v>43248</v>
      </c>
      <c r="F1703" s="50"/>
    </row>
    <row r="1704" spans="1:6" x14ac:dyDescent="0.25">
      <c r="A1704" t="s">
        <v>151</v>
      </c>
      <c r="B1704" s="107">
        <v>44710</v>
      </c>
      <c r="C1704" s="29">
        <v>2056</v>
      </c>
      <c r="D1704" s="50">
        <f t="shared" si="26"/>
        <v>43249</v>
      </c>
      <c r="F1704" s="50"/>
    </row>
    <row r="1705" spans="1:6" x14ac:dyDescent="0.25">
      <c r="A1705" t="s">
        <v>151</v>
      </c>
      <c r="B1705" s="107">
        <v>44711</v>
      </c>
      <c r="C1705" s="29">
        <v>2010</v>
      </c>
      <c r="D1705" s="50">
        <f t="shared" si="26"/>
        <v>43250</v>
      </c>
      <c r="F1705" s="50"/>
    </row>
    <row r="1706" spans="1:6" x14ac:dyDescent="0.25">
      <c r="A1706" t="s">
        <v>151</v>
      </c>
      <c r="B1706" s="107">
        <v>44712</v>
      </c>
      <c r="C1706" s="29">
        <v>1954</v>
      </c>
      <c r="D1706" s="50">
        <f t="shared" si="26"/>
        <v>43251</v>
      </c>
      <c r="F1706" s="50"/>
    </row>
    <row r="1707" spans="1:6" x14ac:dyDescent="0.25">
      <c r="A1707" t="s">
        <v>151</v>
      </c>
      <c r="B1707" s="107">
        <v>44713</v>
      </c>
      <c r="C1707" s="29">
        <v>2056</v>
      </c>
      <c r="D1707" s="50">
        <f t="shared" si="26"/>
        <v>43252</v>
      </c>
      <c r="F1707" s="50"/>
    </row>
    <row r="1708" spans="1:6" x14ac:dyDescent="0.25">
      <c r="A1708" t="s">
        <v>151</v>
      </c>
      <c r="B1708" s="107">
        <v>44714</v>
      </c>
      <c r="C1708" s="29">
        <v>1989</v>
      </c>
      <c r="D1708" s="50">
        <f t="shared" si="26"/>
        <v>43253</v>
      </c>
      <c r="F1708" s="50"/>
    </row>
    <row r="1709" spans="1:6" x14ac:dyDescent="0.25">
      <c r="A1709" t="s">
        <v>151</v>
      </c>
      <c r="B1709" s="107">
        <v>44715</v>
      </c>
      <c r="C1709" s="29">
        <v>1999</v>
      </c>
      <c r="D1709" s="50">
        <f t="shared" si="26"/>
        <v>43254</v>
      </c>
      <c r="F1709" s="50"/>
    </row>
    <row r="1710" spans="1:6" x14ac:dyDescent="0.25">
      <c r="A1710" t="s">
        <v>151</v>
      </c>
      <c r="B1710" s="107">
        <v>44716</v>
      </c>
      <c r="C1710" s="29">
        <v>2055</v>
      </c>
      <c r="D1710" s="50">
        <f t="shared" si="26"/>
        <v>43255</v>
      </c>
      <c r="F1710" s="50"/>
    </row>
    <row r="1711" spans="1:6" x14ac:dyDescent="0.25">
      <c r="A1711" t="s">
        <v>151</v>
      </c>
      <c r="B1711" s="107">
        <v>44717</v>
      </c>
      <c r="C1711" s="29">
        <v>2030</v>
      </c>
      <c r="D1711" s="50">
        <f t="shared" si="26"/>
        <v>43256</v>
      </c>
      <c r="F1711" s="50"/>
    </row>
    <row r="1712" spans="1:6" x14ac:dyDescent="0.25">
      <c r="A1712" t="s">
        <v>151</v>
      </c>
      <c r="B1712" s="107">
        <v>44718</v>
      </c>
      <c r="C1712" s="29">
        <v>1987</v>
      </c>
      <c r="D1712" s="50">
        <f t="shared" si="26"/>
        <v>43257</v>
      </c>
      <c r="F1712" s="50"/>
    </row>
    <row r="1713" spans="1:6" x14ac:dyDescent="0.25">
      <c r="A1713" t="s">
        <v>151</v>
      </c>
      <c r="B1713" s="107">
        <v>44719</v>
      </c>
      <c r="C1713" s="29">
        <v>1920</v>
      </c>
      <c r="D1713" s="50">
        <f t="shared" si="26"/>
        <v>43258</v>
      </c>
      <c r="F1713" s="50"/>
    </row>
    <row r="1714" spans="1:6" x14ac:dyDescent="0.25">
      <c r="A1714" t="s">
        <v>151</v>
      </c>
      <c r="B1714" s="107">
        <v>44720</v>
      </c>
      <c r="C1714" s="29">
        <v>2041</v>
      </c>
      <c r="D1714" s="50">
        <f t="shared" si="26"/>
        <v>43259</v>
      </c>
      <c r="F1714" s="50"/>
    </row>
    <row r="1715" spans="1:6" x14ac:dyDescent="0.25">
      <c r="A1715" t="s">
        <v>151</v>
      </c>
      <c r="B1715" s="107">
        <v>44721</v>
      </c>
      <c r="C1715" s="29">
        <v>2045</v>
      </c>
      <c r="D1715" s="50">
        <f t="shared" si="26"/>
        <v>43260</v>
      </c>
      <c r="F1715" s="50"/>
    </row>
    <row r="1716" spans="1:6" x14ac:dyDescent="0.25">
      <c r="A1716" t="s">
        <v>151</v>
      </c>
      <c r="B1716" s="107">
        <v>44722</v>
      </c>
      <c r="C1716" s="29">
        <v>2217</v>
      </c>
      <c r="D1716" s="50">
        <f t="shared" si="26"/>
        <v>43261</v>
      </c>
      <c r="F1716" s="50"/>
    </row>
    <row r="1717" spans="1:6" x14ac:dyDescent="0.25">
      <c r="A1717" t="s">
        <v>151</v>
      </c>
      <c r="B1717" s="107">
        <v>44723</v>
      </c>
      <c r="C1717" s="29">
        <v>2152</v>
      </c>
      <c r="D1717" s="50">
        <f t="shared" si="26"/>
        <v>43262</v>
      </c>
      <c r="F1717" s="50"/>
    </row>
    <row r="1718" spans="1:6" x14ac:dyDescent="0.25">
      <c r="A1718" t="s">
        <v>151</v>
      </c>
      <c r="B1718" s="107">
        <v>44724</v>
      </c>
      <c r="C1718" s="29">
        <v>2267</v>
      </c>
      <c r="D1718" s="50">
        <f t="shared" si="26"/>
        <v>43263</v>
      </c>
      <c r="F1718" s="50"/>
    </row>
    <row r="1719" spans="1:6" x14ac:dyDescent="0.25">
      <c r="A1719" t="s">
        <v>151</v>
      </c>
      <c r="B1719" s="107">
        <v>44725</v>
      </c>
      <c r="C1719" s="29">
        <v>2224</v>
      </c>
      <c r="D1719" s="50">
        <f t="shared" si="26"/>
        <v>43264</v>
      </c>
      <c r="F1719" s="50"/>
    </row>
    <row r="1720" spans="1:6" x14ac:dyDescent="0.25">
      <c r="A1720" t="s">
        <v>151</v>
      </c>
      <c r="B1720" s="107">
        <v>44726</v>
      </c>
      <c r="C1720" s="29">
        <v>2145</v>
      </c>
      <c r="D1720" s="50">
        <f t="shared" si="26"/>
        <v>43265</v>
      </c>
      <c r="F1720" s="50"/>
    </row>
    <row r="1721" spans="1:6" x14ac:dyDescent="0.25">
      <c r="A1721" t="s">
        <v>151</v>
      </c>
      <c r="B1721" s="107">
        <v>44727</v>
      </c>
      <c r="C1721" s="29">
        <v>2048</v>
      </c>
      <c r="D1721" s="50">
        <f t="shared" si="26"/>
        <v>43266</v>
      </c>
      <c r="F1721" s="50"/>
    </row>
    <row r="1722" spans="1:6" x14ac:dyDescent="0.25">
      <c r="A1722" t="s">
        <v>151</v>
      </c>
      <c r="B1722" s="107">
        <v>44728</v>
      </c>
      <c r="C1722" s="29">
        <v>1997</v>
      </c>
      <c r="D1722" s="50">
        <f t="shared" si="26"/>
        <v>43267</v>
      </c>
      <c r="F1722" s="50"/>
    </row>
    <row r="1723" spans="1:6" x14ac:dyDescent="0.25">
      <c r="A1723" t="s">
        <v>151</v>
      </c>
      <c r="B1723" s="107">
        <v>44729</v>
      </c>
      <c r="C1723" s="29">
        <v>1953</v>
      </c>
      <c r="D1723" s="50">
        <f t="shared" si="26"/>
        <v>43268</v>
      </c>
      <c r="F1723" s="50"/>
    </row>
    <row r="1724" spans="1:6" x14ac:dyDescent="0.25">
      <c r="A1724" t="s">
        <v>151</v>
      </c>
      <c r="B1724" s="107">
        <v>44730</v>
      </c>
      <c r="C1724" s="29">
        <v>2191</v>
      </c>
      <c r="D1724" s="50">
        <f t="shared" si="26"/>
        <v>43269</v>
      </c>
      <c r="F1724" s="50"/>
    </row>
    <row r="1725" spans="1:6" x14ac:dyDescent="0.25">
      <c r="A1725" t="s">
        <v>151</v>
      </c>
      <c r="B1725" s="107">
        <v>44731</v>
      </c>
      <c r="C1725" s="29">
        <v>2238</v>
      </c>
      <c r="D1725" s="50">
        <f t="shared" si="26"/>
        <v>43270</v>
      </c>
      <c r="F1725" s="50"/>
    </row>
    <row r="1726" spans="1:6" x14ac:dyDescent="0.25">
      <c r="A1726" t="s">
        <v>151</v>
      </c>
      <c r="B1726" s="107">
        <v>44732</v>
      </c>
      <c r="C1726" s="29">
        <v>2241</v>
      </c>
      <c r="D1726" s="50">
        <f t="shared" si="26"/>
        <v>43271</v>
      </c>
      <c r="F1726" s="50"/>
    </row>
    <row r="1727" spans="1:6" x14ac:dyDescent="0.25">
      <c r="A1727" t="s">
        <v>151</v>
      </c>
      <c r="B1727" s="107">
        <v>44733</v>
      </c>
      <c r="C1727" s="29">
        <v>2206</v>
      </c>
      <c r="D1727" s="50">
        <f t="shared" si="26"/>
        <v>43272</v>
      </c>
      <c r="F1727" s="50"/>
    </row>
    <row r="1728" spans="1:6" x14ac:dyDescent="0.25">
      <c r="A1728" t="s">
        <v>151</v>
      </c>
      <c r="B1728" s="107">
        <v>44734</v>
      </c>
      <c r="C1728" s="29">
        <v>2199</v>
      </c>
      <c r="D1728" s="50">
        <f t="shared" si="26"/>
        <v>43273</v>
      </c>
      <c r="F1728" s="50"/>
    </row>
    <row r="1729" spans="1:6" x14ac:dyDescent="0.25">
      <c r="A1729" t="s">
        <v>151</v>
      </c>
      <c r="B1729" s="107">
        <v>44735</v>
      </c>
      <c r="C1729" s="29">
        <v>2284</v>
      </c>
      <c r="D1729" s="50">
        <f t="shared" si="26"/>
        <v>43274</v>
      </c>
      <c r="F1729" s="50"/>
    </row>
    <row r="1730" spans="1:6" x14ac:dyDescent="0.25">
      <c r="A1730" t="s">
        <v>151</v>
      </c>
      <c r="B1730" s="107">
        <v>44736</v>
      </c>
      <c r="C1730" s="29">
        <v>2250</v>
      </c>
      <c r="D1730" s="50">
        <f t="shared" si="26"/>
        <v>43275</v>
      </c>
      <c r="F1730" s="50"/>
    </row>
    <row r="1731" spans="1:6" x14ac:dyDescent="0.25">
      <c r="A1731" t="s">
        <v>151</v>
      </c>
      <c r="B1731" s="107">
        <v>44737</v>
      </c>
      <c r="C1731" s="29">
        <v>2365</v>
      </c>
      <c r="D1731" s="50">
        <f t="shared" si="26"/>
        <v>43276</v>
      </c>
      <c r="F1731" s="50"/>
    </row>
    <row r="1732" spans="1:6" x14ac:dyDescent="0.25">
      <c r="A1732" t="s">
        <v>151</v>
      </c>
      <c r="B1732" s="107">
        <v>44738</v>
      </c>
      <c r="C1732" s="29">
        <v>2436</v>
      </c>
      <c r="D1732" s="50">
        <f t="shared" ref="D1732:D1795" si="27">DATE(IF(MONTH(B1732)&gt;=10,2017,2018),MONTH(B1732),DAY(B1732))</f>
        <v>43277</v>
      </c>
      <c r="F1732" s="50"/>
    </row>
    <row r="1733" spans="1:6" x14ac:dyDescent="0.25">
      <c r="A1733" t="s">
        <v>151</v>
      </c>
      <c r="B1733" s="107">
        <v>44739</v>
      </c>
      <c r="C1733" s="29">
        <v>2448</v>
      </c>
      <c r="D1733" s="50">
        <f t="shared" si="27"/>
        <v>43278</v>
      </c>
      <c r="F1733" s="50"/>
    </row>
    <row r="1734" spans="1:6" x14ac:dyDescent="0.25">
      <c r="A1734" t="s">
        <v>151</v>
      </c>
      <c r="B1734" s="107">
        <v>44740</v>
      </c>
      <c r="C1734" s="29">
        <v>2408</v>
      </c>
      <c r="D1734" s="50">
        <f t="shared" si="27"/>
        <v>43279</v>
      </c>
      <c r="F1734" s="50"/>
    </row>
    <row r="1735" spans="1:6" x14ac:dyDescent="0.25">
      <c r="A1735" t="s">
        <v>151</v>
      </c>
      <c r="B1735" s="107">
        <v>44741</v>
      </c>
      <c r="C1735" s="29">
        <v>2377</v>
      </c>
      <c r="D1735" s="50">
        <f t="shared" si="27"/>
        <v>43280</v>
      </c>
      <c r="F1735" s="50"/>
    </row>
    <row r="1736" spans="1:6" x14ac:dyDescent="0.25">
      <c r="A1736" t="s">
        <v>151</v>
      </c>
      <c r="B1736" s="107">
        <v>44742</v>
      </c>
      <c r="C1736" s="29">
        <v>2323</v>
      </c>
      <c r="D1736" s="50">
        <f t="shared" si="27"/>
        <v>43281</v>
      </c>
      <c r="F1736" s="50"/>
    </row>
    <row r="1737" spans="1:6" x14ac:dyDescent="0.25">
      <c r="A1737" t="s">
        <v>151</v>
      </c>
      <c r="B1737" s="107">
        <v>44743</v>
      </c>
      <c r="C1737" s="29">
        <v>2254</v>
      </c>
      <c r="D1737" s="50">
        <f t="shared" si="27"/>
        <v>43282</v>
      </c>
      <c r="F1737" s="50"/>
    </row>
    <row r="1738" spans="1:6" x14ac:dyDescent="0.25">
      <c r="A1738" t="s">
        <v>151</v>
      </c>
      <c r="B1738" s="107">
        <v>44744</v>
      </c>
      <c r="C1738" s="29">
        <v>2201</v>
      </c>
      <c r="D1738" s="50">
        <f t="shared" si="27"/>
        <v>43283</v>
      </c>
      <c r="F1738" s="50"/>
    </row>
    <row r="1739" spans="1:6" x14ac:dyDescent="0.25">
      <c r="A1739" t="s">
        <v>151</v>
      </c>
      <c r="B1739" s="107">
        <v>44745</v>
      </c>
      <c r="C1739" s="29">
        <v>2340</v>
      </c>
      <c r="D1739" s="50">
        <f t="shared" si="27"/>
        <v>43284</v>
      </c>
      <c r="F1739" s="50"/>
    </row>
    <row r="1740" spans="1:6" x14ac:dyDescent="0.25">
      <c r="A1740" t="s">
        <v>151</v>
      </c>
      <c r="B1740" s="107">
        <v>44746</v>
      </c>
      <c r="C1740" s="29">
        <v>2317</v>
      </c>
      <c r="D1740" s="50">
        <f t="shared" si="27"/>
        <v>43285</v>
      </c>
      <c r="F1740" s="50"/>
    </row>
    <row r="1741" spans="1:6" x14ac:dyDescent="0.25">
      <c r="A1741" t="s">
        <v>151</v>
      </c>
      <c r="B1741" s="107">
        <v>44747</v>
      </c>
      <c r="C1741" s="29">
        <v>2285</v>
      </c>
      <c r="D1741" s="50">
        <f t="shared" si="27"/>
        <v>43286</v>
      </c>
      <c r="F1741" s="50"/>
    </row>
    <row r="1742" spans="1:6" x14ac:dyDescent="0.25">
      <c r="A1742" t="s">
        <v>151</v>
      </c>
      <c r="B1742" s="107">
        <v>44748</v>
      </c>
      <c r="C1742" s="29">
        <v>2393</v>
      </c>
      <c r="D1742" s="50">
        <f t="shared" si="27"/>
        <v>43287</v>
      </c>
      <c r="F1742" s="50"/>
    </row>
    <row r="1743" spans="1:6" x14ac:dyDescent="0.25">
      <c r="A1743" t="s">
        <v>151</v>
      </c>
      <c r="B1743" s="107">
        <v>44749</v>
      </c>
      <c r="C1743" s="29">
        <v>2367</v>
      </c>
      <c r="D1743" s="50">
        <f t="shared" si="27"/>
        <v>43288</v>
      </c>
      <c r="F1743" s="50"/>
    </row>
    <row r="1744" spans="1:6" x14ac:dyDescent="0.25">
      <c r="A1744" t="s">
        <v>151</v>
      </c>
      <c r="B1744" s="107">
        <v>44750</v>
      </c>
      <c r="C1744" s="29">
        <v>2318</v>
      </c>
      <c r="D1744" s="50">
        <f t="shared" si="27"/>
        <v>43289</v>
      </c>
      <c r="F1744" s="50"/>
    </row>
    <row r="1745" spans="1:6" x14ac:dyDescent="0.25">
      <c r="A1745" t="s">
        <v>151</v>
      </c>
      <c r="B1745" s="107">
        <v>44751</v>
      </c>
      <c r="C1745" s="29">
        <v>2279</v>
      </c>
      <c r="D1745" s="50">
        <f t="shared" si="27"/>
        <v>43290</v>
      </c>
      <c r="F1745" s="50"/>
    </row>
    <row r="1746" spans="1:6" x14ac:dyDescent="0.25">
      <c r="A1746" t="s">
        <v>151</v>
      </c>
      <c r="B1746" s="107">
        <v>44752</v>
      </c>
      <c r="C1746" s="29">
        <v>2259</v>
      </c>
      <c r="D1746" s="50">
        <f t="shared" si="27"/>
        <v>43291</v>
      </c>
      <c r="F1746" s="50"/>
    </row>
    <row r="1747" spans="1:6" x14ac:dyDescent="0.25">
      <c r="A1747" t="s">
        <v>151</v>
      </c>
      <c r="B1747" s="107">
        <v>44753</v>
      </c>
      <c r="C1747" s="29">
        <v>2398</v>
      </c>
      <c r="D1747" s="50">
        <f t="shared" si="27"/>
        <v>43292</v>
      </c>
      <c r="F1747" s="50"/>
    </row>
    <row r="1748" spans="1:6" x14ac:dyDescent="0.25">
      <c r="A1748" t="s">
        <v>151</v>
      </c>
      <c r="B1748" s="107">
        <v>44754</v>
      </c>
      <c r="C1748" s="29">
        <v>2328</v>
      </c>
      <c r="D1748" s="50">
        <f t="shared" si="27"/>
        <v>43293</v>
      </c>
      <c r="F1748" s="50"/>
    </row>
    <row r="1749" spans="1:6" x14ac:dyDescent="0.25">
      <c r="A1749" t="s">
        <v>151</v>
      </c>
      <c r="B1749" s="107">
        <v>44755</v>
      </c>
      <c r="C1749" s="29">
        <v>2296</v>
      </c>
      <c r="D1749" s="50">
        <f t="shared" si="27"/>
        <v>43294</v>
      </c>
      <c r="F1749" s="50"/>
    </row>
    <row r="1750" spans="1:6" x14ac:dyDescent="0.25">
      <c r="A1750" t="s">
        <v>151</v>
      </c>
      <c r="B1750" s="107">
        <v>44756</v>
      </c>
      <c r="C1750" s="29">
        <v>2218</v>
      </c>
      <c r="D1750" s="50">
        <f t="shared" si="27"/>
        <v>43295</v>
      </c>
      <c r="F1750" s="50"/>
    </row>
    <row r="1751" spans="1:6" x14ac:dyDescent="0.25">
      <c r="A1751" t="s">
        <v>151</v>
      </c>
      <c r="B1751" s="107">
        <v>44757</v>
      </c>
      <c r="C1751" s="29">
        <v>2265</v>
      </c>
      <c r="D1751" s="50">
        <f t="shared" si="27"/>
        <v>43296</v>
      </c>
      <c r="F1751" s="50"/>
    </row>
    <row r="1752" spans="1:6" x14ac:dyDescent="0.25">
      <c r="A1752" t="s">
        <v>151</v>
      </c>
      <c r="B1752" s="107">
        <v>44758</v>
      </c>
      <c r="C1752" s="29">
        <v>2233</v>
      </c>
      <c r="D1752" s="50">
        <f t="shared" si="27"/>
        <v>43297</v>
      </c>
      <c r="F1752" s="50"/>
    </row>
    <row r="1753" spans="1:6" x14ac:dyDescent="0.25">
      <c r="A1753" t="s">
        <v>151</v>
      </c>
      <c r="B1753" s="107">
        <v>44759</v>
      </c>
      <c r="C1753" s="29">
        <v>2224</v>
      </c>
      <c r="D1753" s="50">
        <f t="shared" si="27"/>
        <v>43298</v>
      </c>
      <c r="F1753" s="50"/>
    </row>
    <row r="1754" spans="1:6" x14ac:dyDescent="0.25">
      <c r="A1754" t="s">
        <v>151</v>
      </c>
      <c r="B1754" s="107">
        <v>44760</v>
      </c>
      <c r="C1754" s="29">
        <v>2225</v>
      </c>
      <c r="D1754" s="50">
        <f t="shared" si="27"/>
        <v>43299</v>
      </c>
      <c r="F1754" s="50"/>
    </row>
    <row r="1755" spans="1:6" x14ac:dyDescent="0.25">
      <c r="A1755" t="s">
        <v>151</v>
      </c>
      <c r="B1755" s="107">
        <v>44761</v>
      </c>
      <c r="C1755" s="29">
        <v>2254</v>
      </c>
      <c r="D1755" s="50">
        <f t="shared" si="27"/>
        <v>43300</v>
      </c>
      <c r="F1755" s="50"/>
    </row>
    <row r="1756" spans="1:6" x14ac:dyDescent="0.25">
      <c r="A1756" t="s">
        <v>151</v>
      </c>
      <c r="B1756" s="107">
        <v>44762</v>
      </c>
      <c r="C1756" s="29">
        <v>2256</v>
      </c>
      <c r="D1756" s="50">
        <f t="shared" si="27"/>
        <v>43301</v>
      </c>
      <c r="F1756" s="50"/>
    </row>
    <row r="1757" spans="1:6" x14ac:dyDescent="0.25">
      <c r="A1757" t="s">
        <v>151</v>
      </c>
      <c r="B1757" s="107">
        <v>44763</v>
      </c>
      <c r="C1757" s="29">
        <v>2246</v>
      </c>
      <c r="D1757" s="50">
        <f t="shared" si="27"/>
        <v>43302</v>
      </c>
      <c r="F1757" s="50"/>
    </row>
    <row r="1758" spans="1:6" x14ac:dyDescent="0.25">
      <c r="A1758" t="s">
        <v>151</v>
      </c>
      <c r="B1758" s="107">
        <v>44764</v>
      </c>
      <c r="C1758" s="29">
        <v>2326</v>
      </c>
      <c r="D1758" s="50">
        <f t="shared" si="27"/>
        <v>43303</v>
      </c>
      <c r="F1758" s="50"/>
    </row>
    <row r="1759" spans="1:6" x14ac:dyDescent="0.25">
      <c r="A1759" t="s">
        <v>151</v>
      </c>
      <c r="B1759" s="107">
        <v>44765</v>
      </c>
      <c r="C1759" s="29">
        <v>2299</v>
      </c>
      <c r="D1759" s="50">
        <f t="shared" si="27"/>
        <v>43304</v>
      </c>
      <c r="F1759" s="50"/>
    </row>
    <row r="1760" spans="1:6" x14ac:dyDescent="0.25">
      <c r="A1760" t="s">
        <v>151</v>
      </c>
      <c r="B1760" s="107">
        <v>44766</v>
      </c>
      <c r="C1760" s="29">
        <v>2306</v>
      </c>
      <c r="D1760" s="50">
        <f t="shared" si="27"/>
        <v>43305</v>
      </c>
      <c r="F1760" s="50"/>
    </row>
    <row r="1761" spans="1:6" x14ac:dyDescent="0.25">
      <c r="A1761" t="s">
        <v>151</v>
      </c>
      <c r="B1761" s="107">
        <v>44767</v>
      </c>
      <c r="C1761" s="29">
        <v>2376</v>
      </c>
      <c r="D1761" s="50">
        <f t="shared" si="27"/>
        <v>43306</v>
      </c>
      <c r="F1761" s="50"/>
    </row>
    <row r="1762" spans="1:6" x14ac:dyDescent="0.25">
      <c r="A1762" t="s">
        <v>151</v>
      </c>
      <c r="B1762" s="107">
        <v>44768</v>
      </c>
      <c r="C1762" s="29">
        <v>2474</v>
      </c>
      <c r="D1762" s="50">
        <f t="shared" si="27"/>
        <v>43307</v>
      </c>
      <c r="F1762" s="50"/>
    </row>
    <row r="1763" spans="1:6" x14ac:dyDescent="0.25">
      <c r="A1763" t="s">
        <v>151</v>
      </c>
      <c r="B1763" s="107">
        <v>44769</v>
      </c>
      <c r="C1763" s="29">
        <v>2449</v>
      </c>
      <c r="D1763" s="50">
        <f t="shared" si="27"/>
        <v>43308</v>
      </c>
      <c r="F1763" s="50"/>
    </row>
    <row r="1764" spans="1:6" x14ac:dyDescent="0.25">
      <c r="A1764" t="s">
        <v>151</v>
      </c>
      <c r="B1764" s="107">
        <v>44770</v>
      </c>
      <c r="C1764" s="29">
        <v>2419</v>
      </c>
      <c r="D1764" s="50">
        <f t="shared" si="27"/>
        <v>43309</v>
      </c>
      <c r="F1764" s="50"/>
    </row>
    <row r="1765" spans="1:6" x14ac:dyDescent="0.25">
      <c r="A1765" t="s">
        <v>151</v>
      </c>
      <c r="B1765" s="107">
        <v>44771</v>
      </c>
      <c r="C1765" s="29">
        <v>2395</v>
      </c>
      <c r="D1765" s="50">
        <f t="shared" si="27"/>
        <v>43310</v>
      </c>
      <c r="F1765" s="50"/>
    </row>
    <row r="1766" spans="1:6" x14ac:dyDescent="0.25">
      <c r="A1766" t="s">
        <v>151</v>
      </c>
      <c r="B1766" s="107">
        <v>44772</v>
      </c>
      <c r="C1766" s="29">
        <v>2363</v>
      </c>
      <c r="D1766" s="50">
        <f t="shared" si="27"/>
        <v>43311</v>
      </c>
      <c r="F1766" s="50"/>
    </row>
    <row r="1767" spans="1:6" x14ac:dyDescent="0.25">
      <c r="A1767" t="s">
        <v>151</v>
      </c>
      <c r="B1767" s="107">
        <v>44773</v>
      </c>
      <c r="C1767" s="29">
        <v>2362</v>
      </c>
      <c r="D1767" s="50">
        <f t="shared" si="27"/>
        <v>43312</v>
      </c>
      <c r="F1767" s="50"/>
    </row>
    <row r="1768" spans="1:6" x14ac:dyDescent="0.25">
      <c r="A1768" t="s">
        <v>151</v>
      </c>
      <c r="B1768" s="107">
        <v>44774</v>
      </c>
      <c r="C1768" s="29">
        <v>2359</v>
      </c>
      <c r="D1768" s="50">
        <f t="shared" si="27"/>
        <v>43313</v>
      </c>
      <c r="F1768" s="50"/>
    </row>
    <row r="1769" spans="1:6" x14ac:dyDescent="0.25">
      <c r="A1769" t="s">
        <v>151</v>
      </c>
      <c r="B1769" s="107">
        <v>44775</v>
      </c>
      <c r="C1769" s="29">
        <v>2449</v>
      </c>
      <c r="D1769" s="50">
        <f t="shared" si="27"/>
        <v>43314</v>
      </c>
      <c r="F1769" s="50"/>
    </row>
    <row r="1770" spans="1:6" x14ac:dyDescent="0.25">
      <c r="A1770" t="s">
        <v>151</v>
      </c>
      <c r="B1770" s="107">
        <v>44776</v>
      </c>
      <c r="C1770" s="29">
        <v>2472</v>
      </c>
      <c r="D1770" s="50">
        <f t="shared" si="27"/>
        <v>43315</v>
      </c>
      <c r="F1770" s="50"/>
    </row>
    <row r="1771" spans="1:6" x14ac:dyDescent="0.25">
      <c r="A1771" t="s">
        <v>151</v>
      </c>
      <c r="B1771" s="107">
        <v>44777</v>
      </c>
      <c r="C1771" s="29">
        <v>2431</v>
      </c>
      <c r="D1771" s="50">
        <f t="shared" si="27"/>
        <v>43316</v>
      </c>
      <c r="F1771" s="50"/>
    </row>
    <row r="1772" spans="1:6" x14ac:dyDescent="0.25">
      <c r="A1772" t="s">
        <v>151</v>
      </c>
      <c r="B1772" s="107">
        <v>44778</v>
      </c>
      <c r="C1772" s="29">
        <v>2419</v>
      </c>
      <c r="D1772" s="50">
        <f t="shared" si="27"/>
        <v>43317</v>
      </c>
      <c r="F1772" s="50"/>
    </row>
    <row r="1773" spans="1:6" x14ac:dyDescent="0.25">
      <c r="A1773" t="s">
        <v>151</v>
      </c>
      <c r="B1773" s="107">
        <v>44779</v>
      </c>
      <c r="C1773" s="29">
        <v>2363</v>
      </c>
      <c r="D1773" s="50">
        <f t="shared" si="27"/>
        <v>43318</v>
      </c>
      <c r="F1773" s="50"/>
    </row>
    <row r="1774" spans="1:6" x14ac:dyDescent="0.25">
      <c r="A1774" t="s">
        <v>151</v>
      </c>
      <c r="B1774" s="107">
        <v>44780</v>
      </c>
      <c r="C1774" s="29">
        <v>2434</v>
      </c>
      <c r="D1774" s="50">
        <f t="shared" si="27"/>
        <v>43319</v>
      </c>
      <c r="F1774" s="50"/>
    </row>
    <row r="1775" spans="1:6" x14ac:dyDescent="0.25">
      <c r="A1775" t="s">
        <v>151</v>
      </c>
      <c r="B1775" s="107">
        <v>44781</v>
      </c>
      <c r="C1775" s="29">
        <v>2417</v>
      </c>
      <c r="D1775" s="50">
        <f t="shared" si="27"/>
        <v>43320</v>
      </c>
      <c r="F1775" s="50"/>
    </row>
    <row r="1776" spans="1:6" x14ac:dyDescent="0.25">
      <c r="A1776" t="s">
        <v>151</v>
      </c>
      <c r="B1776" s="107">
        <v>44782</v>
      </c>
      <c r="C1776" s="29">
        <v>2362</v>
      </c>
      <c r="D1776" s="50">
        <f t="shared" si="27"/>
        <v>43321</v>
      </c>
      <c r="F1776" s="50"/>
    </row>
    <row r="1777" spans="1:6" x14ac:dyDescent="0.25">
      <c r="A1777" t="s">
        <v>151</v>
      </c>
      <c r="B1777" s="107">
        <v>44783</v>
      </c>
      <c r="C1777" s="29">
        <v>2304</v>
      </c>
      <c r="D1777" s="50">
        <f t="shared" si="27"/>
        <v>43322</v>
      </c>
      <c r="F1777" s="50"/>
    </row>
    <row r="1778" spans="1:6" x14ac:dyDescent="0.25">
      <c r="A1778" t="s">
        <v>151</v>
      </c>
      <c r="B1778" s="107">
        <v>44784</v>
      </c>
      <c r="C1778" s="29">
        <v>2392</v>
      </c>
      <c r="D1778" s="50">
        <f t="shared" si="27"/>
        <v>43323</v>
      </c>
      <c r="F1778" s="50"/>
    </row>
    <row r="1779" spans="1:6" x14ac:dyDescent="0.25">
      <c r="A1779" t="s">
        <v>151</v>
      </c>
      <c r="B1779" s="107">
        <v>44785</v>
      </c>
      <c r="C1779" s="29">
        <v>2382</v>
      </c>
      <c r="D1779" s="50">
        <f t="shared" si="27"/>
        <v>43324</v>
      </c>
      <c r="F1779" s="50"/>
    </row>
    <row r="1780" spans="1:6" x14ac:dyDescent="0.25">
      <c r="A1780" t="s">
        <v>151</v>
      </c>
      <c r="B1780" s="107">
        <v>44786</v>
      </c>
      <c r="C1780" s="29">
        <v>2334</v>
      </c>
      <c r="D1780" s="50">
        <f t="shared" si="27"/>
        <v>43325</v>
      </c>
      <c r="F1780" s="50"/>
    </row>
    <row r="1781" spans="1:6" x14ac:dyDescent="0.25">
      <c r="A1781" t="s">
        <v>151</v>
      </c>
      <c r="B1781" s="107">
        <v>44787</v>
      </c>
      <c r="C1781" s="29">
        <v>2309</v>
      </c>
      <c r="D1781" s="50">
        <f t="shared" si="27"/>
        <v>43326</v>
      </c>
      <c r="F1781" s="50"/>
    </row>
    <row r="1782" spans="1:6" x14ac:dyDescent="0.25">
      <c r="A1782" t="s">
        <v>151</v>
      </c>
      <c r="B1782" s="107">
        <v>44788</v>
      </c>
      <c r="C1782" s="29">
        <v>2360</v>
      </c>
      <c r="D1782" s="50">
        <f t="shared" si="27"/>
        <v>43327</v>
      </c>
      <c r="F1782" s="50"/>
    </row>
    <row r="1783" spans="1:6" x14ac:dyDescent="0.25">
      <c r="A1783" t="s">
        <v>151</v>
      </c>
      <c r="B1783" s="107">
        <v>44789</v>
      </c>
      <c r="C1783" s="29">
        <v>2345</v>
      </c>
      <c r="D1783" s="50">
        <f t="shared" si="27"/>
        <v>43328</v>
      </c>
      <c r="F1783" s="50"/>
    </row>
    <row r="1784" spans="1:6" x14ac:dyDescent="0.25">
      <c r="A1784" t="s">
        <v>151</v>
      </c>
      <c r="B1784" s="107">
        <v>44790</v>
      </c>
      <c r="C1784" s="29">
        <v>2315</v>
      </c>
      <c r="D1784" s="50">
        <f t="shared" si="27"/>
        <v>43329</v>
      </c>
      <c r="F1784" s="50"/>
    </row>
    <row r="1785" spans="1:6" x14ac:dyDescent="0.25">
      <c r="A1785" t="s">
        <v>151</v>
      </c>
      <c r="B1785" s="107">
        <v>44791</v>
      </c>
      <c r="C1785" s="29">
        <v>2399</v>
      </c>
      <c r="D1785" s="50">
        <f t="shared" si="27"/>
        <v>43330</v>
      </c>
      <c r="F1785" s="50"/>
    </row>
    <row r="1786" spans="1:6" x14ac:dyDescent="0.25">
      <c r="A1786" t="s">
        <v>151</v>
      </c>
      <c r="B1786" s="107">
        <v>44792</v>
      </c>
      <c r="C1786" s="29">
        <v>2337</v>
      </c>
      <c r="D1786" s="50">
        <f t="shared" si="27"/>
        <v>43331</v>
      </c>
      <c r="F1786" s="50"/>
    </row>
    <row r="1787" spans="1:6" x14ac:dyDescent="0.25">
      <c r="A1787" t="s">
        <v>151</v>
      </c>
      <c r="B1787" s="107">
        <v>44793</v>
      </c>
      <c r="C1787" s="29">
        <v>2305</v>
      </c>
      <c r="D1787" s="50">
        <f t="shared" si="27"/>
        <v>43332</v>
      </c>
      <c r="F1787" s="50"/>
    </row>
    <row r="1788" spans="1:6" x14ac:dyDescent="0.25">
      <c r="A1788" t="s">
        <v>151</v>
      </c>
      <c r="B1788" s="107">
        <v>44794</v>
      </c>
      <c r="C1788" s="29">
        <v>2407</v>
      </c>
      <c r="D1788" s="50">
        <f t="shared" si="27"/>
        <v>43333</v>
      </c>
      <c r="F1788" s="50"/>
    </row>
    <row r="1789" spans="1:6" x14ac:dyDescent="0.25">
      <c r="A1789" t="s">
        <v>151</v>
      </c>
      <c r="B1789" s="107">
        <v>44795</v>
      </c>
      <c r="C1789" s="29">
        <v>2431</v>
      </c>
      <c r="D1789" s="50">
        <f t="shared" si="27"/>
        <v>43334</v>
      </c>
      <c r="F1789" s="50"/>
    </row>
    <row r="1790" spans="1:6" x14ac:dyDescent="0.25">
      <c r="A1790" t="s">
        <v>151</v>
      </c>
      <c r="B1790" s="107">
        <v>44796</v>
      </c>
      <c r="C1790" s="29">
        <v>2443</v>
      </c>
      <c r="D1790" s="50">
        <f t="shared" si="27"/>
        <v>43335</v>
      </c>
      <c r="F1790" s="50"/>
    </row>
    <row r="1791" spans="1:6" x14ac:dyDescent="0.25">
      <c r="A1791" t="s">
        <v>151</v>
      </c>
      <c r="B1791" s="107">
        <v>44797</v>
      </c>
      <c r="C1791" s="29">
        <v>2380</v>
      </c>
      <c r="D1791" s="50">
        <f t="shared" si="27"/>
        <v>43336</v>
      </c>
      <c r="F1791" s="50"/>
    </row>
    <row r="1792" spans="1:6" x14ac:dyDescent="0.25">
      <c r="A1792" t="s">
        <v>151</v>
      </c>
      <c r="B1792" s="107">
        <v>44798</v>
      </c>
      <c r="C1792" s="29">
        <v>2453</v>
      </c>
      <c r="D1792" s="50">
        <f t="shared" si="27"/>
        <v>43337</v>
      </c>
      <c r="F1792" s="50"/>
    </row>
    <row r="1793" spans="1:6" x14ac:dyDescent="0.25">
      <c r="A1793" t="s">
        <v>151</v>
      </c>
      <c r="B1793" s="107">
        <v>44799</v>
      </c>
      <c r="C1793" s="29">
        <v>2401</v>
      </c>
      <c r="D1793" s="50">
        <f t="shared" si="27"/>
        <v>43338</v>
      </c>
      <c r="F1793" s="50"/>
    </row>
    <row r="1794" spans="1:6" x14ac:dyDescent="0.25">
      <c r="A1794" t="s">
        <v>151</v>
      </c>
      <c r="B1794" s="107">
        <v>44800</v>
      </c>
      <c r="C1794" s="29">
        <v>2332</v>
      </c>
      <c r="D1794" s="50">
        <f t="shared" si="27"/>
        <v>43339</v>
      </c>
      <c r="F1794" s="50"/>
    </row>
    <row r="1795" spans="1:6" x14ac:dyDescent="0.25">
      <c r="A1795" t="s">
        <v>151</v>
      </c>
      <c r="B1795" s="107">
        <v>44801</v>
      </c>
      <c r="C1795" s="29">
        <v>2298</v>
      </c>
      <c r="D1795" s="50">
        <f t="shared" si="27"/>
        <v>43340</v>
      </c>
      <c r="F1795" s="50"/>
    </row>
    <row r="1796" spans="1:6" x14ac:dyDescent="0.25">
      <c r="A1796" t="s">
        <v>151</v>
      </c>
      <c r="B1796" s="107">
        <v>44802</v>
      </c>
      <c r="C1796" s="29">
        <v>2265</v>
      </c>
      <c r="D1796" s="50">
        <f t="shared" ref="D1796:D1859" si="28">DATE(IF(MONTH(B1796)&gt;=10,2017,2018),MONTH(B1796),DAY(B1796))</f>
        <v>43341</v>
      </c>
      <c r="F1796" s="50"/>
    </row>
    <row r="1797" spans="1:6" x14ac:dyDescent="0.25">
      <c r="A1797" t="s">
        <v>151</v>
      </c>
      <c r="B1797" s="107">
        <v>44803</v>
      </c>
      <c r="C1797" s="29">
        <v>2197</v>
      </c>
      <c r="D1797" s="50">
        <f t="shared" si="28"/>
        <v>43342</v>
      </c>
      <c r="F1797" s="50"/>
    </row>
    <row r="1798" spans="1:6" x14ac:dyDescent="0.25">
      <c r="A1798" t="s">
        <v>151</v>
      </c>
      <c r="B1798" s="107">
        <v>44804</v>
      </c>
      <c r="C1798" s="29">
        <v>2372</v>
      </c>
      <c r="D1798" s="50">
        <f t="shared" si="28"/>
        <v>43343</v>
      </c>
      <c r="F1798" s="50"/>
    </row>
    <row r="1799" spans="1:6" x14ac:dyDescent="0.25">
      <c r="A1799" t="s">
        <v>151</v>
      </c>
      <c r="B1799" s="107">
        <v>44805</v>
      </c>
      <c r="C1799" s="29">
        <v>2326</v>
      </c>
      <c r="D1799" s="50">
        <f t="shared" si="28"/>
        <v>43344</v>
      </c>
      <c r="F1799" s="50"/>
    </row>
    <row r="1800" spans="1:6" x14ac:dyDescent="0.25">
      <c r="A1800" t="s">
        <v>151</v>
      </c>
      <c r="B1800" s="107">
        <v>44806</v>
      </c>
      <c r="C1800" s="29">
        <v>2277</v>
      </c>
      <c r="D1800" s="50">
        <f t="shared" si="28"/>
        <v>43345</v>
      </c>
      <c r="F1800" s="50"/>
    </row>
    <row r="1801" spans="1:6" x14ac:dyDescent="0.25">
      <c r="A1801" t="s">
        <v>151</v>
      </c>
      <c r="B1801" s="107">
        <v>44807</v>
      </c>
      <c r="C1801" s="29">
        <v>2383</v>
      </c>
      <c r="D1801" s="50">
        <f t="shared" si="28"/>
        <v>43346</v>
      </c>
      <c r="F1801" s="50"/>
    </row>
    <row r="1802" spans="1:6" x14ac:dyDescent="0.25">
      <c r="A1802" t="s">
        <v>151</v>
      </c>
      <c r="B1802" s="107">
        <v>44808</v>
      </c>
      <c r="C1802" s="29">
        <v>2407</v>
      </c>
      <c r="D1802" s="50">
        <f t="shared" si="28"/>
        <v>43347</v>
      </c>
      <c r="F1802" s="50"/>
    </row>
    <row r="1803" spans="1:6" x14ac:dyDescent="0.25">
      <c r="A1803" t="s">
        <v>151</v>
      </c>
      <c r="B1803" s="107">
        <v>44809</v>
      </c>
      <c r="C1803" s="29">
        <v>2417</v>
      </c>
      <c r="D1803" s="50">
        <f t="shared" si="28"/>
        <v>43348</v>
      </c>
      <c r="F1803" s="50"/>
    </row>
    <row r="1804" spans="1:6" x14ac:dyDescent="0.25">
      <c r="A1804" t="s">
        <v>151</v>
      </c>
      <c r="B1804" s="107">
        <v>44810</v>
      </c>
      <c r="C1804" s="29">
        <v>2449</v>
      </c>
      <c r="D1804" s="50">
        <f t="shared" si="28"/>
        <v>43349</v>
      </c>
      <c r="F1804" s="50"/>
    </row>
    <row r="1805" spans="1:6" x14ac:dyDescent="0.25">
      <c r="A1805" t="s">
        <v>151</v>
      </c>
      <c r="B1805" s="107">
        <v>44811</v>
      </c>
      <c r="C1805" s="29">
        <v>2403</v>
      </c>
      <c r="D1805" s="50">
        <f t="shared" si="28"/>
        <v>43350</v>
      </c>
      <c r="F1805" s="50"/>
    </row>
    <row r="1806" spans="1:6" x14ac:dyDescent="0.25">
      <c r="A1806" t="s">
        <v>151</v>
      </c>
      <c r="B1806" s="107">
        <v>44812</v>
      </c>
      <c r="C1806" s="29">
        <v>2395</v>
      </c>
      <c r="D1806" s="50">
        <f t="shared" si="28"/>
        <v>43351</v>
      </c>
      <c r="F1806" s="50"/>
    </row>
    <row r="1807" spans="1:6" x14ac:dyDescent="0.25">
      <c r="A1807" t="s">
        <v>151</v>
      </c>
      <c r="B1807" s="107">
        <v>44813</v>
      </c>
      <c r="C1807" s="29">
        <v>2386</v>
      </c>
      <c r="D1807" s="50">
        <f t="shared" si="28"/>
        <v>43352</v>
      </c>
      <c r="F1807" s="50"/>
    </row>
    <row r="1808" spans="1:6" x14ac:dyDescent="0.25">
      <c r="A1808" t="s">
        <v>151</v>
      </c>
      <c r="B1808" s="107">
        <v>44814</v>
      </c>
      <c r="C1808" s="29">
        <v>2488</v>
      </c>
      <c r="D1808" s="50">
        <f t="shared" si="28"/>
        <v>43353</v>
      </c>
      <c r="F1808" s="50"/>
    </row>
    <row r="1809" spans="1:6" x14ac:dyDescent="0.25">
      <c r="A1809" t="s">
        <v>151</v>
      </c>
      <c r="B1809" s="107">
        <v>44815</v>
      </c>
      <c r="C1809" s="29">
        <v>2473</v>
      </c>
      <c r="D1809" s="50">
        <f t="shared" si="28"/>
        <v>43354</v>
      </c>
      <c r="F1809" s="50"/>
    </row>
    <row r="1810" spans="1:6" x14ac:dyDescent="0.25">
      <c r="A1810" t="s">
        <v>151</v>
      </c>
      <c r="B1810" s="107">
        <v>44816</v>
      </c>
      <c r="C1810" s="29">
        <v>2497</v>
      </c>
      <c r="D1810" s="50">
        <f t="shared" si="28"/>
        <v>43355</v>
      </c>
      <c r="F1810" s="50"/>
    </row>
    <row r="1811" spans="1:6" x14ac:dyDescent="0.25">
      <c r="A1811" t="s">
        <v>151</v>
      </c>
      <c r="B1811" s="107">
        <v>44817</v>
      </c>
      <c r="C1811" s="29">
        <v>2545</v>
      </c>
      <c r="D1811" s="50">
        <f t="shared" si="28"/>
        <v>43356</v>
      </c>
      <c r="F1811" s="50"/>
    </row>
    <row r="1812" spans="1:6" x14ac:dyDescent="0.25">
      <c r="A1812" t="s">
        <v>151</v>
      </c>
      <c r="B1812" s="107">
        <v>44818</v>
      </c>
      <c r="C1812" s="29">
        <v>2477</v>
      </c>
      <c r="D1812" s="50">
        <f t="shared" si="28"/>
        <v>43357</v>
      </c>
      <c r="F1812" s="50"/>
    </row>
    <row r="1813" spans="1:6" x14ac:dyDescent="0.25">
      <c r="A1813" t="s">
        <v>151</v>
      </c>
      <c r="B1813" s="107">
        <v>44819</v>
      </c>
      <c r="C1813" s="29">
        <v>2395</v>
      </c>
      <c r="D1813" s="50">
        <f t="shared" si="28"/>
        <v>43358</v>
      </c>
      <c r="F1813" s="50"/>
    </row>
    <row r="1814" spans="1:6" x14ac:dyDescent="0.25">
      <c r="A1814" t="s">
        <v>151</v>
      </c>
      <c r="B1814" s="107">
        <v>44820</v>
      </c>
      <c r="C1814" s="29">
        <v>2365</v>
      </c>
      <c r="D1814" s="50">
        <f t="shared" si="28"/>
        <v>43359</v>
      </c>
      <c r="F1814" s="50"/>
    </row>
    <row r="1815" spans="1:6" x14ac:dyDescent="0.25">
      <c r="A1815" t="s">
        <v>151</v>
      </c>
      <c r="B1815" s="107">
        <v>44821</v>
      </c>
      <c r="C1815" s="29">
        <v>2330</v>
      </c>
      <c r="D1815" s="50">
        <f t="shared" si="28"/>
        <v>43360</v>
      </c>
      <c r="F1815" s="50"/>
    </row>
    <row r="1816" spans="1:6" x14ac:dyDescent="0.25">
      <c r="A1816" t="s">
        <v>151</v>
      </c>
      <c r="B1816" s="107">
        <v>44822</v>
      </c>
      <c r="C1816" s="29">
        <v>2308</v>
      </c>
      <c r="D1816" s="50">
        <f t="shared" si="28"/>
        <v>43361</v>
      </c>
      <c r="F1816" s="50"/>
    </row>
    <row r="1817" spans="1:6" x14ac:dyDescent="0.25">
      <c r="A1817" t="s">
        <v>151</v>
      </c>
      <c r="B1817" s="107">
        <v>44823</v>
      </c>
      <c r="C1817" s="29">
        <v>2308</v>
      </c>
      <c r="D1817" s="50">
        <f t="shared" si="28"/>
        <v>43362</v>
      </c>
      <c r="F1817" s="50"/>
    </row>
    <row r="1818" spans="1:6" x14ac:dyDescent="0.25">
      <c r="A1818" t="s">
        <v>151</v>
      </c>
      <c r="B1818" s="107">
        <v>44824</v>
      </c>
      <c r="C1818" s="29">
        <v>2285</v>
      </c>
      <c r="D1818" s="50">
        <f t="shared" si="28"/>
        <v>43363</v>
      </c>
      <c r="F1818" s="50"/>
    </row>
    <row r="1819" spans="1:6" x14ac:dyDescent="0.25">
      <c r="A1819" t="s">
        <v>151</v>
      </c>
      <c r="B1819" s="107">
        <v>44825</v>
      </c>
      <c r="C1819" s="29">
        <v>2197</v>
      </c>
      <c r="D1819" s="50">
        <f t="shared" si="28"/>
        <v>43364</v>
      </c>
      <c r="F1819" s="50"/>
    </row>
    <row r="1820" spans="1:6" x14ac:dyDescent="0.25">
      <c r="A1820" t="s">
        <v>151</v>
      </c>
      <c r="B1820" s="107">
        <v>44826</v>
      </c>
      <c r="C1820" s="29">
        <v>2225</v>
      </c>
      <c r="D1820" s="50">
        <f t="shared" si="28"/>
        <v>43365</v>
      </c>
      <c r="F1820" s="50"/>
    </row>
    <row r="1821" spans="1:6" x14ac:dyDescent="0.25">
      <c r="A1821" t="s">
        <v>151</v>
      </c>
      <c r="B1821" s="107">
        <v>44827</v>
      </c>
      <c r="C1821" s="29">
        <v>2295</v>
      </c>
      <c r="D1821" s="50">
        <f t="shared" si="28"/>
        <v>43366</v>
      </c>
      <c r="F1821" s="50"/>
    </row>
    <row r="1822" spans="1:6" x14ac:dyDescent="0.25">
      <c r="A1822" t="s">
        <v>151</v>
      </c>
      <c r="B1822" s="107">
        <v>44828</v>
      </c>
      <c r="C1822" s="29">
        <v>2257</v>
      </c>
      <c r="D1822" s="50">
        <f t="shared" si="28"/>
        <v>43367</v>
      </c>
      <c r="F1822" s="50"/>
    </row>
    <row r="1823" spans="1:6" x14ac:dyDescent="0.25">
      <c r="A1823" t="s">
        <v>151</v>
      </c>
      <c r="B1823" s="107">
        <v>44829</v>
      </c>
      <c r="C1823" s="29">
        <v>2313</v>
      </c>
      <c r="D1823" s="50">
        <f t="shared" si="28"/>
        <v>43368</v>
      </c>
      <c r="F1823" s="50"/>
    </row>
    <row r="1824" spans="1:6" x14ac:dyDescent="0.25">
      <c r="A1824" t="s">
        <v>151</v>
      </c>
      <c r="B1824" s="107">
        <v>44830</v>
      </c>
      <c r="C1824" s="29">
        <v>2367</v>
      </c>
      <c r="D1824" s="50">
        <f t="shared" si="28"/>
        <v>43369</v>
      </c>
      <c r="F1824" s="50"/>
    </row>
    <row r="1825" spans="1:6" x14ac:dyDescent="0.25">
      <c r="A1825" t="s">
        <v>151</v>
      </c>
      <c r="B1825" s="107">
        <v>44831</v>
      </c>
      <c r="C1825" s="29">
        <v>2303</v>
      </c>
      <c r="D1825" s="50">
        <f t="shared" si="28"/>
        <v>43370</v>
      </c>
      <c r="F1825" s="50"/>
    </row>
    <row r="1826" spans="1:6" x14ac:dyDescent="0.25">
      <c r="A1826" t="s">
        <v>151</v>
      </c>
      <c r="B1826" s="107">
        <v>44832</v>
      </c>
      <c r="C1826" s="29">
        <v>2318</v>
      </c>
      <c r="D1826" s="50">
        <f t="shared" si="28"/>
        <v>43371</v>
      </c>
      <c r="F1826" s="50"/>
    </row>
    <row r="1827" spans="1:6" x14ac:dyDescent="0.25">
      <c r="A1827" t="s">
        <v>151</v>
      </c>
      <c r="B1827" s="107">
        <v>44833</v>
      </c>
      <c r="C1827" s="29">
        <v>2248</v>
      </c>
      <c r="D1827" s="50">
        <f t="shared" si="28"/>
        <v>43372</v>
      </c>
      <c r="F1827" s="50"/>
    </row>
    <row r="1828" spans="1:6" x14ac:dyDescent="0.25">
      <c r="A1828" t="s">
        <v>151</v>
      </c>
      <c r="B1828" s="107">
        <v>44834</v>
      </c>
      <c r="C1828" s="29">
        <v>2258</v>
      </c>
      <c r="D1828" s="50">
        <f t="shared" si="28"/>
        <v>43373</v>
      </c>
      <c r="F1828" s="50"/>
    </row>
    <row r="1829" spans="1:6" x14ac:dyDescent="0.25">
      <c r="A1829" t="s">
        <v>152</v>
      </c>
      <c r="B1829" s="107">
        <v>44835</v>
      </c>
      <c r="C1829" s="29">
        <v>2424</v>
      </c>
      <c r="D1829" s="50">
        <f t="shared" si="28"/>
        <v>43009</v>
      </c>
      <c r="F1829" s="50"/>
    </row>
    <row r="1830" spans="1:6" x14ac:dyDescent="0.25">
      <c r="A1830" t="s">
        <v>152</v>
      </c>
      <c r="B1830" s="107">
        <v>44836</v>
      </c>
      <c r="C1830" s="29">
        <v>2533</v>
      </c>
      <c r="D1830" s="50">
        <f t="shared" si="28"/>
        <v>43010</v>
      </c>
      <c r="F1830" s="50"/>
    </row>
    <row r="1831" spans="1:6" x14ac:dyDescent="0.25">
      <c r="A1831" t="s">
        <v>152</v>
      </c>
      <c r="B1831" s="107">
        <v>44837</v>
      </c>
      <c r="C1831" s="29">
        <v>2607</v>
      </c>
      <c r="D1831" s="50">
        <f t="shared" si="28"/>
        <v>43011</v>
      </c>
      <c r="F1831" s="50"/>
    </row>
    <row r="1832" spans="1:6" x14ac:dyDescent="0.25">
      <c r="A1832" t="s">
        <v>152</v>
      </c>
      <c r="B1832" s="107">
        <v>44838</v>
      </c>
      <c r="C1832" s="29">
        <v>2642</v>
      </c>
      <c r="D1832" s="50">
        <f t="shared" si="28"/>
        <v>43012</v>
      </c>
      <c r="F1832" s="50"/>
    </row>
    <row r="1833" spans="1:6" x14ac:dyDescent="0.25">
      <c r="A1833" t="s">
        <v>152</v>
      </c>
      <c r="B1833" s="107">
        <v>44839</v>
      </c>
      <c r="C1833" s="29">
        <v>2599</v>
      </c>
      <c r="D1833" s="50">
        <f t="shared" si="28"/>
        <v>43013</v>
      </c>
      <c r="F1833" s="50"/>
    </row>
    <row r="1834" spans="1:6" x14ac:dyDescent="0.25">
      <c r="A1834" t="s">
        <v>152</v>
      </c>
      <c r="B1834" s="107">
        <v>44840</v>
      </c>
      <c r="C1834" s="29">
        <v>2577</v>
      </c>
      <c r="D1834" s="50">
        <f t="shared" si="28"/>
        <v>43014</v>
      </c>
      <c r="F1834" s="50"/>
    </row>
    <row r="1835" spans="1:6" x14ac:dyDescent="0.25">
      <c r="A1835" t="s">
        <v>152</v>
      </c>
      <c r="B1835" s="107">
        <v>44841</v>
      </c>
      <c r="C1835" s="29">
        <v>2561</v>
      </c>
      <c r="D1835" s="50">
        <f t="shared" si="28"/>
        <v>43015</v>
      </c>
      <c r="F1835" s="50"/>
    </row>
    <row r="1836" spans="1:6" x14ac:dyDescent="0.25">
      <c r="A1836" t="s">
        <v>152</v>
      </c>
      <c r="B1836" s="107">
        <v>44842</v>
      </c>
      <c r="C1836" s="29">
        <v>2517</v>
      </c>
      <c r="D1836" s="50">
        <f t="shared" si="28"/>
        <v>43016</v>
      </c>
      <c r="F1836" s="50"/>
    </row>
    <row r="1837" spans="1:6" x14ac:dyDescent="0.25">
      <c r="A1837" t="s">
        <v>152</v>
      </c>
      <c r="B1837" s="107">
        <v>44843</v>
      </c>
      <c r="C1837" s="29">
        <v>2573</v>
      </c>
      <c r="D1837" s="50">
        <f t="shared" si="28"/>
        <v>43017</v>
      </c>
      <c r="F1837" s="50"/>
    </row>
    <row r="1838" spans="1:6" x14ac:dyDescent="0.25">
      <c r="A1838" t="s">
        <v>152</v>
      </c>
      <c r="B1838" s="107">
        <v>44844</v>
      </c>
      <c r="C1838" s="29">
        <v>2665</v>
      </c>
      <c r="D1838" s="50">
        <f t="shared" si="28"/>
        <v>43018</v>
      </c>
      <c r="F1838" s="50"/>
    </row>
    <row r="1839" spans="1:6" x14ac:dyDescent="0.25">
      <c r="A1839" t="s">
        <v>152</v>
      </c>
      <c r="B1839" s="107">
        <v>44845</v>
      </c>
      <c r="C1839" s="29">
        <v>2783</v>
      </c>
      <c r="D1839" s="50">
        <f t="shared" si="28"/>
        <v>43019</v>
      </c>
      <c r="F1839" s="50"/>
    </row>
    <row r="1840" spans="1:6" x14ac:dyDescent="0.25">
      <c r="A1840" t="s">
        <v>152</v>
      </c>
      <c r="B1840" s="107">
        <v>44846</v>
      </c>
      <c r="C1840" s="29">
        <v>2737</v>
      </c>
      <c r="D1840" s="50">
        <f t="shared" si="28"/>
        <v>43020</v>
      </c>
      <c r="F1840" s="50"/>
    </row>
    <row r="1841" spans="1:6" x14ac:dyDescent="0.25">
      <c r="A1841" t="s">
        <v>152</v>
      </c>
      <c r="B1841" s="107">
        <v>44847</v>
      </c>
      <c r="C1841" s="29">
        <v>2642</v>
      </c>
      <c r="D1841" s="50">
        <f t="shared" si="28"/>
        <v>43021</v>
      </c>
      <c r="F1841" s="50"/>
    </row>
    <row r="1842" spans="1:6" x14ac:dyDescent="0.25">
      <c r="A1842" t="s">
        <v>152</v>
      </c>
      <c r="B1842" s="107">
        <v>44848</v>
      </c>
      <c r="C1842" s="29">
        <v>2562</v>
      </c>
      <c r="D1842" s="50">
        <f t="shared" si="28"/>
        <v>43022</v>
      </c>
      <c r="F1842" s="50"/>
    </row>
    <row r="1843" spans="1:6" x14ac:dyDescent="0.25">
      <c r="A1843" t="s">
        <v>152</v>
      </c>
      <c r="B1843" s="107">
        <v>44849</v>
      </c>
      <c r="C1843" s="29">
        <v>2614</v>
      </c>
      <c r="D1843" s="50">
        <f t="shared" si="28"/>
        <v>43023</v>
      </c>
      <c r="F1843" s="50"/>
    </row>
    <row r="1844" spans="1:6" x14ac:dyDescent="0.25">
      <c r="A1844" t="s">
        <v>152</v>
      </c>
      <c r="B1844" s="107">
        <v>44850</v>
      </c>
      <c r="C1844" s="29">
        <v>2727</v>
      </c>
      <c r="D1844" s="50">
        <f t="shared" si="28"/>
        <v>43024</v>
      </c>
      <c r="F1844" s="50"/>
    </row>
    <row r="1845" spans="1:6" x14ac:dyDescent="0.25">
      <c r="A1845" t="s">
        <v>152</v>
      </c>
      <c r="B1845" s="107">
        <v>44851</v>
      </c>
      <c r="C1845" s="29">
        <v>2717</v>
      </c>
      <c r="D1845" s="50">
        <f t="shared" si="28"/>
        <v>43025</v>
      </c>
      <c r="F1845" s="50"/>
    </row>
    <row r="1846" spans="1:6" x14ac:dyDescent="0.25">
      <c r="A1846" t="s">
        <v>152</v>
      </c>
      <c r="B1846" s="107">
        <v>44852</v>
      </c>
      <c r="C1846" s="29">
        <v>2729</v>
      </c>
      <c r="D1846" s="50">
        <f t="shared" si="28"/>
        <v>43026</v>
      </c>
      <c r="F1846" s="50"/>
    </row>
    <row r="1847" spans="1:6" x14ac:dyDescent="0.25">
      <c r="A1847" t="s">
        <v>152</v>
      </c>
      <c r="B1847" s="107">
        <v>44853</v>
      </c>
      <c r="C1847" s="29">
        <v>2770</v>
      </c>
      <c r="D1847" s="50">
        <f t="shared" si="28"/>
        <v>43027</v>
      </c>
      <c r="F1847" s="50"/>
    </row>
    <row r="1848" spans="1:6" x14ac:dyDescent="0.25">
      <c r="A1848" t="s">
        <v>152</v>
      </c>
      <c r="B1848" s="107">
        <v>44854</v>
      </c>
      <c r="C1848" s="29">
        <v>2710</v>
      </c>
      <c r="D1848" s="50">
        <f t="shared" si="28"/>
        <v>43028</v>
      </c>
      <c r="F1848" s="50"/>
    </row>
    <row r="1849" spans="1:6" x14ac:dyDescent="0.25">
      <c r="A1849" t="s">
        <v>152</v>
      </c>
      <c r="B1849" s="107">
        <v>44855</v>
      </c>
      <c r="C1849" s="29">
        <v>2725</v>
      </c>
      <c r="D1849" s="50">
        <f t="shared" si="28"/>
        <v>43029</v>
      </c>
      <c r="F1849" s="50"/>
    </row>
    <row r="1850" spans="1:6" x14ac:dyDescent="0.25">
      <c r="A1850" t="s">
        <v>152</v>
      </c>
      <c r="B1850" s="107">
        <v>44856</v>
      </c>
      <c r="C1850" s="29">
        <v>2804</v>
      </c>
      <c r="D1850" s="50">
        <f t="shared" si="28"/>
        <v>43030</v>
      </c>
      <c r="F1850" s="50"/>
    </row>
    <row r="1851" spans="1:6" x14ac:dyDescent="0.25">
      <c r="A1851" t="s">
        <v>152</v>
      </c>
      <c r="B1851" s="107">
        <v>44857</v>
      </c>
      <c r="C1851" s="29">
        <v>2815</v>
      </c>
      <c r="D1851" s="50">
        <f t="shared" si="28"/>
        <v>43031</v>
      </c>
      <c r="F1851" s="50"/>
    </row>
    <row r="1852" spans="1:6" x14ac:dyDescent="0.25">
      <c r="A1852" t="s">
        <v>152</v>
      </c>
      <c r="B1852" s="107">
        <v>44858</v>
      </c>
      <c r="C1852" s="29">
        <v>2916</v>
      </c>
      <c r="D1852" s="50">
        <f t="shared" si="28"/>
        <v>43032</v>
      </c>
      <c r="F1852" s="50"/>
    </row>
    <row r="1853" spans="1:6" x14ac:dyDescent="0.25">
      <c r="A1853" t="s">
        <v>152</v>
      </c>
      <c r="B1853" s="107">
        <v>44859</v>
      </c>
      <c r="C1853" s="29">
        <v>3008</v>
      </c>
      <c r="D1853" s="50">
        <f t="shared" si="28"/>
        <v>43033</v>
      </c>
      <c r="F1853" s="50"/>
    </row>
    <row r="1854" spans="1:6" x14ac:dyDescent="0.25">
      <c r="A1854" t="s">
        <v>152</v>
      </c>
      <c r="B1854" s="107">
        <v>44860</v>
      </c>
      <c r="C1854" s="29">
        <v>2894</v>
      </c>
      <c r="D1854" s="50">
        <f t="shared" si="28"/>
        <v>43034</v>
      </c>
      <c r="F1854" s="50"/>
    </row>
    <row r="1855" spans="1:6" x14ac:dyDescent="0.25">
      <c r="A1855" t="s">
        <v>152</v>
      </c>
      <c r="B1855" s="107">
        <v>44861</v>
      </c>
      <c r="C1855" s="29">
        <v>2849</v>
      </c>
      <c r="D1855" s="50">
        <f t="shared" si="28"/>
        <v>43035</v>
      </c>
      <c r="F1855" s="50"/>
    </row>
    <row r="1856" spans="1:6" x14ac:dyDescent="0.25">
      <c r="A1856" t="s">
        <v>152</v>
      </c>
      <c r="B1856" s="107">
        <v>44862</v>
      </c>
      <c r="C1856" s="29">
        <v>2867</v>
      </c>
      <c r="D1856" s="50">
        <f t="shared" si="28"/>
        <v>43036</v>
      </c>
      <c r="F1856" s="50"/>
    </row>
    <row r="1857" spans="1:6" x14ac:dyDescent="0.25">
      <c r="A1857" t="s">
        <v>152</v>
      </c>
      <c r="B1857" s="107">
        <v>44863</v>
      </c>
      <c r="C1857" s="29">
        <v>2909</v>
      </c>
      <c r="D1857" s="50">
        <f t="shared" si="28"/>
        <v>43037</v>
      </c>
      <c r="F1857" s="50"/>
    </row>
    <row r="1858" spans="1:6" x14ac:dyDescent="0.25">
      <c r="A1858" t="s">
        <v>152</v>
      </c>
      <c r="B1858" s="107">
        <v>44864</v>
      </c>
      <c r="C1858" s="29">
        <v>2889</v>
      </c>
      <c r="D1858" s="50">
        <f t="shared" si="28"/>
        <v>43038</v>
      </c>
      <c r="F1858" s="50"/>
    </row>
    <row r="1859" spans="1:6" x14ac:dyDescent="0.25">
      <c r="A1859" t="s">
        <v>152</v>
      </c>
      <c r="B1859" s="107">
        <v>44865</v>
      </c>
      <c r="C1859" s="29">
        <v>2974</v>
      </c>
      <c r="D1859" s="50">
        <f t="shared" si="28"/>
        <v>43039</v>
      </c>
      <c r="F1859" s="50"/>
    </row>
    <row r="1860" spans="1:6" x14ac:dyDescent="0.25">
      <c r="A1860" t="s">
        <v>152</v>
      </c>
      <c r="B1860" s="107">
        <v>44866</v>
      </c>
      <c r="C1860" s="29">
        <v>2904</v>
      </c>
      <c r="D1860" s="50">
        <f t="shared" ref="D1860:D1923" si="29">DATE(IF(MONTH(B1860)&gt;=10,2017,2018),MONTH(B1860),DAY(B1860))</f>
        <v>43040</v>
      </c>
      <c r="F1860" s="50"/>
    </row>
    <row r="1861" spans="1:6" x14ac:dyDescent="0.25">
      <c r="A1861" t="s">
        <v>152</v>
      </c>
      <c r="B1861" s="107">
        <v>44867</v>
      </c>
      <c r="C1861" s="29">
        <v>2885</v>
      </c>
      <c r="D1861" s="50">
        <f t="shared" si="29"/>
        <v>43041</v>
      </c>
      <c r="F1861" s="50"/>
    </row>
    <row r="1862" spans="1:6" x14ac:dyDescent="0.25">
      <c r="A1862" t="s">
        <v>152</v>
      </c>
      <c r="B1862" s="107">
        <v>44868</v>
      </c>
      <c r="C1862" s="29">
        <v>2937</v>
      </c>
      <c r="D1862" s="50">
        <f t="shared" si="29"/>
        <v>43042</v>
      </c>
      <c r="F1862" s="50"/>
    </row>
    <row r="1863" spans="1:6" x14ac:dyDescent="0.25">
      <c r="A1863" t="s">
        <v>152</v>
      </c>
      <c r="B1863" s="107">
        <v>44869</v>
      </c>
      <c r="C1863" s="29">
        <v>2842</v>
      </c>
      <c r="D1863" s="50">
        <f t="shared" si="29"/>
        <v>43043</v>
      </c>
      <c r="F1863" s="50"/>
    </row>
    <row r="1864" spans="1:6" x14ac:dyDescent="0.25">
      <c r="A1864" t="s">
        <v>152</v>
      </c>
      <c r="B1864" s="107">
        <v>44870</v>
      </c>
      <c r="C1864" s="29">
        <v>2811</v>
      </c>
      <c r="D1864" s="50">
        <f t="shared" si="29"/>
        <v>43044</v>
      </c>
      <c r="F1864" s="50"/>
    </row>
    <row r="1865" spans="1:6" x14ac:dyDescent="0.25">
      <c r="A1865" t="s">
        <v>152</v>
      </c>
      <c r="B1865" s="107">
        <v>44871</v>
      </c>
      <c r="C1865" s="29">
        <v>2773</v>
      </c>
      <c r="D1865" s="50">
        <f t="shared" si="29"/>
        <v>43045</v>
      </c>
      <c r="F1865" s="50"/>
    </row>
    <row r="1866" spans="1:6" x14ac:dyDescent="0.25">
      <c r="A1866" t="s">
        <v>152</v>
      </c>
      <c r="B1866" s="107">
        <v>44872</v>
      </c>
      <c r="C1866" s="29">
        <v>2844</v>
      </c>
      <c r="D1866" s="50">
        <f t="shared" si="29"/>
        <v>43046</v>
      </c>
      <c r="F1866" s="50"/>
    </row>
    <row r="1867" spans="1:6" x14ac:dyDescent="0.25">
      <c r="A1867" t="s">
        <v>152</v>
      </c>
      <c r="B1867" s="107">
        <v>44873</v>
      </c>
      <c r="C1867" s="29">
        <v>2797</v>
      </c>
      <c r="D1867" s="50">
        <f t="shared" si="29"/>
        <v>43047</v>
      </c>
      <c r="F1867" s="50"/>
    </row>
    <row r="1868" spans="1:6" x14ac:dyDescent="0.25">
      <c r="A1868" t="s">
        <v>152</v>
      </c>
      <c r="B1868" s="107">
        <v>44874</v>
      </c>
      <c r="C1868" s="29">
        <v>2827</v>
      </c>
      <c r="D1868" s="50">
        <f t="shared" si="29"/>
        <v>43048</v>
      </c>
      <c r="F1868" s="50"/>
    </row>
    <row r="1869" spans="1:6" x14ac:dyDescent="0.25">
      <c r="A1869" t="s">
        <v>152</v>
      </c>
      <c r="B1869" s="107">
        <v>44875</v>
      </c>
      <c r="C1869" s="29">
        <v>2726</v>
      </c>
      <c r="D1869" s="50">
        <f t="shared" si="29"/>
        <v>43049</v>
      </c>
      <c r="F1869" s="50"/>
    </row>
    <row r="1870" spans="1:6" x14ac:dyDescent="0.25">
      <c r="A1870" t="s">
        <v>152</v>
      </c>
      <c r="B1870" s="107">
        <v>44876</v>
      </c>
      <c r="C1870" s="29">
        <v>2745</v>
      </c>
      <c r="D1870" s="50">
        <f t="shared" si="29"/>
        <v>43050</v>
      </c>
      <c r="F1870" s="50"/>
    </row>
    <row r="1871" spans="1:6" x14ac:dyDescent="0.25">
      <c r="A1871" t="s">
        <v>152</v>
      </c>
      <c r="B1871" s="107">
        <v>44877</v>
      </c>
      <c r="C1871" s="29">
        <v>2723</v>
      </c>
      <c r="D1871" s="50">
        <f t="shared" si="29"/>
        <v>43051</v>
      </c>
      <c r="F1871" s="50"/>
    </row>
    <row r="1872" spans="1:6" x14ac:dyDescent="0.25">
      <c r="A1872" t="s">
        <v>152</v>
      </c>
      <c r="B1872" s="107">
        <v>44878</v>
      </c>
      <c r="C1872" s="29">
        <v>2719</v>
      </c>
      <c r="D1872" s="50">
        <f t="shared" si="29"/>
        <v>43052</v>
      </c>
      <c r="F1872" s="50"/>
    </row>
    <row r="1873" spans="1:6" x14ac:dyDescent="0.25">
      <c r="A1873" t="s">
        <v>152</v>
      </c>
      <c r="B1873" s="107">
        <v>44879</v>
      </c>
      <c r="C1873" s="29">
        <v>2758</v>
      </c>
      <c r="D1873" s="50">
        <f t="shared" si="29"/>
        <v>43053</v>
      </c>
      <c r="F1873" s="50"/>
    </row>
    <row r="1874" spans="1:6" x14ac:dyDescent="0.25">
      <c r="A1874" t="s">
        <v>152</v>
      </c>
      <c r="B1874" s="107">
        <v>44880</v>
      </c>
      <c r="C1874" s="29">
        <v>2788</v>
      </c>
      <c r="D1874" s="50">
        <f t="shared" si="29"/>
        <v>43054</v>
      </c>
      <c r="F1874" s="50"/>
    </row>
    <row r="1875" spans="1:6" x14ac:dyDescent="0.25">
      <c r="A1875" t="s">
        <v>152</v>
      </c>
      <c r="B1875" s="107">
        <v>44881</v>
      </c>
      <c r="C1875" s="29">
        <v>2789</v>
      </c>
      <c r="D1875" s="50">
        <f t="shared" si="29"/>
        <v>43055</v>
      </c>
      <c r="F1875" s="50"/>
    </row>
    <row r="1876" spans="1:6" x14ac:dyDescent="0.25">
      <c r="A1876" t="s">
        <v>152</v>
      </c>
      <c r="B1876" s="107">
        <v>44882</v>
      </c>
      <c r="C1876" s="29">
        <v>2798</v>
      </c>
      <c r="D1876" s="50">
        <f t="shared" si="29"/>
        <v>43056</v>
      </c>
      <c r="F1876" s="50"/>
    </row>
    <row r="1877" spans="1:6" x14ac:dyDescent="0.25">
      <c r="A1877" t="s">
        <v>152</v>
      </c>
      <c r="B1877" s="107">
        <v>44883</v>
      </c>
      <c r="C1877" s="29">
        <v>2785</v>
      </c>
      <c r="D1877" s="50">
        <f t="shared" si="29"/>
        <v>43057</v>
      </c>
      <c r="F1877" s="50"/>
    </row>
    <row r="1878" spans="1:6" x14ac:dyDescent="0.25">
      <c r="A1878" t="s">
        <v>152</v>
      </c>
      <c r="B1878" s="107">
        <v>44884</v>
      </c>
      <c r="C1878" s="29">
        <v>2776</v>
      </c>
      <c r="D1878" s="50">
        <f t="shared" si="29"/>
        <v>43058</v>
      </c>
      <c r="F1878" s="50"/>
    </row>
    <row r="1879" spans="1:6" x14ac:dyDescent="0.25">
      <c r="A1879" t="s">
        <v>152</v>
      </c>
      <c r="B1879" s="107">
        <v>44885</v>
      </c>
      <c r="C1879" s="29">
        <v>2860</v>
      </c>
      <c r="D1879" s="50">
        <f t="shared" si="29"/>
        <v>43059</v>
      </c>
      <c r="F1879" s="50"/>
    </row>
    <row r="1880" spans="1:6" x14ac:dyDescent="0.25">
      <c r="A1880" t="s">
        <v>152</v>
      </c>
      <c r="B1880" s="107">
        <v>44886</v>
      </c>
      <c r="C1880" s="29">
        <v>2881</v>
      </c>
      <c r="D1880" s="50">
        <f t="shared" si="29"/>
        <v>43060</v>
      </c>
      <c r="F1880" s="50"/>
    </row>
    <row r="1881" spans="1:6" x14ac:dyDescent="0.25">
      <c r="A1881" t="s">
        <v>152</v>
      </c>
      <c r="B1881" s="107">
        <v>44887</v>
      </c>
      <c r="C1881" s="29">
        <v>2941</v>
      </c>
      <c r="D1881" s="50">
        <f t="shared" si="29"/>
        <v>43061</v>
      </c>
      <c r="F1881" s="50"/>
    </row>
    <row r="1882" spans="1:6" x14ac:dyDescent="0.25">
      <c r="A1882" t="s">
        <v>152</v>
      </c>
      <c r="B1882" s="107">
        <v>44888</v>
      </c>
      <c r="C1882" s="29">
        <v>2850</v>
      </c>
      <c r="D1882" s="50">
        <f t="shared" si="29"/>
        <v>43062</v>
      </c>
      <c r="F1882" s="50"/>
    </row>
    <row r="1883" spans="1:6" x14ac:dyDescent="0.25">
      <c r="A1883" t="s">
        <v>152</v>
      </c>
      <c r="B1883" s="107">
        <v>44889</v>
      </c>
      <c r="C1883" s="29">
        <v>2874</v>
      </c>
      <c r="D1883" s="50">
        <f t="shared" si="29"/>
        <v>43063</v>
      </c>
      <c r="F1883" s="50"/>
    </row>
    <row r="1884" spans="1:6" x14ac:dyDescent="0.25">
      <c r="A1884" t="s">
        <v>152</v>
      </c>
      <c r="B1884" s="107">
        <v>44890</v>
      </c>
      <c r="C1884" s="29">
        <v>2792</v>
      </c>
      <c r="D1884" s="50">
        <f t="shared" si="29"/>
        <v>43064</v>
      </c>
      <c r="F1884" s="50"/>
    </row>
    <row r="1885" spans="1:6" x14ac:dyDescent="0.25">
      <c r="A1885" t="s">
        <v>152</v>
      </c>
      <c r="B1885" s="107">
        <v>44891</v>
      </c>
      <c r="C1885" s="29">
        <v>2933</v>
      </c>
      <c r="D1885" s="50">
        <f t="shared" si="29"/>
        <v>43065</v>
      </c>
      <c r="F1885" s="50"/>
    </row>
    <row r="1886" spans="1:6" x14ac:dyDescent="0.25">
      <c r="A1886" t="s">
        <v>152</v>
      </c>
      <c r="B1886" s="107">
        <v>44892</v>
      </c>
      <c r="C1886" s="29">
        <v>2999</v>
      </c>
      <c r="D1886" s="50">
        <f t="shared" si="29"/>
        <v>43066</v>
      </c>
      <c r="F1886" s="50"/>
    </row>
    <row r="1887" spans="1:6" x14ac:dyDescent="0.25">
      <c r="A1887" t="s">
        <v>152</v>
      </c>
      <c r="B1887" s="107">
        <v>44893</v>
      </c>
      <c r="C1887" s="29">
        <v>3040</v>
      </c>
      <c r="D1887" s="50">
        <f t="shared" si="29"/>
        <v>43067</v>
      </c>
      <c r="F1887" s="50"/>
    </row>
    <row r="1888" spans="1:6" x14ac:dyDescent="0.25">
      <c r="A1888" t="s">
        <v>152</v>
      </c>
      <c r="B1888" s="107">
        <v>44894</v>
      </c>
      <c r="C1888" s="29">
        <v>2932</v>
      </c>
      <c r="D1888" s="50">
        <f t="shared" si="29"/>
        <v>43068</v>
      </c>
      <c r="F1888" s="50"/>
    </row>
    <row r="1889" spans="1:6" x14ac:dyDescent="0.25">
      <c r="A1889" t="s">
        <v>152</v>
      </c>
      <c r="B1889" s="107">
        <v>44895</v>
      </c>
      <c r="C1889" s="29">
        <v>2797</v>
      </c>
      <c r="D1889" s="50">
        <f t="shared" si="29"/>
        <v>43069</v>
      </c>
      <c r="F1889" s="50"/>
    </row>
    <row r="1890" spans="1:6" x14ac:dyDescent="0.25">
      <c r="A1890" t="s">
        <v>152</v>
      </c>
      <c r="B1890" s="107">
        <v>44896</v>
      </c>
      <c r="C1890" s="29">
        <v>2941</v>
      </c>
      <c r="D1890" s="50">
        <f t="shared" si="29"/>
        <v>43070</v>
      </c>
      <c r="F1890" s="50"/>
    </row>
    <row r="1891" spans="1:6" x14ac:dyDescent="0.25">
      <c r="A1891" t="s">
        <v>152</v>
      </c>
      <c r="B1891" s="107">
        <v>44897</v>
      </c>
      <c r="C1891" s="29">
        <v>2894</v>
      </c>
      <c r="D1891" s="50">
        <f t="shared" si="29"/>
        <v>43071</v>
      </c>
      <c r="F1891" s="50"/>
    </row>
    <row r="1892" spans="1:6" x14ac:dyDescent="0.25">
      <c r="A1892" t="s">
        <v>152</v>
      </c>
      <c r="B1892" s="107">
        <v>44898</v>
      </c>
      <c r="C1892" s="29">
        <v>2860</v>
      </c>
      <c r="D1892" s="50">
        <f t="shared" si="29"/>
        <v>43072</v>
      </c>
      <c r="F1892" s="50"/>
    </row>
    <row r="1893" spans="1:6" x14ac:dyDescent="0.25">
      <c r="A1893" t="s">
        <v>152</v>
      </c>
      <c r="B1893" s="107">
        <v>44899</v>
      </c>
      <c r="C1893" s="29">
        <v>2941</v>
      </c>
      <c r="D1893" s="50">
        <f t="shared" si="29"/>
        <v>43073</v>
      </c>
      <c r="F1893" s="50"/>
    </row>
    <row r="1894" spans="1:6" x14ac:dyDescent="0.25">
      <c r="A1894" t="s">
        <v>152</v>
      </c>
      <c r="B1894" s="107">
        <v>44900</v>
      </c>
      <c r="C1894" s="29">
        <v>2918</v>
      </c>
      <c r="D1894" s="50">
        <f t="shared" si="29"/>
        <v>43074</v>
      </c>
      <c r="F1894" s="50"/>
    </row>
    <row r="1895" spans="1:6" x14ac:dyDescent="0.25">
      <c r="A1895" t="s">
        <v>152</v>
      </c>
      <c r="B1895" s="107">
        <v>44901</v>
      </c>
      <c r="C1895" s="29">
        <v>2860</v>
      </c>
      <c r="D1895" s="50">
        <f t="shared" si="29"/>
        <v>43075</v>
      </c>
      <c r="F1895" s="50"/>
    </row>
    <row r="1896" spans="1:6" x14ac:dyDescent="0.25">
      <c r="A1896" t="s">
        <v>152</v>
      </c>
      <c r="B1896" s="107">
        <v>44902</v>
      </c>
      <c r="C1896" s="29">
        <v>2847</v>
      </c>
      <c r="D1896" s="50">
        <f t="shared" si="29"/>
        <v>43076</v>
      </c>
      <c r="F1896" s="50"/>
    </row>
    <row r="1897" spans="1:6" x14ac:dyDescent="0.25">
      <c r="A1897" t="s">
        <v>152</v>
      </c>
      <c r="B1897" s="107">
        <v>44903</v>
      </c>
      <c r="C1897" s="29">
        <v>2904</v>
      </c>
      <c r="D1897" s="50">
        <f t="shared" si="29"/>
        <v>43077</v>
      </c>
      <c r="F1897" s="50"/>
    </row>
    <row r="1898" spans="1:6" x14ac:dyDescent="0.25">
      <c r="A1898" t="s">
        <v>152</v>
      </c>
      <c r="B1898" s="107">
        <v>44904</v>
      </c>
      <c r="C1898" s="29">
        <v>2824</v>
      </c>
      <c r="D1898" s="50">
        <f t="shared" si="29"/>
        <v>43078</v>
      </c>
      <c r="F1898" s="50"/>
    </row>
    <row r="1899" spans="1:6" x14ac:dyDescent="0.25">
      <c r="A1899" t="s">
        <v>152</v>
      </c>
      <c r="B1899" s="107">
        <v>44905</v>
      </c>
      <c r="C1899" s="29">
        <v>2773</v>
      </c>
      <c r="D1899" s="50">
        <f t="shared" si="29"/>
        <v>43079</v>
      </c>
      <c r="F1899" s="50"/>
    </row>
    <row r="1900" spans="1:6" x14ac:dyDescent="0.25">
      <c r="A1900" t="s">
        <v>152</v>
      </c>
      <c r="B1900" s="107">
        <v>44906</v>
      </c>
      <c r="C1900" s="29">
        <v>2695</v>
      </c>
      <c r="D1900" s="50">
        <f t="shared" si="29"/>
        <v>43080</v>
      </c>
      <c r="F1900" s="50"/>
    </row>
    <row r="1901" spans="1:6" x14ac:dyDescent="0.25">
      <c r="A1901" t="s">
        <v>152</v>
      </c>
      <c r="B1901" s="107">
        <v>44907</v>
      </c>
      <c r="C1901" s="29">
        <v>2737</v>
      </c>
      <c r="D1901" s="50">
        <f t="shared" si="29"/>
        <v>43081</v>
      </c>
      <c r="F1901" s="50"/>
    </row>
    <row r="1902" spans="1:6" x14ac:dyDescent="0.25">
      <c r="A1902" t="s">
        <v>152</v>
      </c>
      <c r="B1902" s="107">
        <v>44908</v>
      </c>
      <c r="C1902" s="29">
        <v>2651</v>
      </c>
      <c r="D1902" s="50">
        <f t="shared" si="29"/>
        <v>43082</v>
      </c>
      <c r="F1902" s="50"/>
    </row>
    <row r="1903" spans="1:6" x14ac:dyDescent="0.25">
      <c r="A1903" t="s">
        <v>152</v>
      </c>
      <c r="B1903" s="107">
        <v>44909</v>
      </c>
      <c r="C1903" s="29">
        <v>2523</v>
      </c>
      <c r="D1903" s="50">
        <f t="shared" si="29"/>
        <v>43083</v>
      </c>
      <c r="F1903" s="50"/>
    </row>
    <row r="1904" spans="1:6" x14ac:dyDescent="0.25">
      <c r="A1904" t="s">
        <v>152</v>
      </c>
      <c r="B1904" s="107">
        <v>44910</v>
      </c>
      <c r="C1904" s="29">
        <v>2475</v>
      </c>
      <c r="D1904" s="50">
        <f t="shared" si="29"/>
        <v>43084</v>
      </c>
      <c r="F1904" s="50"/>
    </row>
    <row r="1905" spans="1:6" x14ac:dyDescent="0.25">
      <c r="A1905" t="s">
        <v>152</v>
      </c>
      <c r="B1905" s="107">
        <v>44911</v>
      </c>
      <c r="C1905" s="29">
        <v>2428</v>
      </c>
      <c r="D1905" s="50">
        <f t="shared" si="29"/>
        <v>43085</v>
      </c>
      <c r="F1905" s="50"/>
    </row>
    <row r="1906" spans="1:6" x14ac:dyDescent="0.25">
      <c r="A1906" t="s">
        <v>152</v>
      </c>
      <c r="B1906" s="107">
        <v>44912</v>
      </c>
      <c r="C1906" s="29">
        <v>2416</v>
      </c>
      <c r="D1906" s="50">
        <f t="shared" si="29"/>
        <v>43086</v>
      </c>
      <c r="F1906" s="50"/>
    </row>
    <row r="1907" spans="1:6" x14ac:dyDescent="0.25">
      <c r="A1907" t="s">
        <v>152</v>
      </c>
      <c r="B1907" s="107">
        <v>44913</v>
      </c>
      <c r="C1907" s="29">
        <v>2366</v>
      </c>
      <c r="D1907" s="50">
        <f t="shared" si="29"/>
        <v>43087</v>
      </c>
      <c r="F1907" s="50"/>
    </row>
    <row r="1908" spans="1:6" x14ac:dyDescent="0.25">
      <c r="A1908" t="s">
        <v>152</v>
      </c>
      <c r="B1908" s="107">
        <v>44914</v>
      </c>
      <c r="C1908" s="29">
        <v>2382</v>
      </c>
      <c r="D1908" s="50">
        <f t="shared" si="29"/>
        <v>43088</v>
      </c>
      <c r="F1908" s="50"/>
    </row>
    <row r="1909" spans="1:6" x14ac:dyDescent="0.25">
      <c r="A1909" t="s">
        <v>152</v>
      </c>
      <c r="B1909" s="107">
        <v>44915</v>
      </c>
      <c r="C1909" s="29">
        <v>2305</v>
      </c>
      <c r="D1909" s="50">
        <f t="shared" si="29"/>
        <v>43089</v>
      </c>
      <c r="F1909" s="50"/>
    </row>
    <row r="1910" spans="1:6" x14ac:dyDescent="0.25">
      <c r="A1910" t="s">
        <v>152</v>
      </c>
      <c r="B1910" s="107">
        <v>44916</v>
      </c>
      <c r="C1910" s="29">
        <v>2316</v>
      </c>
      <c r="D1910" s="50">
        <f t="shared" si="29"/>
        <v>43090</v>
      </c>
      <c r="F1910" s="50"/>
    </row>
    <row r="1911" spans="1:6" x14ac:dyDescent="0.25">
      <c r="A1911" t="s">
        <v>152</v>
      </c>
      <c r="B1911" s="107">
        <v>44917</v>
      </c>
      <c r="C1911" s="29">
        <v>2429</v>
      </c>
      <c r="D1911" s="50">
        <f t="shared" si="29"/>
        <v>43091</v>
      </c>
      <c r="F1911" s="50"/>
    </row>
    <row r="1912" spans="1:6" x14ac:dyDescent="0.25">
      <c r="A1912" t="s">
        <v>152</v>
      </c>
      <c r="B1912" s="107">
        <v>44918</v>
      </c>
      <c r="C1912" s="29">
        <v>2554</v>
      </c>
      <c r="D1912" s="50">
        <f t="shared" si="29"/>
        <v>43092</v>
      </c>
      <c r="F1912" s="50"/>
    </row>
    <row r="1913" spans="1:6" x14ac:dyDescent="0.25">
      <c r="A1913" t="s">
        <v>152</v>
      </c>
      <c r="B1913" s="107">
        <v>44919</v>
      </c>
      <c r="C1913" s="29">
        <v>2593</v>
      </c>
      <c r="D1913" s="50">
        <f t="shared" si="29"/>
        <v>43093</v>
      </c>
      <c r="F1913" s="50"/>
    </row>
    <row r="1914" spans="1:6" x14ac:dyDescent="0.25">
      <c r="A1914" t="s">
        <v>152</v>
      </c>
      <c r="B1914" s="107">
        <v>44920</v>
      </c>
      <c r="C1914" s="29">
        <v>2638</v>
      </c>
      <c r="D1914" s="50">
        <f t="shared" si="29"/>
        <v>43094</v>
      </c>
      <c r="F1914" s="50"/>
    </row>
    <row r="1915" spans="1:6" x14ac:dyDescent="0.25">
      <c r="A1915" t="s">
        <v>152</v>
      </c>
      <c r="B1915" s="107">
        <v>44921</v>
      </c>
      <c r="C1915" s="29">
        <v>2643</v>
      </c>
      <c r="D1915" s="50">
        <f t="shared" si="29"/>
        <v>43095</v>
      </c>
      <c r="F1915" s="50"/>
    </row>
    <row r="1916" spans="1:6" x14ac:dyDescent="0.25">
      <c r="A1916" t="s">
        <v>152</v>
      </c>
      <c r="B1916" s="107">
        <v>44922</v>
      </c>
      <c r="C1916" s="29">
        <v>2680</v>
      </c>
      <c r="D1916" s="50">
        <f t="shared" si="29"/>
        <v>43096</v>
      </c>
      <c r="F1916" s="50"/>
    </row>
    <row r="1917" spans="1:6" x14ac:dyDescent="0.25">
      <c r="A1917" t="s">
        <v>152</v>
      </c>
      <c r="B1917" s="107">
        <v>44923</v>
      </c>
      <c r="C1917" s="29">
        <v>2716</v>
      </c>
      <c r="D1917" s="50">
        <f t="shared" si="29"/>
        <v>43097</v>
      </c>
      <c r="F1917" s="50"/>
    </row>
    <row r="1918" spans="1:6" x14ac:dyDescent="0.25">
      <c r="A1918" t="s">
        <v>152</v>
      </c>
      <c r="B1918" s="107">
        <v>44924</v>
      </c>
      <c r="C1918" s="29">
        <v>2671</v>
      </c>
      <c r="D1918" s="50">
        <f t="shared" si="29"/>
        <v>43098</v>
      </c>
      <c r="F1918" s="50"/>
    </row>
    <row r="1919" spans="1:6" x14ac:dyDescent="0.25">
      <c r="A1919" t="s">
        <v>152</v>
      </c>
      <c r="B1919" s="107">
        <v>44925</v>
      </c>
      <c r="C1919" s="29">
        <v>2619</v>
      </c>
      <c r="D1919" s="50">
        <f t="shared" si="29"/>
        <v>43099</v>
      </c>
      <c r="F1919" s="50"/>
    </row>
    <row r="1920" spans="1:6" x14ac:dyDescent="0.25">
      <c r="A1920" t="s">
        <v>152</v>
      </c>
      <c r="B1920" s="107">
        <v>44926</v>
      </c>
      <c r="C1920" s="29">
        <v>2592</v>
      </c>
      <c r="D1920" s="50">
        <f t="shared" si="29"/>
        <v>43100</v>
      </c>
      <c r="F1920" s="50"/>
    </row>
    <row r="1921" spans="1:6" x14ac:dyDescent="0.25">
      <c r="A1921" t="s">
        <v>152</v>
      </c>
      <c r="B1921" s="107">
        <v>44927</v>
      </c>
      <c r="C1921" s="29">
        <v>2726</v>
      </c>
      <c r="D1921" s="50">
        <f t="shared" si="29"/>
        <v>43101</v>
      </c>
      <c r="F1921" s="50"/>
    </row>
    <row r="1922" spans="1:6" x14ac:dyDescent="0.25">
      <c r="A1922" t="s">
        <v>152</v>
      </c>
      <c r="B1922" s="107">
        <v>44928</v>
      </c>
      <c r="C1922" s="29">
        <v>2758</v>
      </c>
      <c r="D1922" s="50">
        <f t="shared" si="29"/>
        <v>43102</v>
      </c>
      <c r="F1922" s="50"/>
    </row>
    <row r="1923" spans="1:6" x14ac:dyDescent="0.25">
      <c r="A1923" t="s">
        <v>152</v>
      </c>
      <c r="B1923" s="107">
        <v>44929</v>
      </c>
      <c r="C1923" s="29">
        <v>2789</v>
      </c>
      <c r="D1923" s="50">
        <f t="shared" si="29"/>
        <v>43103</v>
      </c>
      <c r="F1923" s="50"/>
    </row>
    <row r="1924" spans="1:6" x14ac:dyDescent="0.25">
      <c r="A1924" t="s">
        <v>152</v>
      </c>
      <c r="B1924" s="107">
        <v>44930</v>
      </c>
      <c r="C1924" s="29">
        <v>2707</v>
      </c>
      <c r="D1924" s="50">
        <f t="shared" ref="D1924:D1987" si="30">DATE(IF(MONTH(B1924)&gt;=10,2017,2018),MONTH(B1924),DAY(B1924))</f>
        <v>43104</v>
      </c>
      <c r="F1924" s="50"/>
    </row>
    <row r="1925" spans="1:6" x14ac:dyDescent="0.25">
      <c r="A1925" t="s">
        <v>152</v>
      </c>
      <c r="B1925" s="107">
        <v>44931</v>
      </c>
      <c r="C1925" s="29">
        <v>2662</v>
      </c>
      <c r="D1925" s="50">
        <f t="shared" si="30"/>
        <v>43105</v>
      </c>
      <c r="F1925" s="50"/>
    </row>
    <row r="1926" spans="1:6" x14ac:dyDescent="0.25">
      <c r="A1926" t="s">
        <v>152</v>
      </c>
      <c r="B1926" s="107">
        <v>44932</v>
      </c>
      <c r="C1926" s="29">
        <v>2693</v>
      </c>
      <c r="D1926" s="50">
        <f t="shared" si="30"/>
        <v>43106</v>
      </c>
      <c r="F1926" s="50"/>
    </row>
    <row r="1927" spans="1:6" x14ac:dyDescent="0.25">
      <c r="A1927" t="s">
        <v>152</v>
      </c>
      <c r="B1927" s="107">
        <v>44933</v>
      </c>
      <c r="C1927" s="29">
        <v>2636</v>
      </c>
      <c r="D1927" s="50">
        <f t="shared" si="30"/>
        <v>43107</v>
      </c>
      <c r="F1927" s="50"/>
    </row>
    <row r="1928" spans="1:6" x14ac:dyDescent="0.25">
      <c r="A1928" t="s">
        <v>152</v>
      </c>
      <c r="B1928" s="107">
        <v>44934</v>
      </c>
      <c r="C1928" s="29">
        <v>2715</v>
      </c>
      <c r="D1928" s="50">
        <f t="shared" si="30"/>
        <v>43108</v>
      </c>
      <c r="F1928" s="50"/>
    </row>
    <row r="1929" spans="1:6" x14ac:dyDescent="0.25">
      <c r="A1929" t="s">
        <v>152</v>
      </c>
      <c r="B1929" s="107">
        <v>44935</v>
      </c>
      <c r="C1929" s="29">
        <v>2681</v>
      </c>
      <c r="D1929" s="50">
        <f t="shared" si="30"/>
        <v>43109</v>
      </c>
      <c r="F1929" s="50"/>
    </row>
    <row r="1930" spans="1:6" x14ac:dyDescent="0.25">
      <c r="A1930" t="s">
        <v>152</v>
      </c>
      <c r="B1930" s="107">
        <v>44936</v>
      </c>
      <c r="C1930" s="29">
        <v>2633</v>
      </c>
      <c r="D1930" s="50">
        <f t="shared" si="30"/>
        <v>43110</v>
      </c>
      <c r="F1930" s="50"/>
    </row>
    <row r="1931" spans="1:6" x14ac:dyDescent="0.25">
      <c r="A1931" t="s">
        <v>152</v>
      </c>
      <c r="B1931" s="107">
        <v>44937</v>
      </c>
      <c r="C1931" s="29">
        <v>2725</v>
      </c>
      <c r="D1931" s="50">
        <f t="shared" si="30"/>
        <v>43111</v>
      </c>
      <c r="F1931" s="50"/>
    </row>
    <row r="1932" spans="1:6" x14ac:dyDescent="0.25">
      <c r="A1932" t="s">
        <v>152</v>
      </c>
      <c r="B1932" s="107">
        <v>44938</v>
      </c>
      <c r="C1932" s="29">
        <v>2646</v>
      </c>
      <c r="D1932" s="50">
        <f t="shared" si="30"/>
        <v>43112</v>
      </c>
      <c r="F1932" s="50"/>
    </row>
    <row r="1933" spans="1:6" x14ac:dyDescent="0.25">
      <c r="A1933" t="s">
        <v>152</v>
      </c>
      <c r="B1933" s="107">
        <v>44939</v>
      </c>
      <c r="C1933" s="29">
        <v>2657</v>
      </c>
      <c r="D1933" s="50">
        <f t="shared" si="30"/>
        <v>43113</v>
      </c>
      <c r="F1933" s="50"/>
    </row>
    <row r="1934" spans="1:6" x14ac:dyDescent="0.25">
      <c r="A1934" t="s">
        <v>152</v>
      </c>
      <c r="B1934" s="107">
        <v>44940</v>
      </c>
      <c r="C1934" s="29">
        <v>2693</v>
      </c>
      <c r="D1934" s="50">
        <f t="shared" si="30"/>
        <v>43114</v>
      </c>
      <c r="F1934" s="50"/>
    </row>
    <row r="1935" spans="1:6" x14ac:dyDescent="0.25">
      <c r="A1935" t="s">
        <v>152</v>
      </c>
      <c r="B1935" s="107">
        <v>44941</v>
      </c>
      <c r="C1935" s="29">
        <v>2867</v>
      </c>
      <c r="D1935" s="50">
        <f t="shared" si="30"/>
        <v>43115</v>
      </c>
      <c r="F1935" s="50"/>
    </row>
    <row r="1936" spans="1:6" x14ac:dyDescent="0.25">
      <c r="A1936" t="s">
        <v>152</v>
      </c>
      <c r="B1936" s="107">
        <v>44942</v>
      </c>
      <c r="C1936" s="29">
        <v>2829</v>
      </c>
      <c r="D1936" s="50">
        <f t="shared" si="30"/>
        <v>43116</v>
      </c>
      <c r="F1936" s="50"/>
    </row>
    <row r="1937" spans="1:6" x14ac:dyDescent="0.25">
      <c r="A1937" t="s">
        <v>152</v>
      </c>
      <c r="B1937" s="107">
        <v>44943</v>
      </c>
      <c r="C1937" s="29">
        <v>2693</v>
      </c>
      <c r="D1937" s="50">
        <f t="shared" si="30"/>
        <v>43117</v>
      </c>
      <c r="F1937" s="50"/>
    </row>
    <row r="1938" spans="1:6" x14ac:dyDescent="0.25">
      <c r="A1938" t="s">
        <v>152</v>
      </c>
      <c r="B1938" s="107">
        <v>44944</v>
      </c>
      <c r="C1938" s="29">
        <v>2652</v>
      </c>
      <c r="D1938" s="50">
        <f t="shared" si="30"/>
        <v>43118</v>
      </c>
      <c r="F1938" s="50"/>
    </row>
    <row r="1939" spans="1:6" x14ac:dyDescent="0.25">
      <c r="A1939" t="s">
        <v>152</v>
      </c>
      <c r="B1939" s="107">
        <v>44945</v>
      </c>
      <c r="C1939" s="29">
        <v>2696</v>
      </c>
      <c r="D1939" s="50">
        <f t="shared" si="30"/>
        <v>43119</v>
      </c>
      <c r="F1939" s="50"/>
    </row>
    <row r="1940" spans="1:6" x14ac:dyDescent="0.25">
      <c r="A1940" t="s">
        <v>152</v>
      </c>
      <c r="B1940" s="107">
        <v>44946</v>
      </c>
      <c r="C1940" s="29">
        <v>2582</v>
      </c>
      <c r="D1940" s="50">
        <f t="shared" si="30"/>
        <v>43120</v>
      </c>
      <c r="F1940" s="50"/>
    </row>
    <row r="1941" spans="1:6" x14ac:dyDescent="0.25">
      <c r="A1941" t="s">
        <v>152</v>
      </c>
      <c r="B1941" s="107">
        <v>44947</v>
      </c>
      <c r="C1941" s="29">
        <v>2530</v>
      </c>
      <c r="D1941" s="50">
        <f t="shared" si="30"/>
        <v>43121</v>
      </c>
      <c r="F1941" s="50"/>
    </row>
    <row r="1942" spans="1:6" x14ac:dyDescent="0.25">
      <c r="A1942" t="s">
        <v>152</v>
      </c>
      <c r="B1942" s="107">
        <v>44948</v>
      </c>
      <c r="C1942" s="29">
        <v>2530</v>
      </c>
      <c r="D1942" s="50">
        <f t="shared" si="30"/>
        <v>43122</v>
      </c>
      <c r="F1942" s="50"/>
    </row>
    <row r="1943" spans="1:6" x14ac:dyDescent="0.25">
      <c r="A1943" t="s">
        <v>152</v>
      </c>
      <c r="B1943" s="107">
        <v>44949</v>
      </c>
      <c r="C1943" s="29">
        <v>2555</v>
      </c>
      <c r="D1943" s="50">
        <f t="shared" si="30"/>
        <v>43123</v>
      </c>
      <c r="F1943" s="50"/>
    </row>
    <row r="1944" spans="1:6" x14ac:dyDescent="0.25">
      <c r="A1944" t="s">
        <v>152</v>
      </c>
      <c r="B1944" s="107">
        <v>44950</v>
      </c>
      <c r="C1944" s="29">
        <v>2371</v>
      </c>
      <c r="D1944" s="50">
        <f t="shared" si="30"/>
        <v>43124</v>
      </c>
      <c r="F1944" s="50"/>
    </row>
    <row r="1945" spans="1:6" x14ac:dyDescent="0.25">
      <c r="A1945" t="s">
        <v>152</v>
      </c>
      <c r="B1945" s="107">
        <v>44951</v>
      </c>
      <c r="C1945" s="29">
        <v>2383</v>
      </c>
      <c r="D1945" s="50">
        <f t="shared" si="30"/>
        <v>43125</v>
      </c>
      <c r="F1945" s="50"/>
    </row>
    <row r="1946" spans="1:6" x14ac:dyDescent="0.25">
      <c r="A1946" t="s">
        <v>152</v>
      </c>
      <c r="B1946" s="107">
        <v>44952</v>
      </c>
      <c r="C1946" s="29">
        <v>2402</v>
      </c>
      <c r="D1946" s="50">
        <f t="shared" si="30"/>
        <v>43126</v>
      </c>
      <c r="F1946" s="50"/>
    </row>
    <row r="1947" spans="1:6" x14ac:dyDescent="0.25">
      <c r="A1947" t="s">
        <v>152</v>
      </c>
      <c r="B1947" s="107">
        <v>44953</v>
      </c>
      <c r="C1947" s="29">
        <v>2245</v>
      </c>
      <c r="D1947" s="50">
        <f t="shared" si="30"/>
        <v>43127</v>
      </c>
      <c r="F1947" s="50"/>
    </row>
    <row r="1948" spans="1:6" x14ac:dyDescent="0.25">
      <c r="A1948" t="s">
        <v>152</v>
      </c>
      <c r="B1948" s="107">
        <v>44954</v>
      </c>
      <c r="C1948" s="29">
        <v>2182</v>
      </c>
      <c r="D1948" s="50">
        <f t="shared" si="30"/>
        <v>43128</v>
      </c>
      <c r="F1948" s="50"/>
    </row>
    <row r="1949" spans="1:6" x14ac:dyDescent="0.25">
      <c r="A1949" t="s">
        <v>152</v>
      </c>
      <c r="B1949" s="107">
        <v>44955</v>
      </c>
      <c r="C1949" s="29">
        <v>2141</v>
      </c>
      <c r="D1949" s="50">
        <f t="shared" si="30"/>
        <v>43129</v>
      </c>
      <c r="F1949" s="50"/>
    </row>
    <row r="1950" spans="1:6" x14ac:dyDescent="0.25">
      <c r="A1950" t="s">
        <v>152</v>
      </c>
      <c r="B1950" s="107">
        <v>44956</v>
      </c>
      <c r="C1950" s="29">
        <v>2362</v>
      </c>
      <c r="D1950" s="50">
        <f t="shared" si="30"/>
        <v>43130</v>
      </c>
      <c r="F1950" s="50"/>
    </row>
    <row r="1951" spans="1:6" x14ac:dyDescent="0.25">
      <c r="A1951" t="s">
        <v>152</v>
      </c>
      <c r="B1951" s="107">
        <v>44957</v>
      </c>
      <c r="C1951" s="29">
        <v>2406</v>
      </c>
      <c r="D1951" s="50">
        <f t="shared" si="30"/>
        <v>43131</v>
      </c>
      <c r="F1951" s="50"/>
    </row>
    <row r="1952" spans="1:6" x14ac:dyDescent="0.25">
      <c r="A1952" t="s">
        <v>152</v>
      </c>
      <c r="B1952" s="107">
        <v>44958</v>
      </c>
      <c r="C1952" s="29">
        <v>2502</v>
      </c>
      <c r="D1952" s="50">
        <f t="shared" si="30"/>
        <v>43132</v>
      </c>
      <c r="F1952" s="50"/>
    </row>
    <row r="1953" spans="1:6" x14ac:dyDescent="0.25">
      <c r="A1953" t="s">
        <v>152</v>
      </c>
      <c r="B1953" s="107">
        <v>44959</v>
      </c>
      <c r="C1953" s="29">
        <v>2402</v>
      </c>
      <c r="D1953" s="50">
        <f t="shared" si="30"/>
        <v>43133</v>
      </c>
      <c r="F1953" s="50"/>
    </row>
    <row r="1954" spans="1:6" x14ac:dyDescent="0.25">
      <c r="A1954" t="s">
        <v>152</v>
      </c>
      <c r="B1954" s="107">
        <v>44960</v>
      </c>
      <c r="C1954" s="29">
        <v>2365</v>
      </c>
      <c r="D1954" s="50">
        <f t="shared" si="30"/>
        <v>43134</v>
      </c>
      <c r="F1954" s="50"/>
    </row>
    <row r="1955" spans="1:6" x14ac:dyDescent="0.25">
      <c r="A1955" t="s">
        <v>152</v>
      </c>
      <c r="B1955" s="107">
        <v>44961</v>
      </c>
      <c r="C1955" s="29">
        <v>2363</v>
      </c>
      <c r="D1955" s="50">
        <f t="shared" si="30"/>
        <v>43135</v>
      </c>
      <c r="F1955" s="50"/>
    </row>
    <row r="1956" spans="1:6" x14ac:dyDescent="0.25">
      <c r="A1956" t="s">
        <v>152</v>
      </c>
      <c r="B1956" s="107">
        <v>44962</v>
      </c>
      <c r="C1956" s="29">
        <v>2316</v>
      </c>
      <c r="D1956" s="50">
        <f t="shared" si="30"/>
        <v>43136</v>
      </c>
      <c r="F1956" s="50"/>
    </row>
    <row r="1957" spans="1:6" x14ac:dyDescent="0.25">
      <c r="A1957" t="s">
        <v>152</v>
      </c>
      <c r="B1957" s="107">
        <v>44963</v>
      </c>
      <c r="C1957" s="29">
        <v>2410</v>
      </c>
      <c r="D1957" s="50">
        <f t="shared" si="30"/>
        <v>43137</v>
      </c>
      <c r="F1957" s="50"/>
    </row>
    <row r="1958" spans="1:6" x14ac:dyDescent="0.25">
      <c r="A1958" t="s">
        <v>152</v>
      </c>
      <c r="B1958" s="107">
        <v>44964</v>
      </c>
      <c r="C1958" s="29">
        <v>2287</v>
      </c>
      <c r="D1958" s="50">
        <f t="shared" si="30"/>
        <v>43138</v>
      </c>
      <c r="F1958" s="50"/>
    </row>
    <row r="1959" spans="1:6" x14ac:dyDescent="0.25">
      <c r="A1959" t="s">
        <v>152</v>
      </c>
      <c r="B1959" s="107">
        <v>44965</v>
      </c>
      <c r="C1959" s="29">
        <v>2210</v>
      </c>
      <c r="D1959" s="50">
        <f t="shared" si="30"/>
        <v>43139</v>
      </c>
      <c r="F1959" s="50"/>
    </row>
    <row r="1960" spans="1:6" x14ac:dyDescent="0.25">
      <c r="A1960" t="s">
        <v>152</v>
      </c>
      <c r="B1960" s="107">
        <v>44966</v>
      </c>
      <c r="C1960" s="29">
        <v>2151</v>
      </c>
      <c r="D1960" s="50">
        <f t="shared" si="30"/>
        <v>43140</v>
      </c>
      <c r="F1960" s="50"/>
    </row>
    <row r="1961" spans="1:6" x14ac:dyDescent="0.25">
      <c r="A1961" t="s">
        <v>152</v>
      </c>
      <c r="B1961" s="107">
        <v>44967</v>
      </c>
      <c r="C1961" s="29">
        <v>2007</v>
      </c>
      <c r="D1961" s="50">
        <f t="shared" si="30"/>
        <v>43141</v>
      </c>
      <c r="F1961" s="50"/>
    </row>
    <row r="1962" spans="1:6" x14ac:dyDescent="0.25">
      <c r="A1962" t="s">
        <v>152</v>
      </c>
      <c r="B1962" s="107">
        <v>44968</v>
      </c>
      <c r="C1962" s="29">
        <v>2031</v>
      </c>
      <c r="D1962" s="50">
        <f t="shared" si="30"/>
        <v>43142</v>
      </c>
      <c r="F1962" s="50"/>
    </row>
    <row r="1963" spans="1:6" x14ac:dyDescent="0.25">
      <c r="A1963" t="s">
        <v>152</v>
      </c>
      <c r="B1963" s="107">
        <v>44969</v>
      </c>
      <c r="C1963" s="29">
        <v>1954</v>
      </c>
      <c r="D1963" s="50">
        <f t="shared" si="30"/>
        <v>43143</v>
      </c>
      <c r="F1963" s="50"/>
    </row>
    <row r="1964" spans="1:6" x14ac:dyDescent="0.25">
      <c r="A1964" t="s">
        <v>152</v>
      </c>
      <c r="B1964" s="107">
        <v>44970</v>
      </c>
      <c r="C1964" s="29">
        <v>1977</v>
      </c>
      <c r="D1964" s="50">
        <f t="shared" si="30"/>
        <v>43144</v>
      </c>
      <c r="F1964" s="50"/>
    </row>
    <row r="1965" spans="1:6" x14ac:dyDescent="0.25">
      <c r="A1965" t="s">
        <v>152</v>
      </c>
      <c r="B1965" s="107">
        <v>44971</v>
      </c>
      <c r="C1965" s="29">
        <v>2011</v>
      </c>
      <c r="D1965" s="50">
        <f t="shared" si="30"/>
        <v>43145</v>
      </c>
      <c r="F1965" s="50"/>
    </row>
    <row r="1966" spans="1:6" x14ac:dyDescent="0.25">
      <c r="A1966" t="s">
        <v>152</v>
      </c>
      <c r="B1966" s="107">
        <v>44972</v>
      </c>
      <c r="C1966" s="29">
        <v>2026</v>
      </c>
      <c r="D1966" s="50">
        <f t="shared" si="30"/>
        <v>43146</v>
      </c>
      <c r="F1966" s="50"/>
    </row>
    <row r="1967" spans="1:6" x14ac:dyDescent="0.25">
      <c r="A1967" t="s">
        <v>152</v>
      </c>
      <c r="B1967" s="107">
        <v>44973</v>
      </c>
      <c r="C1967" s="29">
        <v>1927</v>
      </c>
      <c r="D1967" s="50">
        <f t="shared" si="30"/>
        <v>43147</v>
      </c>
      <c r="F1967" s="50"/>
    </row>
    <row r="1968" spans="1:6" x14ac:dyDescent="0.25">
      <c r="A1968" t="s">
        <v>152</v>
      </c>
      <c r="B1968" s="107">
        <v>44974</v>
      </c>
      <c r="C1968" s="29">
        <v>1874</v>
      </c>
      <c r="D1968" s="50">
        <f t="shared" si="30"/>
        <v>43148</v>
      </c>
      <c r="F1968" s="50"/>
    </row>
    <row r="1969" spans="1:6" x14ac:dyDescent="0.25">
      <c r="A1969" t="s">
        <v>152</v>
      </c>
      <c r="B1969" s="107">
        <v>44975</v>
      </c>
      <c r="C1969" s="29">
        <v>1950</v>
      </c>
      <c r="D1969" s="50">
        <f t="shared" si="30"/>
        <v>43149</v>
      </c>
      <c r="F1969" s="50"/>
    </row>
    <row r="1970" spans="1:6" x14ac:dyDescent="0.25">
      <c r="A1970" t="s">
        <v>152</v>
      </c>
      <c r="B1970" s="107">
        <v>44976</v>
      </c>
      <c r="C1970" s="29">
        <v>1927</v>
      </c>
      <c r="D1970" s="50">
        <f t="shared" si="30"/>
        <v>43150</v>
      </c>
      <c r="F1970" s="50"/>
    </row>
    <row r="1971" spans="1:6" x14ac:dyDescent="0.25">
      <c r="A1971" t="s">
        <v>152</v>
      </c>
      <c r="B1971" s="107">
        <v>44977</v>
      </c>
      <c r="C1971" s="29">
        <v>1950</v>
      </c>
      <c r="D1971" s="50">
        <f t="shared" si="30"/>
        <v>43151</v>
      </c>
      <c r="F1971" s="50"/>
    </row>
    <row r="1972" spans="1:6" x14ac:dyDescent="0.25">
      <c r="A1972" t="s">
        <v>152</v>
      </c>
      <c r="B1972" s="107">
        <v>44978</v>
      </c>
      <c r="C1972" s="29">
        <v>1888</v>
      </c>
      <c r="D1972" s="50">
        <f t="shared" si="30"/>
        <v>43152</v>
      </c>
      <c r="F1972" s="50"/>
    </row>
    <row r="1973" spans="1:6" x14ac:dyDescent="0.25">
      <c r="A1973" t="s">
        <v>152</v>
      </c>
      <c r="B1973" s="107">
        <v>44979</v>
      </c>
      <c r="C1973" s="29">
        <v>1954</v>
      </c>
      <c r="D1973" s="50">
        <f t="shared" si="30"/>
        <v>43153</v>
      </c>
      <c r="F1973" s="50"/>
    </row>
    <row r="1974" spans="1:6" x14ac:dyDescent="0.25">
      <c r="A1974" t="s">
        <v>152</v>
      </c>
      <c r="B1974" s="107">
        <v>44980</v>
      </c>
      <c r="C1974" s="29">
        <v>1891</v>
      </c>
      <c r="D1974" s="50">
        <f t="shared" si="30"/>
        <v>43154</v>
      </c>
      <c r="F1974" s="50"/>
    </row>
    <row r="1975" spans="1:6" x14ac:dyDescent="0.25">
      <c r="A1975" t="s">
        <v>152</v>
      </c>
      <c r="B1975" s="107">
        <v>44981</v>
      </c>
      <c r="C1975" s="29">
        <v>1959</v>
      </c>
      <c r="D1975" s="50">
        <f t="shared" si="30"/>
        <v>43155</v>
      </c>
      <c r="F1975" s="50"/>
    </row>
    <row r="1976" spans="1:6" x14ac:dyDescent="0.25">
      <c r="A1976" t="s">
        <v>152</v>
      </c>
      <c r="B1976" s="107">
        <v>44982</v>
      </c>
      <c r="C1976" s="29">
        <v>2014</v>
      </c>
      <c r="D1976" s="50">
        <f t="shared" si="30"/>
        <v>43156</v>
      </c>
      <c r="F1976" s="50"/>
    </row>
    <row r="1977" spans="1:6" x14ac:dyDescent="0.25">
      <c r="A1977" t="s">
        <v>152</v>
      </c>
      <c r="B1977" s="107">
        <v>44983</v>
      </c>
      <c r="C1977" s="29">
        <v>2096</v>
      </c>
      <c r="D1977" s="50">
        <f t="shared" si="30"/>
        <v>43157</v>
      </c>
      <c r="F1977" s="50"/>
    </row>
    <row r="1978" spans="1:6" x14ac:dyDescent="0.25">
      <c r="A1978" t="s">
        <v>152</v>
      </c>
      <c r="B1978" s="107">
        <v>44984</v>
      </c>
      <c r="C1978" s="29">
        <v>2077</v>
      </c>
      <c r="D1978" s="50">
        <f t="shared" si="30"/>
        <v>43158</v>
      </c>
      <c r="F1978" s="50"/>
    </row>
    <row r="1979" spans="1:6" x14ac:dyDescent="0.25">
      <c r="A1979" t="s">
        <v>152</v>
      </c>
      <c r="B1979" s="107">
        <v>44985</v>
      </c>
      <c r="C1979" s="29">
        <v>1952</v>
      </c>
      <c r="D1979" s="50">
        <f t="shared" si="30"/>
        <v>43159</v>
      </c>
      <c r="F1979" s="50"/>
    </row>
    <row r="1980" spans="1:6" x14ac:dyDescent="0.25">
      <c r="A1980" t="s">
        <v>152</v>
      </c>
      <c r="B1980" s="107">
        <v>44986</v>
      </c>
      <c r="C1980" s="29">
        <v>1788</v>
      </c>
      <c r="D1980" s="50">
        <f t="shared" si="30"/>
        <v>43160</v>
      </c>
      <c r="F1980" s="50"/>
    </row>
    <row r="1981" spans="1:6" x14ac:dyDescent="0.25">
      <c r="A1981" t="s">
        <v>152</v>
      </c>
      <c r="B1981" s="107">
        <v>44987</v>
      </c>
      <c r="C1981" s="29">
        <v>1775</v>
      </c>
      <c r="D1981" s="50">
        <f t="shared" si="30"/>
        <v>43161</v>
      </c>
      <c r="F1981" s="50"/>
    </row>
    <row r="1982" spans="1:6" x14ac:dyDescent="0.25">
      <c r="A1982" t="s">
        <v>152</v>
      </c>
      <c r="B1982" s="107">
        <v>44988</v>
      </c>
      <c r="C1982" s="29">
        <v>1777</v>
      </c>
      <c r="D1982" s="50">
        <f t="shared" si="30"/>
        <v>43162</v>
      </c>
      <c r="F1982" s="50"/>
    </row>
    <row r="1983" spans="1:6" x14ac:dyDescent="0.25">
      <c r="A1983" t="s">
        <v>152</v>
      </c>
      <c r="B1983" s="107">
        <v>44989</v>
      </c>
      <c r="C1983" s="29">
        <v>1902</v>
      </c>
      <c r="D1983" s="50">
        <f t="shared" si="30"/>
        <v>43163</v>
      </c>
      <c r="F1983" s="50"/>
    </row>
    <row r="1984" spans="1:6" x14ac:dyDescent="0.25">
      <c r="A1984" t="s">
        <v>152</v>
      </c>
      <c r="B1984" s="107">
        <v>44990</v>
      </c>
      <c r="C1984" s="29">
        <v>1860</v>
      </c>
      <c r="D1984" s="50">
        <f t="shared" si="30"/>
        <v>43164</v>
      </c>
      <c r="F1984" s="50"/>
    </row>
    <row r="1985" spans="1:6" x14ac:dyDescent="0.25">
      <c r="A1985" t="s">
        <v>152</v>
      </c>
      <c r="B1985" s="107">
        <v>44991</v>
      </c>
      <c r="C1985" s="29">
        <v>1792</v>
      </c>
      <c r="D1985" s="50">
        <f t="shared" si="30"/>
        <v>43165</v>
      </c>
      <c r="F1985" s="50"/>
    </row>
    <row r="1986" spans="1:6" x14ac:dyDescent="0.25">
      <c r="A1986" t="s">
        <v>152</v>
      </c>
      <c r="B1986" s="107">
        <v>44992</v>
      </c>
      <c r="C1986" s="29">
        <v>1733</v>
      </c>
      <c r="D1986" s="50">
        <f t="shared" si="30"/>
        <v>43166</v>
      </c>
      <c r="F1986" s="50"/>
    </row>
    <row r="1987" spans="1:6" x14ac:dyDescent="0.25">
      <c r="A1987" t="s">
        <v>152</v>
      </c>
      <c r="B1987" s="107">
        <v>44993</v>
      </c>
      <c r="C1987" s="29">
        <v>1670</v>
      </c>
      <c r="D1987" s="50">
        <f t="shared" si="30"/>
        <v>43167</v>
      </c>
      <c r="F1987" s="50"/>
    </row>
    <row r="1988" spans="1:6" x14ac:dyDescent="0.25">
      <c r="A1988" t="s">
        <v>152</v>
      </c>
      <c r="B1988" s="107">
        <v>44994</v>
      </c>
      <c r="C1988" s="29">
        <v>1673</v>
      </c>
      <c r="D1988" s="50">
        <f t="shared" ref="D1988:D2051" si="31">DATE(IF(MONTH(B1988)&gt;=10,2017,2018),MONTH(B1988),DAY(B1988))</f>
        <v>43168</v>
      </c>
      <c r="F1988" s="50"/>
    </row>
    <row r="1989" spans="1:6" x14ac:dyDescent="0.25">
      <c r="A1989" t="s">
        <v>152</v>
      </c>
      <c r="B1989" s="107">
        <v>44995</v>
      </c>
      <c r="C1989" s="29">
        <v>1638</v>
      </c>
      <c r="D1989" s="50">
        <f t="shared" si="31"/>
        <v>43169</v>
      </c>
      <c r="F1989" s="50"/>
    </row>
    <row r="1990" spans="1:6" x14ac:dyDescent="0.25">
      <c r="A1990" t="s">
        <v>152</v>
      </c>
      <c r="B1990" s="107">
        <v>44996</v>
      </c>
      <c r="C1990" s="29">
        <v>1506</v>
      </c>
      <c r="D1990" s="50">
        <f t="shared" si="31"/>
        <v>43170</v>
      </c>
      <c r="F1990" s="50"/>
    </row>
    <row r="1991" spans="1:6" x14ac:dyDescent="0.25">
      <c r="A1991" t="s">
        <v>152</v>
      </c>
      <c r="B1991" s="107">
        <v>44997</v>
      </c>
      <c r="C1991" s="29">
        <v>1478</v>
      </c>
      <c r="D1991" s="50">
        <f t="shared" si="31"/>
        <v>43171</v>
      </c>
      <c r="F1991" s="50"/>
    </row>
    <row r="1992" spans="1:6" x14ac:dyDescent="0.25">
      <c r="A1992" t="s">
        <v>152</v>
      </c>
      <c r="B1992" s="107">
        <v>44998</v>
      </c>
      <c r="C1992" s="29">
        <v>1528</v>
      </c>
      <c r="D1992" s="50">
        <f t="shared" si="31"/>
        <v>43172</v>
      </c>
      <c r="F1992" s="50"/>
    </row>
    <row r="1993" spans="1:6" x14ac:dyDescent="0.25">
      <c r="A1993" t="s">
        <v>152</v>
      </c>
      <c r="B1993" s="107">
        <v>44999</v>
      </c>
      <c r="C1993" s="29">
        <v>1575</v>
      </c>
      <c r="D1993" s="50">
        <f t="shared" si="31"/>
        <v>43173</v>
      </c>
      <c r="F1993" s="50"/>
    </row>
    <row r="1994" spans="1:6" x14ac:dyDescent="0.25">
      <c r="A1994" t="s">
        <v>152</v>
      </c>
      <c r="B1994" s="107">
        <v>45000</v>
      </c>
      <c r="C1994" s="29">
        <v>1550</v>
      </c>
      <c r="D1994" s="50">
        <f t="shared" si="31"/>
        <v>43174</v>
      </c>
      <c r="F1994" s="50"/>
    </row>
    <row r="1995" spans="1:6" x14ac:dyDescent="0.25">
      <c r="A1995" t="s">
        <v>152</v>
      </c>
      <c r="B1995" s="107">
        <v>45001</v>
      </c>
      <c r="C1995" s="29">
        <v>1500</v>
      </c>
      <c r="D1995" s="50">
        <f t="shared" si="31"/>
        <v>43175</v>
      </c>
      <c r="F1995" s="50"/>
    </row>
    <row r="1996" spans="1:6" x14ac:dyDescent="0.25">
      <c r="A1996" t="s">
        <v>152</v>
      </c>
      <c r="B1996" s="107">
        <v>45002</v>
      </c>
      <c r="C1996" s="29">
        <v>1547</v>
      </c>
      <c r="D1996" s="50">
        <f t="shared" si="31"/>
        <v>43176</v>
      </c>
      <c r="F1996" s="50"/>
    </row>
    <row r="1997" spans="1:6" x14ac:dyDescent="0.25">
      <c r="A1997" t="s">
        <v>152</v>
      </c>
      <c r="B1997" s="107">
        <v>45003</v>
      </c>
      <c r="C1997" s="29">
        <v>1576</v>
      </c>
      <c r="D1997" s="50">
        <f t="shared" si="31"/>
        <v>43177</v>
      </c>
      <c r="F1997" s="50"/>
    </row>
    <row r="1998" spans="1:6" x14ac:dyDescent="0.25">
      <c r="A1998" t="s">
        <v>152</v>
      </c>
      <c r="B1998" s="107">
        <v>45004</v>
      </c>
      <c r="C1998" s="29">
        <v>1637</v>
      </c>
      <c r="D1998" s="50">
        <f t="shared" si="31"/>
        <v>43178</v>
      </c>
      <c r="F1998" s="50"/>
    </row>
    <row r="1999" spans="1:6" x14ac:dyDescent="0.25">
      <c r="A1999" t="s">
        <v>152</v>
      </c>
      <c r="B1999" s="107">
        <v>45005</v>
      </c>
      <c r="C1999" s="29">
        <v>1745</v>
      </c>
      <c r="D1999" s="50">
        <f t="shared" si="31"/>
        <v>43179</v>
      </c>
      <c r="F1999" s="50"/>
    </row>
    <row r="2000" spans="1:6" x14ac:dyDescent="0.25">
      <c r="A2000" t="s">
        <v>152</v>
      </c>
      <c r="B2000" s="107">
        <v>45006</v>
      </c>
      <c r="C2000" s="29">
        <v>1730</v>
      </c>
      <c r="D2000" s="50">
        <f t="shared" si="31"/>
        <v>43180</v>
      </c>
      <c r="F2000" s="50"/>
    </row>
    <row r="2001" spans="1:6" x14ac:dyDescent="0.25">
      <c r="A2001" t="s">
        <v>152</v>
      </c>
      <c r="B2001" s="107">
        <v>45007</v>
      </c>
      <c r="C2001" s="29">
        <v>1672</v>
      </c>
      <c r="D2001" s="50">
        <f t="shared" si="31"/>
        <v>43181</v>
      </c>
      <c r="F2001" s="50"/>
    </row>
    <row r="2002" spans="1:6" x14ac:dyDescent="0.25">
      <c r="A2002" t="s">
        <v>152</v>
      </c>
      <c r="B2002" s="107">
        <v>45008</v>
      </c>
      <c r="C2002" s="29">
        <v>1717</v>
      </c>
      <c r="D2002" s="50">
        <f t="shared" si="31"/>
        <v>43182</v>
      </c>
      <c r="F2002" s="50"/>
    </row>
    <row r="2003" spans="1:6" x14ac:dyDescent="0.25">
      <c r="A2003" t="s">
        <v>152</v>
      </c>
      <c r="B2003" s="107">
        <v>45009</v>
      </c>
      <c r="C2003" s="29">
        <v>1738</v>
      </c>
      <c r="D2003" s="50">
        <f t="shared" si="31"/>
        <v>43183</v>
      </c>
      <c r="F2003" s="50"/>
    </row>
    <row r="2004" spans="1:6" x14ac:dyDescent="0.25">
      <c r="A2004" t="s">
        <v>152</v>
      </c>
      <c r="B2004" s="107">
        <v>45010</v>
      </c>
      <c r="C2004" s="29">
        <v>1773</v>
      </c>
      <c r="D2004" s="50">
        <f t="shared" si="31"/>
        <v>43184</v>
      </c>
      <c r="F2004" s="50"/>
    </row>
    <row r="2005" spans="1:6" x14ac:dyDescent="0.25">
      <c r="A2005" t="s">
        <v>152</v>
      </c>
      <c r="B2005" s="107">
        <v>45011</v>
      </c>
      <c r="C2005" s="29">
        <v>1851</v>
      </c>
      <c r="D2005" s="50">
        <f t="shared" si="31"/>
        <v>43185</v>
      </c>
      <c r="F2005" s="50"/>
    </row>
    <row r="2006" spans="1:6" x14ac:dyDescent="0.25">
      <c r="A2006" t="s">
        <v>152</v>
      </c>
      <c r="B2006" s="107">
        <v>45012</v>
      </c>
      <c r="C2006" s="29">
        <v>1904</v>
      </c>
      <c r="D2006" s="50">
        <f t="shared" si="31"/>
        <v>43186</v>
      </c>
      <c r="F2006" s="50"/>
    </row>
    <row r="2007" spans="1:6" x14ac:dyDescent="0.25">
      <c r="A2007" t="s">
        <v>152</v>
      </c>
      <c r="B2007" s="107">
        <v>45013</v>
      </c>
      <c r="C2007" s="29">
        <v>2019</v>
      </c>
      <c r="D2007" s="50">
        <f t="shared" si="31"/>
        <v>43187</v>
      </c>
      <c r="F2007" s="50"/>
    </row>
    <row r="2008" spans="1:6" x14ac:dyDescent="0.25">
      <c r="A2008" t="s">
        <v>152</v>
      </c>
      <c r="B2008" s="107">
        <v>45014</v>
      </c>
      <c r="C2008" s="29">
        <v>2084</v>
      </c>
      <c r="D2008" s="50">
        <f t="shared" si="31"/>
        <v>43188</v>
      </c>
      <c r="F2008" s="50"/>
    </row>
    <row r="2009" spans="1:6" x14ac:dyDescent="0.25">
      <c r="A2009" t="s">
        <v>152</v>
      </c>
      <c r="B2009" s="107">
        <v>45015</v>
      </c>
      <c r="C2009" s="29">
        <v>2002</v>
      </c>
      <c r="D2009" s="50">
        <f t="shared" si="31"/>
        <v>43189</v>
      </c>
      <c r="F2009" s="50"/>
    </row>
    <row r="2010" spans="1:6" x14ac:dyDescent="0.25">
      <c r="A2010" t="s">
        <v>152</v>
      </c>
      <c r="B2010" s="107">
        <v>45016</v>
      </c>
      <c r="C2010" s="29">
        <v>2047</v>
      </c>
      <c r="D2010" s="50">
        <f t="shared" si="31"/>
        <v>43190</v>
      </c>
      <c r="F2010" s="50"/>
    </row>
    <row r="2011" spans="1:6" x14ac:dyDescent="0.25">
      <c r="A2011" t="s">
        <v>152</v>
      </c>
      <c r="B2011" s="107">
        <v>45017</v>
      </c>
      <c r="C2011" s="29">
        <v>1985</v>
      </c>
      <c r="D2011" s="50">
        <f t="shared" si="31"/>
        <v>43191</v>
      </c>
      <c r="F2011" s="50"/>
    </row>
    <row r="2012" spans="1:6" x14ac:dyDescent="0.25">
      <c r="A2012" t="s">
        <v>152</v>
      </c>
      <c r="B2012" s="107">
        <v>45018</v>
      </c>
      <c r="C2012" s="29">
        <v>1994</v>
      </c>
      <c r="D2012" s="50">
        <f t="shared" si="31"/>
        <v>43192</v>
      </c>
      <c r="F2012" s="50"/>
    </row>
    <row r="2013" spans="1:6" x14ac:dyDescent="0.25">
      <c r="A2013" t="s">
        <v>152</v>
      </c>
      <c r="B2013" s="107">
        <v>45019</v>
      </c>
      <c r="C2013" s="29">
        <v>2026</v>
      </c>
      <c r="D2013" s="50">
        <f t="shared" si="31"/>
        <v>43193</v>
      </c>
      <c r="F2013" s="50"/>
    </row>
    <row r="2014" spans="1:6" x14ac:dyDescent="0.25">
      <c r="A2014" t="s">
        <v>152</v>
      </c>
      <c r="B2014" s="107">
        <v>45020</v>
      </c>
      <c r="C2014" s="29">
        <v>2000</v>
      </c>
      <c r="D2014" s="50">
        <f t="shared" si="31"/>
        <v>43194</v>
      </c>
      <c r="F2014" s="50"/>
    </row>
    <row r="2015" spans="1:6" x14ac:dyDescent="0.25">
      <c r="A2015" t="s">
        <v>152</v>
      </c>
      <c r="B2015" s="107">
        <v>45021</v>
      </c>
      <c r="C2015" s="29">
        <v>2016</v>
      </c>
      <c r="D2015" s="50">
        <f t="shared" si="31"/>
        <v>43195</v>
      </c>
      <c r="F2015" s="50"/>
    </row>
    <row r="2016" spans="1:6" x14ac:dyDescent="0.25">
      <c r="A2016" t="s">
        <v>152</v>
      </c>
      <c r="B2016" s="107">
        <v>45022</v>
      </c>
      <c r="C2016" s="29">
        <v>2067</v>
      </c>
      <c r="D2016" s="50">
        <f t="shared" si="31"/>
        <v>43196</v>
      </c>
      <c r="F2016" s="50"/>
    </row>
    <row r="2017" spans="1:6" x14ac:dyDescent="0.25">
      <c r="A2017" t="s">
        <v>152</v>
      </c>
      <c r="B2017" s="107">
        <v>45023</v>
      </c>
      <c r="C2017" s="29">
        <v>1991</v>
      </c>
      <c r="D2017" s="50">
        <f t="shared" si="31"/>
        <v>43197</v>
      </c>
      <c r="F2017" s="50"/>
    </row>
    <row r="2018" spans="1:6" x14ac:dyDescent="0.25">
      <c r="A2018" t="s">
        <v>152</v>
      </c>
      <c r="B2018" s="107">
        <v>45024</v>
      </c>
      <c r="C2018" s="29">
        <v>2046</v>
      </c>
      <c r="D2018" s="50">
        <f t="shared" si="31"/>
        <v>43198</v>
      </c>
      <c r="F2018" s="50"/>
    </row>
    <row r="2019" spans="1:6" x14ac:dyDescent="0.25">
      <c r="A2019" t="s">
        <v>152</v>
      </c>
      <c r="B2019" s="107">
        <v>45025</v>
      </c>
      <c r="C2019" s="29">
        <v>2171</v>
      </c>
      <c r="D2019" s="50">
        <f t="shared" si="31"/>
        <v>43199</v>
      </c>
      <c r="F2019" s="50"/>
    </row>
    <row r="2020" spans="1:6" x14ac:dyDescent="0.25">
      <c r="A2020" t="s">
        <v>152</v>
      </c>
      <c r="B2020" s="107">
        <v>45026</v>
      </c>
      <c r="C2020" s="29">
        <v>2225</v>
      </c>
      <c r="D2020" s="50">
        <f t="shared" si="31"/>
        <v>43200</v>
      </c>
      <c r="F2020" s="50"/>
    </row>
    <row r="2021" spans="1:6" x14ac:dyDescent="0.25">
      <c r="A2021" t="s">
        <v>152</v>
      </c>
      <c r="B2021" s="107">
        <v>45027</v>
      </c>
      <c r="C2021" s="29">
        <v>2188</v>
      </c>
      <c r="D2021" s="50">
        <f t="shared" si="31"/>
        <v>43201</v>
      </c>
      <c r="F2021" s="50"/>
    </row>
    <row r="2022" spans="1:6" x14ac:dyDescent="0.25">
      <c r="A2022" t="s">
        <v>152</v>
      </c>
      <c r="B2022" s="107">
        <v>45028</v>
      </c>
      <c r="C2022" s="29">
        <v>2186</v>
      </c>
      <c r="D2022" s="50">
        <f t="shared" si="31"/>
        <v>43202</v>
      </c>
      <c r="F2022" s="50"/>
    </row>
    <row r="2023" spans="1:6" x14ac:dyDescent="0.25">
      <c r="A2023" t="s">
        <v>152</v>
      </c>
      <c r="B2023" s="107">
        <v>45029</v>
      </c>
      <c r="C2023" s="29">
        <v>2096</v>
      </c>
      <c r="D2023" s="50">
        <f t="shared" si="31"/>
        <v>43203</v>
      </c>
      <c r="F2023" s="50"/>
    </row>
    <row r="2024" spans="1:6" x14ac:dyDescent="0.25">
      <c r="A2024" t="s">
        <v>152</v>
      </c>
      <c r="B2024" s="107">
        <v>45030</v>
      </c>
      <c r="C2024" s="29">
        <v>2034</v>
      </c>
      <c r="D2024" s="50">
        <f t="shared" si="31"/>
        <v>43204</v>
      </c>
      <c r="F2024" s="50"/>
    </row>
    <row r="2025" spans="1:6" x14ac:dyDescent="0.25">
      <c r="A2025" t="s">
        <v>152</v>
      </c>
      <c r="B2025" s="107">
        <v>45031</v>
      </c>
      <c r="C2025" s="29">
        <v>2064</v>
      </c>
      <c r="D2025" s="50">
        <f t="shared" si="31"/>
        <v>43205</v>
      </c>
      <c r="F2025" s="50"/>
    </row>
    <row r="2026" spans="1:6" x14ac:dyDescent="0.25">
      <c r="A2026" t="s">
        <v>152</v>
      </c>
      <c r="B2026" s="107">
        <v>45032</v>
      </c>
      <c r="C2026" s="29">
        <v>2156</v>
      </c>
      <c r="D2026" s="50">
        <f t="shared" si="31"/>
        <v>43206</v>
      </c>
      <c r="F2026" s="50"/>
    </row>
    <row r="2027" spans="1:6" x14ac:dyDescent="0.25">
      <c r="A2027" t="s">
        <v>152</v>
      </c>
      <c r="B2027" s="107">
        <v>45033</v>
      </c>
      <c r="C2027" s="29">
        <v>2182</v>
      </c>
      <c r="D2027" s="50">
        <f t="shared" si="31"/>
        <v>43207</v>
      </c>
      <c r="F2027" s="50"/>
    </row>
    <row r="2028" spans="1:6" x14ac:dyDescent="0.25">
      <c r="A2028" t="s">
        <v>152</v>
      </c>
      <c r="B2028" s="107">
        <v>45034</v>
      </c>
      <c r="C2028" s="29">
        <v>2104</v>
      </c>
      <c r="D2028" s="50">
        <f t="shared" si="31"/>
        <v>43208</v>
      </c>
      <c r="F2028" s="50"/>
    </row>
    <row r="2029" spans="1:6" x14ac:dyDescent="0.25">
      <c r="A2029" t="s">
        <v>152</v>
      </c>
      <c r="B2029" s="107">
        <v>45035</v>
      </c>
      <c r="C2029" s="29">
        <v>2198</v>
      </c>
      <c r="D2029" s="50">
        <f t="shared" si="31"/>
        <v>43209</v>
      </c>
      <c r="F2029" s="50"/>
    </row>
    <row r="2030" spans="1:6" x14ac:dyDescent="0.25">
      <c r="A2030" t="s">
        <v>152</v>
      </c>
      <c r="B2030" s="107">
        <v>45036</v>
      </c>
      <c r="C2030" s="29">
        <v>2180</v>
      </c>
      <c r="D2030" s="50">
        <f t="shared" si="31"/>
        <v>43210</v>
      </c>
      <c r="F2030" s="50"/>
    </row>
    <row r="2031" spans="1:6" x14ac:dyDescent="0.25">
      <c r="A2031" t="s">
        <v>152</v>
      </c>
      <c r="B2031" s="107">
        <v>45037</v>
      </c>
      <c r="C2031" s="29">
        <v>2295</v>
      </c>
      <c r="D2031" s="50">
        <f t="shared" si="31"/>
        <v>43211</v>
      </c>
      <c r="F2031" s="50"/>
    </row>
    <row r="2032" spans="1:6" x14ac:dyDescent="0.25">
      <c r="A2032" t="s">
        <v>152</v>
      </c>
      <c r="B2032" s="107">
        <v>45038</v>
      </c>
      <c r="C2032" s="29">
        <v>2239</v>
      </c>
      <c r="D2032" s="50">
        <f t="shared" si="31"/>
        <v>43212</v>
      </c>
      <c r="F2032" s="50"/>
    </row>
    <row r="2033" spans="1:6" x14ac:dyDescent="0.25">
      <c r="A2033" t="s">
        <v>152</v>
      </c>
      <c r="B2033" s="107">
        <v>45039</v>
      </c>
      <c r="C2033" s="29">
        <v>2184</v>
      </c>
      <c r="D2033" s="50">
        <f t="shared" si="31"/>
        <v>43213</v>
      </c>
      <c r="F2033" s="50"/>
    </row>
    <row r="2034" spans="1:6" x14ac:dyDescent="0.25">
      <c r="A2034" t="s">
        <v>152</v>
      </c>
      <c r="B2034" s="107">
        <v>45040</v>
      </c>
      <c r="C2034" s="29">
        <v>2165</v>
      </c>
      <c r="D2034" s="50">
        <f t="shared" si="31"/>
        <v>43214</v>
      </c>
      <c r="F2034" s="50"/>
    </row>
    <row r="2035" spans="1:6" x14ac:dyDescent="0.25">
      <c r="A2035" t="s">
        <v>152</v>
      </c>
      <c r="B2035" s="107">
        <v>45041</v>
      </c>
      <c r="C2035" s="29">
        <v>2100</v>
      </c>
      <c r="D2035" s="50">
        <f t="shared" si="31"/>
        <v>43215</v>
      </c>
      <c r="F2035" s="50"/>
    </row>
    <row r="2036" spans="1:6" x14ac:dyDescent="0.25">
      <c r="A2036" t="s">
        <v>152</v>
      </c>
      <c r="B2036" s="107">
        <v>45042</v>
      </c>
      <c r="C2036" s="29">
        <v>2064</v>
      </c>
      <c r="D2036" s="50">
        <f t="shared" si="31"/>
        <v>43216</v>
      </c>
      <c r="F2036" s="50"/>
    </row>
    <row r="2037" spans="1:6" x14ac:dyDescent="0.25">
      <c r="A2037" t="s">
        <v>152</v>
      </c>
      <c r="B2037" s="107">
        <v>45043</v>
      </c>
      <c r="C2037" s="29">
        <v>1913</v>
      </c>
      <c r="D2037" s="50">
        <f t="shared" si="31"/>
        <v>43217</v>
      </c>
      <c r="F2037" s="50"/>
    </row>
    <row r="2038" spans="1:6" x14ac:dyDescent="0.25">
      <c r="A2038" t="s">
        <v>152</v>
      </c>
      <c r="B2038" s="107">
        <v>45044</v>
      </c>
      <c r="C2038" s="29">
        <v>1937</v>
      </c>
      <c r="D2038" s="50">
        <f t="shared" si="31"/>
        <v>43218</v>
      </c>
      <c r="F2038" s="50"/>
    </row>
    <row r="2039" spans="1:6" x14ac:dyDescent="0.25">
      <c r="A2039" t="s">
        <v>152</v>
      </c>
      <c r="B2039" s="107">
        <v>45045</v>
      </c>
      <c r="C2039" s="29">
        <v>1927</v>
      </c>
      <c r="D2039" s="50">
        <f t="shared" si="31"/>
        <v>43219</v>
      </c>
      <c r="F2039" s="50"/>
    </row>
    <row r="2040" spans="1:6" x14ac:dyDescent="0.25">
      <c r="A2040" t="s">
        <v>152</v>
      </c>
      <c r="B2040" s="107">
        <v>45046</v>
      </c>
      <c r="C2040" s="29">
        <v>1938</v>
      </c>
      <c r="D2040" s="50">
        <f t="shared" si="31"/>
        <v>43220</v>
      </c>
      <c r="F2040" s="50"/>
    </row>
    <row r="2041" spans="1:6" x14ac:dyDescent="0.25">
      <c r="A2041" t="s">
        <v>152</v>
      </c>
      <c r="B2041" s="107">
        <v>45047</v>
      </c>
      <c r="C2041" s="29">
        <v>2056</v>
      </c>
      <c r="D2041" s="50">
        <f t="shared" si="31"/>
        <v>43221</v>
      </c>
      <c r="F2041" s="50"/>
    </row>
    <row r="2042" spans="1:6" x14ac:dyDescent="0.25">
      <c r="A2042" t="s">
        <v>152</v>
      </c>
      <c r="B2042" s="107">
        <v>45048</v>
      </c>
      <c r="C2042" s="29">
        <v>2076</v>
      </c>
      <c r="D2042" s="50">
        <f t="shared" si="31"/>
        <v>43222</v>
      </c>
      <c r="F2042" s="50"/>
    </row>
    <row r="2043" spans="1:6" x14ac:dyDescent="0.25">
      <c r="A2043" t="s">
        <v>152</v>
      </c>
      <c r="B2043" s="107">
        <v>45049</v>
      </c>
      <c r="C2043" s="29">
        <v>2068</v>
      </c>
      <c r="D2043" s="50">
        <f t="shared" si="31"/>
        <v>43223</v>
      </c>
      <c r="F2043" s="50"/>
    </row>
    <row r="2044" spans="1:6" x14ac:dyDescent="0.25">
      <c r="A2044" t="s">
        <v>152</v>
      </c>
      <c r="B2044" s="107">
        <v>45050</v>
      </c>
      <c r="C2044" s="29">
        <v>2076</v>
      </c>
      <c r="D2044" s="50">
        <f t="shared" si="31"/>
        <v>43224</v>
      </c>
      <c r="F2044" s="50"/>
    </row>
    <row r="2045" spans="1:6" x14ac:dyDescent="0.25">
      <c r="A2045" t="s">
        <v>152</v>
      </c>
      <c r="B2045" s="107">
        <v>45051</v>
      </c>
      <c r="C2045" s="29">
        <v>2092</v>
      </c>
      <c r="D2045" s="50">
        <f t="shared" si="31"/>
        <v>43225</v>
      </c>
      <c r="F2045" s="50"/>
    </row>
    <row r="2046" spans="1:6" x14ac:dyDescent="0.25">
      <c r="A2046" t="s">
        <v>152</v>
      </c>
      <c r="B2046" s="107">
        <v>45052</v>
      </c>
      <c r="C2046" s="29">
        <v>2070</v>
      </c>
      <c r="D2046" s="50">
        <f t="shared" si="31"/>
        <v>43226</v>
      </c>
      <c r="F2046" s="50"/>
    </row>
    <row r="2047" spans="1:6" x14ac:dyDescent="0.25">
      <c r="A2047" t="s">
        <v>152</v>
      </c>
      <c r="B2047" s="107">
        <v>45053</v>
      </c>
      <c r="C2047" s="29">
        <v>1983</v>
      </c>
      <c r="D2047" s="50">
        <f t="shared" si="31"/>
        <v>43227</v>
      </c>
      <c r="F2047" s="50"/>
    </row>
    <row r="2048" spans="1:6" x14ac:dyDescent="0.25">
      <c r="A2048" t="s">
        <v>152</v>
      </c>
      <c r="B2048" s="107">
        <v>45054</v>
      </c>
      <c r="C2048" s="29">
        <v>2056</v>
      </c>
      <c r="D2048" s="50">
        <f t="shared" si="31"/>
        <v>43228</v>
      </c>
      <c r="F2048" s="50"/>
    </row>
    <row r="2049" spans="1:6" x14ac:dyDescent="0.25">
      <c r="A2049" t="s">
        <v>152</v>
      </c>
      <c r="B2049" s="107">
        <v>45055</v>
      </c>
      <c r="C2049" s="29">
        <v>2200</v>
      </c>
      <c r="D2049" s="50">
        <f t="shared" si="31"/>
        <v>43229</v>
      </c>
      <c r="F2049" s="50"/>
    </row>
    <row r="2050" spans="1:6" x14ac:dyDescent="0.25">
      <c r="A2050" t="s">
        <v>152</v>
      </c>
      <c r="B2050" s="107">
        <v>45056</v>
      </c>
      <c r="C2050" s="29">
        <v>2138</v>
      </c>
      <c r="D2050" s="50">
        <f t="shared" si="31"/>
        <v>43230</v>
      </c>
      <c r="F2050" s="50"/>
    </row>
    <row r="2051" spans="1:6" x14ac:dyDescent="0.25">
      <c r="A2051" t="s">
        <v>152</v>
      </c>
      <c r="B2051" s="107">
        <v>45057</v>
      </c>
      <c r="C2051" s="29">
        <v>2136</v>
      </c>
      <c r="D2051" s="50">
        <f t="shared" si="31"/>
        <v>43231</v>
      </c>
      <c r="F2051" s="50"/>
    </row>
    <row r="2052" spans="1:6" x14ac:dyDescent="0.25">
      <c r="A2052" t="s">
        <v>152</v>
      </c>
      <c r="B2052" s="107">
        <v>45058</v>
      </c>
      <c r="C2052" s="29">
        <v>2210</v>
      </c>
      <c r="D2052" s="50">
        <f t="shared" ref="D2052:D2115" si="32">DATE(IF(MONTH(B2052)&gt;=10,2017,2018),MONTH(B2052),DAY(B2052))</f>
        <v>43232</v>
      </c>
      <c r="F2052" s="50"/>
    </row>
    <row r="2053" spans="1:6" x14ac:dyDescent="0.25">
      <c r="A2053" t="s">
        <v>152</v>
      </c>
      <c r="B2053" s="107">
        <v>45059</v>
      </c>
      <c r="C2053" s="29">
        <v>2127</v>
      </c>
      <c r="D2053" s="50">
        <f t="shared" si="32"/>
        <v>43233</v>
      </c>
      <c r="F2053" s="50"/>
    </row>
    <row r="2054" spans="1:6" x14ac:dyDescent="0.25">
      <c r="A2054" t="s">
        <v>152</v>
      </c>
      <c r="B2054" s="107">
        <v>45060</v>
      </c>
      <c r="C2054" s="29">
        <v>2052</v>
      </c>
      <c r="D2054" s="50">
        <f t="shared" si="32"/>
        <v>43234</v>
      </c>
      <c r="F2054" s="50"/>
    </row>
    <row r="2055" spans="1:6" x14ac:dyDescent="0.25">
      <c r="A2055" t="s">
        <v>152</v>
      </c>
      <c r="B2055" s="107">
        <v>45061</v>
      </c>
      <c r="C2055" s="29">
        <v>2085</v>
      </c>
      <c r="D2055" s="50">
        <f t="shared" si="32"/>
        <v>43235</v>
      </c>
      <c r="F2055" s="50"/>
    </row>
    <row r="2056" spans="1:6" x14ac:dyDescent="0.25">
      <c r="A2056" t="s">
        <v>152</v>
      </c>
      <c r="B2056" s="107">
        <v>45062</v>
      </c>
      <c r="C2056" s="29">
        <v>2190</v>
      </c>
      <c r="D2056" s="50">
        <f t="shared" si="32"/>
        <v>43236</v>
      </c>
      <c r="F2056" s="50"/>
    </row>
    <row r="2057" spans="1:6" x14ac:dyDescent="0.25">
      <c r="A2057" t="s">
        <v>152</v>
      </c>
      <c r="B2057" s="107">
        <v>45063</v>
      </c>
      <c r="C2057" s="29">
        <v>2214</v>
      </c>
      <c r="D2057" s="50">
        <f t="shared" si="32"/>
        <v>43237</v>
      </c>
      <c r="F2057" s="50"/>
    </row>
    <row r="2058" spans="1:6" x14ac:dyDescent="0.25">
      <c r="A2058" t="s">
        <v>152</v>
      </c>
      <c r="B2058" s="107">
        <v>45064</v>
      </c>
      <c r="C2058" s="29">
        <v>2216</v>
      </c>
      <c r="D2058" s="50">
        <f t="shared" si="32"/>
        <v>43238</v>
      </c>
      <c r="F2058" s="50"/>
    </row>
    <row r="2059" spans="1:6" x14ac:dyDescent="0.25">
      <c r="A2059" t="s">
        <v>152</v>
      </c>
      <c r="B2059" s="107">
        <v>45065</v>
      </c>
      <c r="C2059" s="29">
        <v>2195</v>
      </c>
      <c r="D2059" s="50">
        <f t="shared" si="32"/>
        <v>43239</v>
      </c>
      <c r="F2059" s="50"/>
    </row>
    <row r="2060" spans="1:6" x14ac:dyDescent="0.25">
      <c r="A2060" t="s">
        <v>152</v>
      </c>
      <c r="B2060" s="107">
        <v>45066</v>
      </c>
      <c r="C2060" s="29">
        <v>2116</v>
      </c>
      <c r="D2060" s="50">
        <f t="shared" si="32"/>
        <v>43240</v>
      </c>
      <c r="F2060" s="50"/>
    </row>
    <row r="2061" spans="1:6" x14ac:dyDescent="0.25">
      <c r="A2061" t="s">
        <v>152</v>
      </c>
      <c r="B2061" s="107">
        <v>45067</v>
      </c>
      <c r="C2061" s="29">
        <v>2156</v>
      </c>
      <c r="D2061" s="50">
        <f t="shared" si="32"/>
        <v>43241</v>
      </c>
      <c r="F2061" s="50"/>
    </row>
    <row r="2062" spans="1:6" x14ac:dyDescent="0.25">
      <c r="A2062" t="s">
        <v>152</v>
      </c>
      <c r="B2062" s="107">
        <v>45068</v>
      </c>
      <c r="C2062" s="29">
        <v>2133</v>
      </c>
      <c r="D2062" s="50">
        <f t="shared" si="32"/>
        <v>43242</v>
      </c>
      <c r="F2062" s="50"/>
    </row>
    <row r="2063" spans="1:6" x14ac:dyDescent="0.25">
      <c r="A2063" t="s">
        <v>152</v>
      </c>
      <c r="B2063" s="107">
        <v>45069</v>
      </c>
      <c r="C2063" s="29">
        <v>2168</v>
      </c>
      <c r="D2063" s="50">
        <f t="shared" si="32"/>
        <v>43243</v>
      </c>
      <c r="F2063" s="50"/>
    </row>
    <row r="2064" spans="1:6" x14ac:dyDescent="0.25">
      <c r="A2064" t="s">
        <v>152</v>
      </c>
      <c r="B2064" s="107">
        <v>45070</v>
      </c>
      <c r="C2064" s="29">
        <v>2260</v>
      </c>
      <c r="D2064" s="50">
        <f t="shared" si="32"/>
        <v>43244</v>
      </c>
      <c r="F2064" s="50"/>
    </row>
    <row r="2065" spans="1:6" x14ac:dyDescent="0.25">
      <c r="A2065" t="s">
        <v>152</v>
      </c>
      <c r="B2065" s="107">
        <v>45071</v>
      </c>
      <c r="C2065" s="29">
        <v>2226</v>
      </c>
      <c r="D2065" s="50">
        <f t="shared" si="32"/>
        <v>43245</v>
      </c>
      <c r="F2065" s="50"/>
    </row>
    <row r="2066" spans="1:6" x14ac:dyDescent="0.25">
      <c r="A2066" t="s">
        <v>152</v>
      </c>
      <c r="B2066" s="107">
        <v>45072</v>
      </c>
      <c r="C2066" s="29">
        <v>2238</v>
      </c>
      <c r="D2066" s="50">
        <f t="shared" si="32"/>
        <v>43246</v>
      </c>
      <c r="F2066" s="50"/>
    </row>
    <row r="2067" spans="1:6" x14ac:dyDescent="0.25">
      <c r="A2067" t="s">
        <v>152</v>
      </c>
      <c r="B2067" s="107">
        <v>45073</v>
      </c>
      <c r="C2067" s="29">
        <v>2185</v>
      </c>
      <c r="D2067" s="50">
        <f t="shared" si="32"/>
        <v>43247</v>
      </c>
      <c r="F2067" s="50"/>
    </row>
    <row r="2068" spans="1:6" x14ac:dyDescent="0.25">
      <c r="A2068" t="s">
        <v>152</v>
      </c>
      <c r="B2068" s="107">
        <v>45074</v>
      </c>
      <c r="C2068" s="29">
        <v>2308</v>
      </c>
      <c r="D2068" s="50">
        <f t="shared" si="32"/>
        <v>43248</v>
      </c>
      <c r="F2068" s="50"/>
    </row>
    <row r="2069" spans="1:6" x14ac:dyDescent="0.25">
      <c r="A2069" t="s">
        <v>152</v>
      </c>
      <c r="B2069" s="107">
        <v>45075</v>
      </c>
      <c r="C2069" s="29">
        <v>2436</v>
      </c>
      <c r="D2069" s="50">
        <f t="shared" si="32"/>
        <v>43249</v>
      </c>
      <c r="F2069" s="50"/>
    </row>
    <row r="2070" spans="1:6" x14ac:dyDescent="0.25">
      <c r="A2070" t="s">
        <v>152</v>
      </c>
      <c r="B2070" s="107">
        <v>45076</v>
      </c>
      <c r="C2070" s="29">
        <v>2434</v>
      </c>
      <c r="D2070" s="50">
        <f t="shared" si="32"/>
        <v>43250</v>
      </c>
      <c r="F2070" s="50"/>
    </row>
    <row r="2071" spans="1:6" x14ac:dyDescent="0.25">
      <c r="A2071" t="s">
        <v>152</v>
      </c>
      <c r="B2071" s="107">
        <v>45077</v>
      </c>
      <c r="C2071" s="29">
        <v>2471</v>
      </c>
      <c r="D2071" s="50">
        <f t="shared" si="32"/>
        <v>43251</v>
      </c>
      <c r="F2071" s="50"/>
    </row>
    <row r="2072" spans="1:6" x14ac:dyDescent="0.25">
      <c r="A2072" t="s">
        <v>152</v>
      </c>
      <c r="B2072" s="107">
        <v>45078</v>
      </c>
      <c r="C2072" s="29">
        <v>2414</v>
      </c>
      <c r="D2072" s="50">
        <f t="shared" si="32"/>
        <v>43252</v>
      </c>
      <c r="F2072" s="50"/>
    </row>
    <row r="2073" spans="1:6" x14ac:dyDescent="0.25">
      <c r="A2073" t="s">
        <v>152</v>
      </c>
      <c r="B2073" s="107">
        <v>45079</v>
      </c>
      <c r="C2073" s="29">
        <v>2363</v>
      </c>
      <c r="D2073" s="50">
        <f t="shared" si="32"/>
        <v>43253</v>
      </c>
      <c r="F2073" s="50"/>
    </row>
    <row r="2074" spans="1:6" x14ac:dyDescent="0.25">
      <c r="A2074" t="s">
        <v>152</v>
      </c>
      <c r="B2074" s="107">
        <v>45080</v>
      </c>
      <c r="C2074" s="29">
        <v>2356</v>
      </c>
      <c r="D2074" s="50">
        <f t="shared" si="32"/>
        <v>43254</v>
      </c>
      <c r="F2074" s="50"/>
    </row>
    <row r="2075" spans="1:6" x14ac:dyDescent="0.25">
      <c r="A2075" t="s">
        <v>152</v>
      </c>
      <c r="B2075" s="107">
        <v>45081</v>
      </c>
      <c r="C2075" s="29">
        <v>2423</v>
      </c>
      <c r="D2075" s="50">
        <f t="shared" si="32"/>
        <v>43255</v>
      </c>
      <c r="F2075" s="50"/>
    </row>
    <row r="2076" spans="1:6" x14ac:dyDescent="0.25">
      <c r="A2076" t="s">
        <v>152</v>
      </c>
      <c r="B2076" s="107">
        <v>45082</v>
      </c>
      <c r="C2076" s="29">
        <v>2396</v>
      </c>
      <c r="D2076" s="50">
        <f t="shared" si="32"/>
        <v>43256</v>
      </c>
      <c r="F2076" s="50"/>
    </row>
    <row r="2077" spans="1:6" x14ac:dyDescent="0.25">
      <c r="A2077" t="s">
        <v>152</v>
      </c>
      <c r="B2077" s="107">
        <v>45083</v>
      </c>
      <c r="C2077" s="29">
        <v>2329</v>
      </c>
      <c r="D2077" s="50">
        <f t="shared" si="32"/>
        <v>43257</v>
      </c>
      <c r="F2077" s="50"/>
    </row>
    <row r="2078" spans="1:6" x14ac:dyDescent="0.25">
      <c r="A2078" t="s">
        <v>152</v>
      </c>
      <c r="B2078" s="107">
        <v>45084</v>
      </c>
      <c r="C2078" s="29">
        <v>2261</v>
      </c>
      <c r="D2078" s="50">
        <f t="shared" si="32"/>
        <v>43258</v>
      </c>
      <c r="F2078" s="50"/>
    </row>
    <row r="2079" spans="1:6" x14ac:dyDescent="0.25">
      <c r="A2079" t="s">
        <v>152</v>
      </c>
      <c r="B2079" s="107">
        <v>45085</v>
      </c>
      <c r="C2079" s="29">
        <v>2320</v>
      </c>
      <c r="D2079" s="50">
        <f t="shared" si="32"/>
        <v>43259</v>
      </c>
      <c r="F2079" s="50"/>
    </row>
    <row r="2080" spans="1:6" x14ac:dyDescent="0.25">
      <c r="A2080" t="s">
        <v>152</v>
      </c>
      <c r="B2080" s="107">
        <v>45086</v>
      </c>
      <c r="C2080" s="29">
        <v>2387</v>
      </c>
      <c r="D2080" s="50">
        <f t="shared" si="32"/>
        <v>43260</v>
      </c>
      <c r="F2080" s="50"/>
    </row>
    <row r="2081" spans="1:6" x14ac:dyDescent="0.25">
      <c r="A2081" t="s">
        <v>152</v>
      </c>
      <c r="B2081" s="107">
        <v>45087</v>
      </c>
      <c r="C2081" s="29">
        <v>2373</v>
      </c>
      <c r="D2081" s="50">
        <f t="shared" si="32"/>
        <v>43261</v>
      </c>
      <c r="F2081" s="50"/>
    </row>
    <row r="2082" spans="1:6" x14ac:dyDescent="0.25">
      <c r="A2082" t="s">
        <v>152</v>
      </c>
      <c r="B2082" s="107">
        <v>45088</v>
      </c>
      <c r="C2082" s="29">
        <v>2383</v>
      </c>
      <c r="D2082" s="50">
        <f t="shared" si="32"/>
        <v>43262</v>
      </c>
      <c r="F2082" s="50"/>
    </row>
    <row r="2083" spans="1:6" x14ac:dyDescent="0.25">
      <c r="A2083" t="s">
        <v>152</v>
      </c>
      <c r="B2083" s="107">
        <v>45089</v>
      </c>
      <c r="C2083" s="29">
        <v>2369</v>
      </c>
      <c r="D2083" s="50">
        <f t="shared" si="32"/>
        <v>43263</v>
      </c>
      <c r="F2083" s="50"/>
    </row>
    <row r="2084" spans="1:6" x14ac:dyDescent="0.25">
      <c r="A2084" t="s">
        <v>152</v>
      </c>
      <c r="B2084" s="107">
        <v>45090</v>
      </c>
      <c r="C2084" s="29">
        <v>2337</v>
      </c>
      <c r="D2084" s="50">
        <f t="shared" si="32"/>
        <v>43264</v>
      </c>
      <c r="F2084" s="50"/>
    </row>
    <row r="2085" spans="1:6" x14ac:dyDescent="0.25">
      <c r="A2085" t="s">
        <v>152</v>
      </c>
      <c r="B2085" s="107">
        <v>45091</v>
      </c>
      <c r="C2085" s="29">
        <v>2375</v>
      </c>
      <c r="D2085" s="50">
        <f t="shared" si="32"/>
        <v>43265</v>
      </c>
      <c r="F2085" s="50"/>
    </row>
    <row r="2086" spans="1:6" x14ac:dyDescent="0.25">
      <c r="A2086" t="s">
        <v>152</v>
      </c>
      <c r="B2086" s="107">
        <v>45092</v>
      </c>
      <c r="C2086" s="29">
        <v>2397</v>
      </c>
      <c r="D2086" s="50">
        <f t="shared" si="32"/>
        <v>43266</v>
      </c>
      <c r="F2086" s="50"/>
    </row>
    <row r="2087" spans="1:6" x14ac:dyDescent="0.25">
      <c r="A2087" t="s">
        <v>152</v>
      </c>
      <c r="B2087" s="107">
        <v>45093</v>
      </c>
      <c r="C2087" s="29">
        <v>2377</v>
      </c>
      <c r="D2087" s="50">
        <f t="shared" si="32"/>
        <v>43267</v>
      </c>
      <c r="F2087" s="50"/>
    </row>
    <row r="2088" spans="1:6" x14ac:dyDescent="0.25">
      <c r="A2088" t="s">
        <v>152</v>
      </c>
      <c r="B2088" s="107">
        <v>45094</v>
      </c>
      <c r="C2088" s="29">
        <v>2356</v>
      </c>
      <c r="D2088" s="50">
        <f t="shared" si="32"/>
        <v>43268</v>
      </c>
      <c r="F2088" s="50"/>
    </row>
    <row r="2089" spans="1:6" x14ac:dyDescent="0.25">
      <c r="A2089" t="s">
        <v>152</v>
      </c>
      <c r="B2089" s="107">
        <v>45095</v>
      </c>
      <c r="C2089" s="29">
        <v>2351</v>
      </c>
      <c r="D2089" s="50">
        <f t="shared" si="32"/>
        <v>43269</v>
      </c>
      <c r="F2089" s="50"/>
    </row>
    <row r="2090" spans="1:6" x14ac:dyDescent="0.25">
      <c r="A2090" t="s">
        <v>152</v>
      </c>
      <c r="B2090" s="107">
        <v>45096</v>
      </c>
      <c r="C2090" s="29">
        <v>2359</v>
      </c>
      <c r="D2090" s="50">
        <f t="shared" si="32"/>
        <v>43270</v>
      </c>
      <c r="F2090" s="50"/>
    </row>
    <row r="2091" spans="1:6" x14ac:dyDescent="0.25">
      <c r="A2091" t="s">
        <v>152</v>
      </c>
      <c r="B2091" s="107">
        <v>45097</v>
      </c>
      <c r="C2091" s="29">
        <v>2349</v>
      </c>
      <c r="D2091" s="50">
        <f t="shared" si="32"/>
        <v>43271</v>
      </c>
      <c r="F2091" s="50"/>
    </row>
    <row r="2092" spans="1:6" x14ac:dyDescent="0.25">
      <c r="A2092" t="s">
        <v>152</v>
      </c>
      <c r="B2092" s="107">
        <v>45098</v>
      </c>
      <c r="C2092" s="29">
        <v>2318</v>
      </c>
      <c r="D2092" s="50">
        <f t="shared" si="32"/>
        <v>43272</v>
      </c>
      <c r="F2092" s="50"/>
    </row>
    <row r="2093" spans="1:6" x14ac:dyDescent="0.25">
      <c r="A2093" t="s">
        <v>152</v>
      </c>
      <c r="B2093" s="107">
        <v>45099</v>
      </c>
      <c r="C2093" s="29">
        <v>2290</v>
      </c>
      <c r="D2093" s="50">
        <f t="shared" si="32"/>
        <v>43273</v>
      </c>
      <c r="F2093" s="50"/>
    </row>
    <row r="2094" spans="1:6" x14ac:dyDescent="0.25">
      <c r="A2094" t="s">
        <v>152</v>
      </c>
      <c r="B2094" s="107">
        <v>45100</v>
      </c>
      <c r="C2094" s="29">
        <v>2259</v>
      </c>
      <c r="D2094" s="50">
        <f t="shared" si="32"/>
        <v>43274</v>
      </c>
      <c r="F2094" s="50"/>
    </row>
    <row r="2095" spans="1:6" x14ac:dyDescent="0.25">
      <c r="A2095" t="s">
        <v>152</v>
      </c>
      <c r="B2095" s="107">
        <v>45101</v>
      </c>
      <c r="C2095" s="29">
        <v>2381</v>
      </c>
      <c r="D2095" s="50">
        <f t="shared" si="32"/>
        <v>43275</v>
      </c>
      <c r="F2095" s="50"/>
    </row>
    <row r="2096" spans="1:6" x14ac:dyDescent="0.25">
      <c r="A2096" t="s">
        <v>152</v>
      </c>
      <c r="B2096" s="107">
        <v>45102</v>
      </c>
      <c r="C2096" s="29">
        <v>2397</v>
      </c>
      <c r="D2096" s="50">
        <f t="shared" si="32"/>
        <v>43276</v>
      </c>
      <c r="F2096" s="50"/>
    </row>
    <row r="2097" spans="1:6" x14ac:dyDescent="0.25">
      <c r="A2097" t="s">
        <v>152</v>
      </c>
      <c r="B2097" s="107">
        <v>45103</v>
      </c>
      <c r="C2097" s="29">
        <v>2406</v>
      </c>
      <c r="D2097" s="50">
        <f t="shared" si="32"/>
        <v>43277</v>
      </c>
      <c r="F2097" s="50"/>
    </row>
    <row r="2098" spans="1:6" x14ac:dyDescent="0.25">
      <c r="A2098" t="s">
        <v>152</v>
      </c>
      <c r="B2098" s="107">
        <v>45104</v>
      </c>
      <c r="C2098" s="29">
        <v>2394</v>
      </c>
      <c r="D2098" s="50">
        <f t="shared" si="32"/>
        <v>43278</v>
      </c>
      <c r="F2098" s="50"/>
    </row>
    <row r="2099" spans="1:6" x14ac:dyDescent="0.25">
      <c r="A2099" t="s">
        <v>152</v>
      </c>
      <c r="B2099" s="107">
        <v>45105</v>
      </c>
      <c r="C2099" s="29">
        <v>2377</v>
      </c>
      <c r="D2099" s="50">
        <f t="shared" si="32"/>
        <v>43279</v>
      </c>
      <c r="F2099" s="50"/>
    </row>
    <row r="2100" spans="1:6" x14ac:dyDescent="0.25">
      <c r="A2100" t="s">
        <v>152</v>
      </c>
      <c r="B2100" s="107">
        <v>45106</v>
      </c>
      <c r="C2100" s="29">
        <v>2334</v>
      </c>
      <c r="D2100" s="50">
        <f t="shared" si="32"/>
        <v>43280</v>
      </c>
      <c r="F2100" s="50"/>
    </row>
    <row r="2101" spans="1:6" x14ac:dyDescent="0.25">
      <c r="A2101" t="s">
        <v>152</v>
      </c>
      <c r="B2101" s="107">
        <v>45107</v>
      </c>
      <c r="C2101" s="29">
        <v>2303</v>
      </c>
      <c r="D2101" s="50">
        <f t="shared" si="32"/>
        <v>43281</v>
      </c>
      <c r="F2101" s="50"/>
    </row>
    <row r="2102" spans="1:6" x14ac:dyDescent="0.25">
      <c r="A2102" t="s">
        <v>152</v>
      </c>
      <c r="B2102" s="107">
        <v>45108</v>
      </c>
      <c r="C2102" s="29">
        <v>2290</v>
      </c>
      <c r="D2102" s="50">
        <f t="shared" si="32"/>
        <v>43282</v>
      </c>
      <c r="F2102" s="50"/>
    </row>
    <row r="2103" spans="1:6" x14ac:dyDescent="0.25">
      <c r="A2103" t="s">
        <v>152</v>
      </c>
      <c r="B2103" s="107">
        <v>45109</v>
      </c>
      <c r="C2103" s="29">
        <v>2304</v>
      </c>
      <c r="D2103" s="50">
        <f t="shared" si="32"/>
        <v>43283</v>
      </c>
      <c r="F2103" s="50"/>
    </row>
    <row r="2104" spans="1:6" x14ac:dyDescent="0.25">
      <c r="A2104" t="s">
        <v>152</v>
      </c>
      <c r="B2104" s="107">
        <v>45110</v>
      </c>
      <c r="C2104" s="29">
        <v>2323</v>
      </c>
      <c r="D2104" s="50">
        <f t="shared" si="32"/>
        <v>43284</v>
      </c>
      <c r="F2104" s="50"/>
    </row>
    <row r="2105" spans="1:6" x14ac:dyDescent="0.25">
      <c r="A2105" t="s">
        <v>152</v>
      </c>
      <c r="B2105" s="107">
        <v>45111</v>
      </c>
      <c r="C2105" s="29">
        <v>2329</v>
      </c>
      <c r="D2105" s="50">
        <f t="shared" si="32"/>
        <v>43285</v>
      </c>
      <c r="F2105" s="50"/>
    </row>
    <row r="2106" spans="1:6" x14ac:dyDescent="0.25">
      <c r="A2106" t="s">
        <v>152</v>
      </c>
      <c r="B2106" s="107">
        <v>45112</v>
      </c>
      <c r="C2106" s="29">
        <v>2323</v>
      </c>
      <c r="D2106" s="50">
        <f t="shared" si="32"/>
        <v>43286</v>
      </c>
      <c r="F2106" s="50"/>
    </row>
    <row r="2107" spans="1:6" x14ac:dyDescent="0.25">
      <c r="A2107" t="s">
        <v>152</v>
      </c>
      <c r="B2107" s="107">
        <v>45113</v>
      </c>
      <c r="C2107" s="29">
        <v>2317</v>
      </c>
      <c r="D2107" s="50">
        <f t="shared" si="32"/>
        <v>43287</v>
      </c>
      <c r="F2107" s="50"/>
    </row>
    <row r="2108" spans="1:6" x14ac:dyDescent="0.25">
      <c r="A2108" t="s">
        <v>152</v>
      </c>
      <c r="B2108" s="107">
        <v>45114</v>
      </c>
      <c r="C2108" s="29">
        <v>2311</v>
      </c>
      <c r="D2108" s="50">
        <f t="shared" si="32"/>
        <v>43288</v>
      </c>
      <c r="F2108" s="50"/>
    </row>
    <row r="2109" spans="1:6" x14ac:dyDescent="0.25">
      <c r="A2109" t="s">
        <v>152</v>
      </c>
      <c r="B2109" s="107">
        <v>45115</v>
      </c>
      <c r="C2109" s="29">
        <v>2349</v>
      </c>
      <c r="D2109" s="50">
        <f t="shared" si="32"/>
        <v>43289</v>
      </c>
      <c r="F2109" s="50"/>
    </row>
    <row r="2110" spans="1:6" x14ac:dyDescent="0.25">
      <c r="A2110" t="s">
        <v>152</v>
      </c>
      <c r="B2110" s="107">
        <v>45116</v>
      </c>
      <c r="C2110" s="29">
        <v>2382</v>
      </c>
      <c r="D2110" s="50">
        <f t="shared" si="32"/>
        <v>43290</v>
      </c>
      <c r="F2110" s="50"/>
    </row>
    <row r="2111" spans="1:6" x14ac:dyDescent="0.25">
      <c r="A2111" t="s">
        <v>152</v>
      </c>
      <c r="B2111" s="107">
        <v>45117</v>
      </c>
      <c r="C2111" s="29">
        <v>2398</v>
      </c>
      <c r="D2111" s="50">
        <f t="shared" si="32"/>
        <v>43291</v>
      </c>
      <c r="F2111" s="50"/>
    </row>
    <row r="2112" spans="1:6" x14ac:dyDescent="0.25">
      <c r="A2112" t="s">
        <v>152</v>
      </c>
      <c r="B2112" s="107">
        <v>45118</v>
      </c>
      <c r="C2112" s="29">
        <v>2377</v>
      </c>
      <c r="D2112" s="50">
        <f t="shared" si="32"/>
        <v>43292</v>
      </c>
      <c r="F2112" s="50"/>
    </row>
    <row r="2113" spans="1:6" x14ac:dyDescent="0.25">
      <c r="A2113" t="s">
        <v>152</v>
      </c>
      <c r="B2113" s="107">
        <v>45119</v>
      </c>
      <c r="C2113" s="29">
        <v>2353</v>
      </c>
      <c r="D2113" s="50">
        <f t="shared" si="32"/>
        <v>43293</v>
      </c>
      <c r="F2113" s="50"/>
    </row>
    <row r="2114" spans="1:6" x14ac:dyDescent="0.25">
      <c r="A2114" t="s">
        <v>152</v>
      </c>
      <c r="B2114" s="107">
        <v>45120</v>
      </c>
      <c r="C2114" s="29">
        <v>2335</v>
      </c>
      <c r="D2114" s="50">
        <f t="shared" si="32"/>
        <v>43294</v>
      </c>
      <c r="F2114" s="50"/>
    </row>
    <row r="2115" spans="1:6" x14ac:dyDescent="0.25">
      <c r="A2115" t="s">
        <v>152</v>
      </c>
      <c r="B2115" s="107">
        <v>45121</v>
      </c>
      <c r="C2115" s="29">
        <v>2317</v>
      </c>
      <c r="D2115" s="50">
        <f t="shared" si="32"/>
        <v>43295</v>
      </c>
      <c r="F2115" s="50"/>
    </row>
    <row r="2116" spans="1:6" x14ac:dyDescent="0.25">
      <c r="A2116" t="s">
        <v>152</v>
      </c>
      <c r="B2116" s="107">
        <v>45122</v>
      </c>
      <c r="C2116" s="29">
        <v>2308</v>
      </c>
      <c r="D2116" s="50">
        <f t="shared" ref="D2116:D2179" si="33">DATE(IF(MONTH(B2116)&gt;=10,2017,2018),MONTH(B2116),DAY(B2116))</f>
        <v>43296</v>
      </c>
      <c r="F2116" s="50"/>
    </row>
    <row r="2117" spans="1:6" x14ac:dyDescent="0.25">
      <c r="A2117" t="s">
        <v>152</v>
      </c>
      <c r="B2117" s="107">
        <v>45123</v>
      </c>
      <c r="C2117" s="29">
        <v>2355</v>
      </c>
      <c r="D2117" s="50">
        <f t="shared" si="33"/>
        <v>43297</v>
      </c>
      <c r="F2117" s="50"/>
    </row>
    <row r="2118" spans="1:6" x14ac:dyDescent="0.25">
      <c r="A2118" t="s">
        <v>152</v>
      </c>
      <c r="B2118" s="107">
        <v>45124</v>
      </c>
      <c r="C2118" s="29">
        <v>2398</v>
      </c>
      <c r="D2118" s="50">
        <f t="shared" si="33"/>
        <v>43298</v>
      </c>
      <c r="F2118" s="50"/>
    </row>
    <row r="2119" spans="1:6" x14ac:dyDescent="0.25">
      <c r="A2119" t="s">
        <v>152</v>
      </c>
      <c r="B2119" s="107">
        <v>45125</v>
      </c>
      <c r="C2119" s="29">
        <v>2415</v>
      </c>
      <c r="D2119" s="50">
        <f t="shared" si="33"/>
        <v>43299</v>
      </c>
      <c r="F2119" s="50"/>
    </row>
    <row r="2120" spans="1:6" x14ac:dyDescent="0.25">
      <c r="A2120" t="s">
        <v>152</v>
      </c>
      <c r="B2120" s="107">
        <v>45126</v>
      </c>
      <c r="C2120" s="29">
        <v>2523</v>
      </c>
      <c r="D2120" s="50">
        <f t="shared" si="33"/>
        <v>43300</v>
      </c>
      <c r="F2120" s="50"/>
    </row>
    <row r="2121" spans="1:6" x14ac:dyDescent="0.25">
      <c r="A2121" t="s">
        <v>152</v>
      </c>
      <c r="B2121" s="107">
        <v>45127</v>
      </c>
      <c r="C2121" s="29">
        <v>2500</v>
      </c>
      <c r="D2121" s="50">
        <f t="shared" si="33"/>
        <v>43301</v>
      </c>
      <c r="F2121" s="50"/>
    </row>
    <row r="2122" spans="1:6" x14ac:dyDescent="0.25">
      <c r="A2122" t="s">
        <v>152</v>
      </c>
      <c r="B2122" s="107">
        <v>45128</v>
      </c>
      <c r="C2122" s="29">
        <v>2491</v>
      </c>
      <c r="D2122" s="50">
        <f t="shared" si="33"/>
        <v>43302</v>
      </c>
      <c r="F2122" s="50"/>
    </row>
    <row r="2123" spans="1:6" x14ac:dyDescent="0.25">
      <c r="A2123" t="s">
        <v>152</v>
      </c>
      <c r="B2123" s="107">
        <v>45129</v>
      </c>
      <c r="C2123" s="29">
        <v>2497</v>
      </c>
      <c r="D2123" s="50">
        <f t="shared" si="33"/>
        <v>43303</v>
      </c>
      <c r="F2123" s="50"/>
    </row>
    <row r="2124" spans="1:6" x14ac:dyDescent="0.25">
      <c r="A2124" t="s">
        <v>152</v>
      </c>
      <c r="B2124" s="107">
        <v>45130</v>
      </c>
      <c r="C2124" s="29">
        <v>2537</v>
      </c>
      <c r="D2124" s="50">
        <f t="shared" si="33"/>
        <v>43304</v>
      </c>
      <c r="F2124" s="50"/>
    </row>
    <row r="2125" spans="1:6" x14ac:dyDescent="0.25">
      <c r="A2125" t="s">
        <v>152</v>
      </c>
      <c r="B2125" s="107">
        <v>45131</v>
      </c>
      <c r="C2125" s="29">
        <v>2585</v>
      </c>
      <c r="D2125" s="50">
        <f t="shared" si="33"/>
        <v>43305</v>
      </c>
      <c r="F2125" s="50"/>
    </row>
    <row r="2126" spans="1:6" x14ac:dyDescent="0.25">
      <c r="A2126" t="s">
        <v>152</v>
      </c>
      <c r="B2126" s="107">
        <v>45132</v>
      </c>
      <c r="C2126" s="29">
        <v>2600</v>
      </c>
      <c r="D2126" s="50">
        <f t="shared" si="33"/>
        <v>43306</v>
      </c>
      <c r="F2126" s="50"/>
    </row>
    <row r="2127" spans="1:6" x14ac:dyDescent="0.25">
      <c r="A2127" t="s">
        <v>152</v>
      </c>
      <c r="B2127" s="107">
        <v>45133</v>
      </c>
      <c r="C2127" s="29">
        <v>2610</v>
      </c>
      <c r="D2127" s="50">
        <f t="shared" si="33"/>
        <v>43307</v>
      </c>
      <c r="F2127" s="50"/>
    </row>
    <row r="2128" spans="1:6" x14ac:dyDescent="0.25">
      <c r="A2128" t="s">
        <v>152</v>
      </c>
      <c r="B2128" s="107">
        <v>45134</v>
      </c>
      <c r="C2128" s="29">
        <v>2619</v>
      </c>
      <c r="D2128" s="50">
        <f t="shared" si="33"/>
        <v>43308</v>
      </c>
      <c r="F2128" s="50"/>
    </row>
    <row r="2129" spans="1:6" x14ac:dyDescent="0.25">
      <c r="A2129" t="s">
        <v>152</v>
      </c>
      <c r="B2129" s="107">
        <v>45135</v>
      </c>
      <c r="C2129" s="29">
        <v>2619</v>
      </c>
      <c r="D2129" s="50">
        <f t="shared" si="33"/>
        <v>43309</v>
      </c>
      <c r="F2129" s="50"/>
    </row>
    <row r="2130" spans="1:6" x14ac:dyDescent="0.25">
      <c r="A2130" t="s">
        <v>152</v>
      </c>
      <c r="B2130" s="107">
        <v>45136</v>
      </c>
      <c r="C2130" s="29">
        <v>2634</v>
      </c>
      <c r="D2130" s="50">
        <f t="shared" si="33"/>
        <v>43310</v>
      </c>
      <c r="F2130" s="50"/>
    </row>
    <row r="2131" spans="1:6" x14ac:dyDescent="0.25">
      <c r="A2131" t="s">
        <v>152</v>
      </c>
      <c r="B2131" s="107">
        <v>45137</v>
      </c>
      <c r="C2131" s="29">
        <v>2672</v>
      </c>
      <c r="D2131" s="50">
        <f t="shared" si="33"/>
        <v>43311</v>
      </c>
      <c r="F2131" s="50"/>
    </row>
    <row r="2132" spans="1:6" x14ac:dyDescent="0.25">
      <c r="A2132" t="s">
        <v>152</v>
      </c>
      <c r="B2132" s="107">
        <v>45138</v>
      </c>
      <c r="C2132" s="29">
        <v>2703</v>
      </c>
      <c r="D2132" s="50">
        <f t="shared" si="33"/>
        <v>43312</v>
      </c>
      <c r="F2132" s="50"/>
    </row>
    <row r="2133" spans="1:6" x14ac:dyDescent="0.25">
      <c r="A2133" t="s">
        <v>152</v>
      </c>
      <c r="B2133" s="107">
        <v>45139</v>
      </c>
      <c r="C2133" s="29">
        <v>2749</v>
      </c>
      <c r="D2133" s="50">
        <f t="shared" si="33"/>
        <v>43313</v>
      </c>
      <c r="F2133" s="50"/>
    </row>
    <row r="2134" spans="1:6" x14ac:dyDescent="0.25">
      <c r="A2134" t="s">
        <v>152</v>
      </c>
      <c r="B2134" s="107">
        <v>45140</v>
      </c>
      <c r="C2134" s="29">
        <v>2748</v>
      </c>
      <c r="D2134" s="50">
        <f t="shared" si="33"/>
        <v>43314</v>
      </c>
      <c r="F2134" s="50"/>
    </row>
    <row r="2135" spans="1:6" x14ac:dyDescent="0.25">
      <c r="A2135" t="s">
        <v>152</v>
      </c>
      <c r="B2135" s="107">
        <v>45141</v>
      </c>
      <c r="C2135" s="29">
        <v>2750</v>
      </c>
      <c r="D2135" s="50">
        <f t="shared" si="33"/>
        <v>43315</v>
      </c>
      <c r="F2135" s="50"/>
    </row>
    <row r="2136" spans="1:6" x14ac:dyDescent="0.25">
      <c r="A2136" t="s">
        <v>152</v>
      </c>
      <c r="B2136" s="107">
        <v>45142</v>
      </c>
      <c r="C2136" s="29">
        <v>2733</v>
      </c>
      <c r="D2136" s="50">
        <f t="shared" si="33"/>
        <v>43316</v>
      </c>
      <c r="F2136" s="50"/>
    </row>
    <row r="2137" spans="1:6" x14ac:dyDescent="0.25">
      <c r="A2137" t="s">
        <v>152</v>
      </c>
      <c r="B2137" s="107">
        <v>45143</v>
      </c>
      <c r="C2137" s="29">
        <v>2803</v>
      </c>
      <c r="D2137" s="50">
        <f t="shared" si="33"/>
        <v>43317</v>
      </c>
      <c r="F2137" s="50"/>
    </row>
    <row r="2138" spans="1:6" x14ac:dyDescent="0.25">
      <c r="A2138" t="s">
        <v>152</v>
      </c>
      <c r="B2138" s="107">
        <v>45144</v>
      </c>
      <c r="C2138" s="29">
        <v>2814</v>
      </c>
      <c r="D2138" s="50">
        <f t="shared" si="33"/>
        <v>43318</v>
      </c>
      <c r="F2138" s="50"/>
    </row>
    <row r="2139" spans="1:6" x14ac:dyDescent="0.25">
      <c r="A2139" t="s">
        <v>152</v>
      </c>
      <c r="B2139" s="107">
        <v>45145</v>
      </c>
      <c r="C2139" s="29">
        <v>2846</v>
      </c>
      <c r="D2139" s="50">
        <f t="shared" si="33"/>
        <v>43319</v>
      </c>
      <c r="F2139" s="50"/>
    </row>
    <row r="2140" spans="1:6" x14ac:dyDescent="0.25">
      <c r="A2140" t="s">
        <v>152</v>
      </c>
      <c r="B2140" s="107">
        <v>45146</v>
      </c>
      <c r="C2140" s="29">
        <v>3029</v>
      </c>
      <c r="D2140" s="50">
        <f t="shared" si="33"/>
        <v>43320</v>
      </c>
      <c r="F2140" s="50"/>
    </row>
    <row r="2141" spans="1:6" x14ac:dyDescent="0.25">
      <c r="A2141" t="s">
        <v>152</v>
      </c>
      <c r="B2141" s="107">
        <v>45147</v>
      </c>
      <c r="C2141" s="29">
        <v>3028</v>
      </c>
      <c r="D2141" s="50">
        <f t="shared" si="33"/>
        <v>43321</v>
      </c>
      <c r="F2141" s="50"/>
    </row>
    <row r="2142" spans="1:6" x14ac:dyDescent="0.25">
      <c r="A2142" t="s">
        <v>152</v>
      </c>
      <c r="B2142" s="107">
        <v>45148</v>
      </c>
      <c r="C2142" s="29">
        <v>3027</v>
      </c>
      <c r="D2142" s="50">
        <f t="shared" si="33"/>
        <v>43322</v>
      </c>
      <c r="F2142" s="50"/>
    </row>
    <row r="2143" spans="1:6" x14ac:dyDescent="0.25">
      <c r="A2143" t="s">
        <v>152</v>
      </c>
      <c r="B2143" s="107">
        <v>45149</v>
      </c>
      <c r="C2143" s="29">
        <v>3024</v>
      </c>
      <c r="D2143" s="50">
        <f t="shared" si="33"/>
        <v>43323</v>
      </c>
      <c r="F2143" s="50"/>
    </row>
    <row r="2144" spans="1:6" x14ac:dyDescent="0.25">
      <c r="A2144" t="s">
        <v>152</v>
      </c>
      <c r="B2144" s="107">
        <v>45150</v>
      </c>
      <c r="C2144" s="29">
        <v>3032</v>
      </c>
      <c r="D2144" s="50">
        <f t="shared" si="33"/>
        <v>43324</v>
      </c>
      <c r="F2144" s="50"/>
    </row>
    <row r="2145" spans="1:6" x14ac:dyDescent="0.25">
      <c r="A2145" t="s">
        <v>152</v>
      </c>
      <c r="B2145" s="107">
        <v>45151</v>
      </c>
      <c r="C2145" s="29">
        <v>3063</v>
      </c>
      <c r="D2145" s="50">
        <f t="shared" si="33"/>
        <v>43325</v>
      </c>
      <c r="F2145" s="50"/>
    </row>
    <row r="2146" spans="1:6" x14ac:dyDescent="0.25">
      <c r="A2146" t="s">
        <v>152</v>
      </c>
      <c r="B2146" s="107">
        <v>45152</v>
      </c>
      <c r="C2146" s="29">
        <v>3073</v>
      </c>
      <c r="D2146" s="50">
        <f t="shared" si="33"/>
        <v>43326</v>
      </c>
      <c r="F2146" s="50"/>
    </row>
    <row r="2147" spans="1:6" x14ac:dyDescent="0.25">
      <c r="A2147" t="s">
        <v>152</v>
      </c>
      <c r="B2147" s="107">
        <v>45153</v>
      </c>
      <c r="C2147" s="29">
        <v>3079</v>
      </c>
      <c r="D2147" s="50">
        <f t="shared" si="33"/>
        <v>43327</v>
      </c>
      <c r="F2147" s="50"/>
    </row>
    <row r="2148" spans="1:6" x14ac:dyDescent="0.25">
      <c r="A2148" t="s">
        <v>152</v>
      </c>
      <c r="B2148" s="107">
        <v>45154</v>
      </c>
      <c r="C2148" s="29">
        <v>3086</v>
      </c>
      <c r="D2148" s="50">
        <f t="shared" si="33"/>
        <v>43328</v>
      </c>
      <c r="F2148" s="50"/>
    </row>
    <row r="2149" spans="1:6" x14ac:dyDescent="0.25">
      <c r="A2149" t="s">
        <v>152</v>
      </c>
      <c r="B2149" s="107">
        <v>45155</v>
      </c>
      <c r="C2149" s="29">
        <v>3139</v>
      </c>
      <c r="D2149" s="50">
        <f t="shared" si="33"/>
        <v>43329</v>
      </c>
      <c r="F2149" s="50"/>
    </row>
    <row r="2150" spans="1:6" x14ac:dyDescent="0.25">
      <c r="A2150" t="s">
        <v>152</v>
      </c>
      <c r="B2150" s="107">
        <v>45156</v>
      </c>
      <c r="C2150" s="29">
        <v>3134</v>
      </c>
      <c r="D2150" s="50">
        <f t="shared" si="33"/>
        <v>43330</v>
      </c>
      <c r="F2150" s="50"/>
    </row>
    <row r="2151" spans="1:6" x14ac:dyDescent="0.25">
      <c r="A2151" t="s">
        <v>152</v>
      </c>
      <c r="B2151" s="107">
        <v>45157</v>
      </c>
      <c r="C2151" s="29">
        <v>3291</v>
      </c>
      <c r="D2151" s="50">
        <f t="shared" si="33"/>
        <v>43331</v>
      </c>
      <c r="F2151" s="50"/>
    </row>
    <row r="2152" spans="1:6" x14ac:dyDescent="0.25">
      <c r="A2152" t="s">
        <v>152</v>
      </c>
      <c r="B2152" s="107">
        <v>45158</v>
      </c>
      <c r="C2152" s="29">
        <v>3313</v>
      </c>
      <c r="D2152" s="50">
        <f t="shared" si="33"/>
        <v>43332</v>
      </c>
      <c r="F2152" s="50"/>
    </row>
    <row r="2153" spans="1:6" x14ac:dyDescent="0.25">
      <c r="A2153" t="s">
        <v>152</v>
      </c>
      <c r="B2153" s="107">
        <v>45159</v>
      </c>
      <c r="C2153" s="29">
        <v>3313</v>
      </c>
      <c r="D2153" s="50">
        <f t="shared" si="33"/>
        <v>43333</v>
      </c>
      <c r="F2153" s="50"/>
    </row>
    <row r="2154" spans="1:6" x14ac:dyDescent="0.25">
      <c r="A2154" t="s">
        <v>152</v>
      </c>
      <c r="B2154" s="107">
        <v>45160</v>
      </c>
      <c r="C2154" s="29">
        <v>3314</v>
      </c>
      <c r="D2154" s="50">
        <f t="shared" si="33"/>
        <v>43334</v>
      </c>
      <c r="F2154" s="50"/>
    </row>
    <row r="2155" spans="1:6" x14ac:dyDescent="0.25">
      <c r="A2155" t="s">
        <v>152</v>
      </c>
      <c r="B2155" s="107">
        <v>45161</v>
      </c>
      <c r="C2155" s="29">
        <v>3299</v>
      </c>
      <c r="D2155" s="50">
        <f t="shared" si="33"/>
        <v>43335</v>
      </c>
      <c r="F2155" s="50"/>
    </row>
    <row r="2156" spans="1:6" x14ac:dyDescent="0.25">
      <c r="A2156" t="s">
        <v>152</v>
      </c>
      <c r="B2156" s="107">
        <v>45162</v>
      </c>
      <c r="C2156" s="29">
        <v>3280</v>
      </c>
      <c r="D2156" s="50">
        <f t="shared" si="33"/>
        <v>43336</v>
      </c>
      <c r="F2156" s="50"/>
    </row>
    <row r="2157" spans="1:6" x14ac:dyDescent="0.25">
      <c r="A2157" t="s">
        <v>152</v>
      </c>
      <c r="B2157" s="107">
        <v>45163</v>
      </c>
      <c r="C2157" s="29">
        <v>3231</v>
      </c>
      <c r="D2157" s="50">
        <f t="shared" si="33"/>
        <v>43337</v>
      </c>
      <c r="F2157" s="50"/>
    </row>
    <row r="2158" spans="1:6" x14ac:dyDescent="0.25">
      <c r="A2158" t="s">
        <v>152</v>
      </c>
      <c r="B2158" s="107">
        <v>45164</v>
      </c>
      <c r="C2158" s="29">
        <v>3191</v>
      </c>
      <c r="D2158" s="50">
        <f t="shared" si="33"/>
        <v>43338</v>
      </c>
      <c r="F2158" s="50"/>
    </row>
    <row r="2159" spans="1:6" x14ac:dyDescent="0.25">
      <c r="A2159" t="s">
        <v>152</v>
      </c>
      <c r="B2159" s="107">
        <v>45165</v>
      </c>
      <c r="C2159" s="29">
        <v>3178</v>
      </c>
      <c r="D2159" s="50">
        <f t="shared" si="33"/>
        <v>43339</v>
      </c>
      <c r="F2159" s="50"/>
    </row>
    <row r="2160" spans="1:6" x14ac:dyDescent="0.25">
      <c r="A2160" t="s">
        <v>152</v>
      </c>
      <c r="B2160" s="107">
        <v>45166</v>
      </c>
      <c r="C2160" s="29">
        <v>3173</v>
      </c>
      <c r="D2160" s="50">
        <f t="shared" si="33"/>
        <v>43340</v>
      </c>
      <c r="F2160" s="50"/>
    </row>
    <row r="2161" spans="1:6" x14ac:dyDescent="0.25">
      <c r="A2161" t="s">
        <v>152</v>
      </c>
      <c r="B2161" s="107">
        <v>45167</v>
      </c>
      <c r="C2161" s="29">
        <v>3141</v>
      </c>
      <c r="D2161" s="50">
        <f t="shared" si="33"/>
        <v>43341</v>
      </c>
      <c r="F2161" s="50"/>
    </row>
    <row r="2162" spans="1:6" x14ac:dyDescent="0.25">
      <c r="A2162" t="s">
        <v>152</v>
      </c>
      <c r="B2162" s="107">
        <v>45168</v>
      </c>
      <c r="C2162" s="29">
        <v>3121</v>
      </c>
      <c r="D2162" s="50">
        <f t="shared" si="33"/>
        <v>43342</v>
      </c>
      <c r="F2162" s="50"/>
    </row>
    <row r="2163" spans="1:6" x14ac:dyDescent="0.25">
      <c r="A2163" t="s">
        <v>152</v>
      </c>
      <c r="B2163" s="107">
        <v>45169</v>
      </c>
      <c r="C2163" s="29">
        <v>3082</v>
      </c>
      <c r="D2163" s="50">
        <f t="shared" si="33"/>
        <v>43343</v>
      </c>
      <c r="F2163" s="50"/>
    </row>
    <row r="2164" spans="1:6" x14ac:dyDescent="0.25">
      <c r="A2164" t="s">
        <v>152</v>
      </c>
      <c r="B2164" s="107">
        <v>45170</v>
      </c>
      <c r="C2164" s="29">
        <v>3032</v>
      </c>
      <c r="D2164" s="50">
        <f t="shared" si="33"/>
        <v>43344</v>
      </c>
      <c r="F2164" s="50"/>
    </row>
    <row r="2165" spans="1:6" x14ac:dyDescent="0.25">
      <c r="A2165" t="s">
        <v>152</v>
      </c>
      <c r="B2165" s="107">
        <v>45171</v>
      </c>
      <c r="C2165" s="29">
        <v>2992</v>
      </c>
      <c r="D2165" s="50">
        <f t="shared" si="33"/>
        <v>43345</v>
      </c>
      <c r="F2165" s="50"/>
    </row>
    <row r="2166" spans="1:6" x14ac:dyDescent="0.25">
      <c r="A2166" t="s">
        <v>152</v>
      </c>
      <c r="B2166" s="107">
        <v>45172</v>
      </c>
      <c r="C2166" s="29">
        <v>2979</v>
      </c>
      <c r="D2166" s="50">
        <f t="shared" si="33"/>
        <v>43346</v>
      </c>
      <c r="F2166" s="50"/>
    </row>
    <row r="2167" spans="1:6" x14ac:dyDescent="0.25">
      <c r="A2167" t="s">
        <v>152</v>
      </c>
      <c r="B2167" s="107">
        <v>45173</v>
      </c>
      <c r="C2167" s="29">
        <v>2983</v>
      </c>
      <c r="D2167" s="50">
        <f t="shared" si="33"/>
        <v>43347</v>
      </c>
      <c r="F2167" s="50"/>
    </row>
    <row r="2168" spans="1:6" x14ac:dyDescent="0.25">
      <c r="A2168" t="s">
        <v>152</v>
      </c>
      <c r="B2168" s="107">
        <v>45174</v>
      </c>
      <c r="C2168" s="29">
        <v>3059</v>
      </c>
      <c r="D2168" s="50">
        <f t="shared" si="33"/>
        <v>43348</v>
      </c>
      <c r="F2168" s="50"/>
    </row>
    <row r="2169" spans="1:6" x14ac:dyDescent="0.25">
      <c r="A2169" t="s">
        <v>152</v>
      </c>
      <c r="B2169" s="107">
        <v>45175</v>
      </c>
      <c r="C2169" s="29">
        <v>3034</v>
      </c>
      <c r="D2169" s="50">
        <f t="shared" si="33"/>
        <v>43349</v>
      </c>
      <c r="F2169" s="50"/>
    </row>
    <row r="2170" spans="1:6" x14ac:dyDescent="0.25">
      <c r="A2170" t="s">
        <v>152</v>
      </c>
      <c r="B2170" s="107">
        <v>45176</v>
      </c>
      <c r="C2170" s="29">
        <v>3077</v>
      </c>
      <c r="D2170" s="50">
        <f t="shared" si="33"/>
        <v>43350</v>
      </c>
      <c r="F2170" s="50"/>
    </row>
    <row r="2171" spans="1:6" x14ac:dyDescent="0.25">
      <c r="A2171" t="s">
        <v>152</v>
      </c>
      <c r="B2171" s="107">
        <v>45177</v>
      </c>
      <c r="C2171" s="29">
        <v>3041</v>
      </c>
      <c r="D2171" s="50">
        <f t="shared" si="33"/>
        <v>43351</v>
      </c>
      <c r="F2171" s="50"/>
    </row>
    <row r="2172" spans="1:6" x14ac:dyDescent="0.25">
      <c r="A2172" t="s">
        <v>152</v>
      </c>
      <c r="B2172" s="107">
        <v>45178</v>
      </c>
      <c r="C2172" s="29">
        <v>3002</v>
      </c>
      <c r="D2172" s="50">
        <f t="shared" si="33"/>
        <v>43352</v>
      </c>
      <c r="F2172" s="50"/>
    </row>
    <row r="2173" spans="1:6" x14ac:dyDescent="0.25">
      <c r="A2173" t="s">
        <v>152</v>
      </c>
      <c r="B2173" s="107">
        <v>45179</v>
      </c>
      <c r="C2173" s="29">
        <v>2978</v>
      </c>
      <c r="D2173" s="50">
        <f t="shared" si="33"/>
        <v>43353</v>
      </c>
      <c r="F2173" s="50"/>
    </row>
    <row r="2174" spans="1:6" x14ac:dyDescent="0.25">
      <c r="A2174" t="s">
        <v>152</v>
      </c>
      <c r="B2174" s="107">
        <v>45180</v>
      </c>
      <c r="C2174" s="29">
        <v>2953</v>
      </c>
      <c r="D2174" s="50">
        <f t="shared" si="33"/>
        <v>43354</v>
      </c>
      <c r="F2174" s="50"/>
    </row>
    <row r="2175" spans="1:6" x14ac:dyDescent="0.25">
      <c r="A2175" t="s">
        <v>152</v>
      </c>
      <c r="B2175" s="107">
        <v>45181</v>
      </c>
      <c r="C2175" s="29">
        <v>2896</v>
      </c>
      <c r="D2175" s="50">
        <f t="shared" si="33"/>
        <v>43355</v>
      </c>
      <c r="F2175" s="50"/>
    </row>
    <row r="2176" spans="1:6" x14ac:dyDescent="0.25">
      <c r="A2176" t="s">
        <v>152</v>
      </c>
      <c r="B2176" s="107">
        <v>45182</v>
      </c>
      <c r="C2176" s="29">
        <v>2829</v>
      </c>
      <c r="D2176" s="50">
        <f t="shared" si="33"/>
        <v>43356</v>
      </c>
      <c r="F2176" s="50"/>
    </row>
    <row r="2177" spans="1:6" x14ac:dyDescent="0.25">
      <c r="A2177" t="s">
        <v>152</v>
      </c>
      <c r="B2177" s="107">
        <v>45183</v>
      </c>
      <c r="C2177" s="29">
        <v>2784</v>
      </c>
      <c r="D2177" s="50">
        <f t="shared" si="33"/>
        <v>43357</v>
      </c>
      <c r="F2177" s="50"/>
    </row>
    <row r="2178" spans="1:6" x14ac:dyDescent="0.25">
      <c r="A2178" t="s">
        <v>152</v>
      </c>
      <c r="B2178" s="107">
        <v>45184</v>
      </c>
      <c r="C2178" s="29">
        <v>2739</v>
      </c>
      <c r="D2178" s="50">
        <f t="shared" si="33"/>
        <v>43358</v>
      </c>
      <c r="F2178" s="50"/>
    </row>
    <row r="2179" spans="1:6" x14ac:dyDescent="0.25">
      <c r="A2179" t="s">
        <v>152</v>
      </c>
      <c r="B2179" s="107">
        <v>45185</v>
      </c>
      <c r="C2179" s="29">
        <v>2705</v>
      </c>
      <c r="D2179" s="50">
        <f t="shared" si="33"/>
        <v>43359</v>
      </c>
      <c r="F2179" s="50"/>
    </row>
    <row r="2180" spans="1:6" x14ac:dyDescent="0.25">
      <c r="A2180" t="s">
        <v>152</v>
      </c>
      <c r="B2180" s="107">
        <v>45186</v>
      </c>
      <c r="C2180" s="29">
        <v>2709</v>
      </c>
      <c r="D2180" s="50">
        <f t="shared" ref="D2180:D2181" si="34">DATE(IF(MONTH(B2180)&gt;=10,2017,2018),MONTH(B2180),DAY(B2180))</f>
        <v>43360</v>
      </c>
      <c r="F2180" s="50"/>
    </row>
    <row r="2181" spans="1:6" x14ac:dyDescent="0.25">
      <c r="A2181" t="s">
        <v>152</v>
      </c>
      <c r="B2181" s="107">
        <v>45187</v>
      </c>
      <c r="C2181" s="29">
        <v>2701</v>
      </c>
      <c r="D2181" s="50">
        <f t="shared" si="34"/>
        <v>43361</v>
      </c>
      <c r="F2181" s="50"/>
    </row>
    <row r="2182" spans="1:6" x14ac:dyDescent="0.25">
      <c r="F2182" s="50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343C-9124-4BB9-BF9D-8BB4097220F6}">
  <sheetPr>
    <tabColor rgb="FF00B050"/>
  </sheetPr>
  <dimension ref="A1:A346"/>
  <sheetViews>
    <sheetView workbookViewId="0"/>
  </sheetViews>
  <sheetFormatPr defaultColWidth="8.7109375" defaultRowHeight="11.25" x14ac:dyDescent="0.2"/>
  <cols>
    <col min="1" max="16384" width="8.7109375" style="112"/>
  </cols>
  <sheetData>
    <row r="1" spans="1:1" s="55" customFormat="1" ht="15" x14ac:dyDescent="0.25">
      <c r="A1" s="55" t="s">
        <v>257</v>
      </c>
    </row>
    <row r="5" spans="1:1" x14ac:dyDescent="0.2">
      <c r="A5" s="113" t="s">
        <v>185</v>
      </c>
    </row>
    <row r="6" spans="1:1" x14ac:dyDescent="0.2">
      <c r="A6" s="112">
        <v>123.57995881818179</v>
      </c>
    </row>
    <row r="7" spans="1:1" x14ac:dyDescent="0.2">
      <c r="A7" s="112">
        <v>123.4851401151144</v>
      </c>
    </row>
    <row r="8" spans="1:1" x14ac:dyDescent="0.2">
      <c r="A8" s="112">
        <v>122.58182141204702</v>
      </c>
    </row>
    <row r="9" spans="1:1" x14ac:dyDescent="0.2">
      <c r="A9" s="112">
        <v>121.51869941204703</v>
      </c>
    </row>
    <row r="10" spans="1:1" x14ac:dyDescent="0.2">
      <c r="A10" s="112">
        <v>118.12252770897963</v>
      </c>
    </row>
    <row r="11" spans="1:1" x14ac:dyDescent="0.2">
      <c r="A11" s="112">
        <v>104.52274100591224</v>
      </c>
    </row>
    <row r="12" spans="1:1" x14ac:dyDescent="0.2">
      <c r="A12" s="112">
        <v>103.02152600591224</v>
      </c>
    </row>
    <row r="13" spans="1:1" x14ac:dyDescent="0.2">
      <c r="A13" s="112">
        <v>73.752840302844859</v>
      </c>
    </row>
    <row r="14" spans="1:1" x14ac:dyDescent="0.2">
      <c r="A14" s="112">
        <v>72.762294327050199</v>
      </c>
    </row>
    <row r="15" spans="1:1" x14ac:dyDescent="0.2">
      <c r="A15" s="112">
        <v>67.927017327050208</v>
      </c>
    </row>
    <row r="16" spans="1:1" x14ac:dyDescent="0.2">
      <c r="A16" s="112">
        <v>65.101016805800995</v>
      </c>
    </row>
    <row r="17" spans="1:1" x14ac:dyDescent="0.2">
      <c r="A17" s="112">
        <v>64.4763351027336</v>
      </c>
    </row>
    <row r="18" spans="1:1" x14ac:dyDescent="0.2">
      <c r="A18" s="112">
        <v>50.609000102733603</v>
      </c>
    </row>
    <row r="19" spans="1:1" x14ac:dyDescent="0.2">
      <c r="A19" s="112">
        <v>44.591635945120757</v>
      </c>
    </row>
    <row r="20" spans="1:1" x14ac:dyDescent="0.2">
      <c r="A20" s="112">
        <v>44.591635945120757</v>
      </c>
    </row>
    <row r="21" spans="1:1" x14ac:dyDescent="0.2">
      <c r="A21" s="112">
        <v>43.85586269659882</v>
      </c>
    </row>
    <row r="22" spans="1:1" x14ac:dyDescent="0.2">
      <c r="A22" s="112">
        <v>26.986271266258704</v>
      </c>
    </row>
    <row r="23" spans="1:1" x14ac:dyDescent="0.2">
      <c r="A23" s="112">
        <v>26.765771266258703</v>
      </c>
    </row>
    <row r="24" spans="1:1" x14ac:dyDescent="0.2">
      <c r="A24" s="112">
        <v>26.376952563191317</v>
      </c>
    </row>
    <row r="25" spans="1:1" x14ac:dyDescent="0.2">
      <c r="A25" s="112">
        <v>26.229952563191311</v>
      </c>
    </row>
    <row r="26" spans="1:1" x14ac:dyDescent="0.2">
      <c r="A26" s="112">
        <v>25.914633860123928</v>
      </c>
    </row>
    <row r="27" spans="1:1" x14ac:dyDescent="0.2">
      <c r="A27" s="112">
        <v>25.819815157056535</v>
      </c>
    </row>
    <row r="28" spans="1:1" x14ac:dyDescent="0.2">
      <c r="A28" s="112">
        <v>21.050755157056532</v>
      </c>
    </row>
    <row r="29" spans="1:1" x14ac:dyDescent="0.2">
      <c r="A29" s="112">
        <v>20.194996453989141</v>
      </c>
    </row>
    <row r="30" spans="1:1" x14ac:dyDescent="0.2">
      <c r="A30" s="112">
        <v>20.047996453989143</v>
      </c>
    </row>
    <row r="31" spans="1:1" x14ac:dyDescent="0.2">
      <c r="A31" s="112">
        <v>13.095177750921753</v>
      </c>
    </row>
    <row r="32" spans="1:1" x14ac:dyDescent="0.2">
      <c r="A32" s="112">
        <v>13.021677750921754</v>
      </c>
    </row>
    <row r="33" spans="1:1" x14ac:dyDescent="0.2">
      <c r="A33" s="112">
        <v>12.853359047854362</v>
      </c>
    </row>
    <row r="34" spans="1:1" x14ac:dyDescent="0.2">
      <c r="A34" s="112">
        <v>12.538040344786971</v>
      </c>
    </row>
    <row r="35" spans="1:1" x14ac:dyDescent="0.2">
      <c r="A35" s="112">
        <v>12.538040344786971</v>
      </c>
    </row>
    <row r="36" spans="1:1" x14ac:dyDescent="0.2">
      <c r="A36" s="112">
        <v>12.296221641719583</v>
      </c>
    </row>
    <row r="37" spans="1:1" x14ac:dyDescent="0.2">
      <c r="A37" s="112">
        <v>12.075721641719582</v>
      </c>
    </row>
    <row r="38" spans="1:1" x14ac:dyDescent="0.2">
      <c r="A38" s="112">
        <v>11.833902938652191</v>
      </c>
    </row>
    <row r="39" spans="1:1" x14ac:dyDescent="0.2">
      <c r="A39" s="112">
        <v>11.61340293865219</v>
      </c>
    </row>
    <row r="40" spans="1:1" x14ac:dyDescent="0.2">
      <c r="A40" s="112">
        <v>11.445084235584799</v>
      </c>
    </row>
    <row r="41" spans="1:1" x14ac:dyDescent="0.2">
      <c r="A41" s="112">
        <v>11.445084235584799</v>
      </c>
    </row>
    <row r="42" spans="1:1" x14ac:dyDescent="0.2">
      <c r="A42" s="112">
        <v>11.129765532517411</v>
      </c>
    </row>
    <row r="43" spans="1:1" x14ac:dyDescent="0.2">
      <c r="A43" s="112">
        <v>10.909265532517411</v>
      </c>
    </row>
    <row r="44" spans="1:1" x14ac:dyDescent="0.2">
      <c r="A44" s="112">
        <v>10.667446829450018</v>
      </c>
    </row>
    <row r="45" spans="1:1" x14ac:dyDescent="0.2">
      <c r="A45" s="112">
        <v>10.593946829450019</v>
      </c>
    </row>
    <row r="46" spans="1:1" x14ac:dyDescent="0.2">
      <c r="A46" s="112">
        <v>10.42562812638263</v>
      </c>
    </row>
    <row r="47" spans="1:1" x14ac:dyDescent="0.2">
      <c r="A47" s="112">
        <v>10.27862812638263</v>
      </c>
    </row>
    <row r="48" spans="1:1" x14ac:dyDescent="0.2">
      <c r="A48" s="112">
        <v>10.183809423315239</v>
      </c>
    </row>
    <row r="49" spans="1:1" x14ac:dyDescent="0.2">
      <c r="A49" s="112">
        <v>9.9419907202478477</v>
      </c>
    </row>
    <row r="50" spans="1:1" x14ac:dyDescent="0.2">
      <c r="A50" s="112">
        <v>9.8684907202478467</v>
      </c>
    </row>
    <row r="51" spans="1:1" x14ac:dyDescent="0.2">
      <c r="A51" s="112">
        <v>9.626672017180459</v>
      </c>
    </row>
    <row r="52" spans="1:1" x14ac:dyDescent="0.2">
      <c r="A52" s="112">
        <v>9.5531720171804579</v>
      </c>
    </row>
    <row r="53" spans="1:1" x14ac:dyDescent="0.2">
      <c r="A53" s="112">
        <v>9.3848533141130659</v>
      </c>
    </row>
    <row r="54" spans="1:1" x14ac:dyDescent="0.2">
      <c r="A54" s="112">
        <v>9.3848533141130659</v>
      </c>
    </row>
    <row r="55" spans="1:1" x14ac:dyDescent="0.2">
      <c r="A55" s="112">
        <v>9.3113533141130667</v>
      </c>
    </row>
    <row r="56" spans="1:1" x14ac:dyDescent="0.2">
      <c r="A56" s="112">
        <v>8.9960346110456779</v>
      </c>
    </row>
    <row r="57" spans="1:1" x14ac:dyDescent="0.2">
      <c r="A57" s="112">
        <v>8.9960346110456779</v>
      </c>
    </row>
    <row r="58" spans="1:1" x14ac:dyDescent="0.2">
      <c r="A58" s="112">
        <v>8.8277159079782876</v>
      </c>
    </row>
    <row r="59" spans="1:1" x14ac:dyDescent="0.2">
      <c r="A59" s="112">
        <v>8.6072159079782882</v>
      </c>
    </row>
    <row r="60" spans="1:1" x14ac:dyDescent="0.2">
      <c r="A60" s="112">
        <v>8.5123972049108971</v>
      </c>
    </row>
    <row r="61" spans="1:1" x14ac:dyDescent="0.2">
      <c r="A61" s="112">
        <v>8.4388972049108961</v>
      </c>
    </row>
    <row r="62" spans="1:1" x14ac:dyDescent="0.2">
      <c r="A62" s="112">
        <v>8.3440785018435069</v>
      </c>
    </row>
    <row r="63" spans="1:1" x14ac:dyDescent="0.2">
      <c r="A63" s="112">
        <v>8.3440785018435069</v>
      </c>
    </row>
    <row r="64" spans="1:1" x14ac:dyDescent="0.2">
      <c r="A64" s="112">
        <v>8.2492597987761176</v>
      </c>
    </row>
    <row r="65" spans="1:1" x14ac:dyDescent="0.2">
      <c r="A65" s="112">
        <v>8.1757597987761166</v>
      </c>
    </row>
    <row r="66" spans="1:1" x14ac:dyDescent="0.2">
      <c r="A66" s="112">
        <v>8.0809410957087255</v>
      </c>
    </row>
    <row r="67" spans="1:1" x14ac:dyDescent="0.2">
      <c r="A67" s="112">
        <v>8.0809410957087255</v>
      </c>
    </row>
    <row r="68" spans="1:1" x14ac:dyDescent="0.2">
      <c r="A68" s="112">
        <v>7.9861223926413345</v>
      </c>
    </row>
    <row r="69" spans="1:1" x14ac:dyDescent="0.2">
      <c r="A69" s="112">
        <v>7.9861223926413345</v>
      </c>
    </row>
    <row r="70" spans="1:1" x14ac:dyDescent="0.2">
      <c r="A70" s="112">
        <v>7.8391223926413351</v>
      </c>
    </row>
    <row r="71" spans="1:1" x14ac:dyDescent="0.2">
      <c r="A71" s="112">
        <v>7.7443036895739441</v>
      </c>
    </row>
    <row r="72" spans="1:1" x14ac:dyDescent="0.2">
      <c r="A72" s="112">
        <v>7.7443036895739441</v>
      </c>
    </row>
    <row r="73" spans="1:1" x14ac:dyDescent="0.2">
      <c r="A73" s="112">
        <v>7.649484986506554</v>
      </c>
    </row>
    <row r="74" spans="1:1" x14ac:dyDescent="0.2">
      <c r="A74" s="112">
        <v>7.649484986506554</v>
      </c>
    </row>
    <row r="75" spans="1:1" x14ac:dyDescent="0.2">
      <c r="A75" s="112">
        <v>7.5546662834391647</v>
      </c>
    </row>
    <row r="76" spans="1:1" x14ac:dyDescent="0.2">
      <c r="A76" s="112">
        <v>7.5546662834391647</v>
      </c>
    </row>
    <row r="77" spans="1:1" x14ac:dyDescent="0.2">
      <c r="A77" s="112">
        <v>7.4811662834391646</v>
      </c>
    </row>
    <row r="78" spans="1:1" x14ac:dyDescent="0.2">
      <c r="A78" s="112">
        <v>7.3863475803717726</v>
      </c>
    </row>
    <row r="79" spans="1:1" x14ac:dyDescent="0.2">
      <c r="A79" s="112">
        <v>7.3863475803717726</v>
      </c>
    </row>
    <row r="80" spans="1:1" x14ac:dyDescent="0.2">
      <c r="A80" s="112">
        <v>7.2915288773043834</v>
      </c>
    </row>
    <row r="81" spans="1:1" x14ac:dyDescent="0.2">
      <c r="A81" s="112">
        <v>7.2915288773043834</v>
      </c>
    </row>
    <row r="82" spans="1:1" x14ac:dyDescent="0.2">
      <c r="A82" s="112">
        <v>7.1232101742369931</v>
      </c>
    </row>
    <row r="83" spans="1:1" x14ac:dyDescent="0.2">
      <c r="A83" s="112">
        <v>7.1232101742369931</v>
      </c>
    </row>
    <row r="84" spans="1:1" x14ac:dyDescent="0.2">
      <c r="A84" s="112">
        <v>7.1232101742369931</v>
      </c>
    </row>
    <row r="85" spans="1:1" x14ac:dyDescent="0.2">
      <c r="A85" s="112">
        <v>7.0283914711696012</v>
      </c>
    </row>
    <row r="86" spans="1:1" x14ac:dyDescent="0.2">
      <c r="A86" s="112">
        <v>7.0283914711696012</v>
      </c>
    </row>
    <row r="87" spans="1:1" x14ac:dyDescent="0.2">
      <c r="A87" s="112">
        <v>6.9335727681022119</v>
      </c>
    </row>
    <row r="88" spans="1:1" x14ac:dyDescent="0.2">
      <c r="A88" s="112">
        <v>6.9335727681022119</v>
      </c>
    </row>
    <row r="89" spans="1:1" x14ac:dyDescent="0.2">
      <c r="A89" s="112">
        <v>6.9335727681022119</v>
      </c>
    </row>
    <row r="90" spans="1:1" x14ac:dyDescent="0.2">
      <c r="A90" s="112">
        <v>6.83875406503482</v>
      </c>
    </row>
    <row r="91" spans="1:1" x14ac:dyDescent="0.2">
      <c r="A91" s="112">
        <v>6.83875406503482</v>
      </c>
    </row>
    <row r="92" spans="1:1" x14ac:dyDescent="0.2">
      <c r="A92" s="112">
        <v>6.7439353619674307</v>
      </c>
    </row>
    <row r="93" spans="1:1" x14ac:dyDescent="0.2">
      <c r="A93" s="112">
        <v>6.7439353619674307</v>
      </c>
    </row>
    <row r="94" spans="1:1" x14ac:dyDescent="0.2">
      <c r="A94" s="112">
        <v>6.7439353619674307</v>
      </c>
    </row>
    <row r="95" spans="1:1" x14ac:dyDescent="0.2">
      <c r="A95" s="112">
        <v>5.6201166589000389</v>
      </c>
    </row>
    <row r="96" spans="1:1" x14ac:dyDescent="0.2">
      <c r="A96" s="112">
        <v>5.6201166589000389</v>
      </c>
    </row>
    <row r="97" spans="1:1" x14ac:dyDescent="0.2">
      <c r="A97" s="112">
        <v>5.6201166589000389</v>
      </c>
    </row>
    <row r="98" spans="1:1" x14ac:dyDescent="0.2">
      <c r="A98" s="112">
        <v>5.5252979558326496</v>
      </c>
    </row>
    <row r="99" spans="1:1" x14ac:dyDescent="0.2">
      <c r="A99" s="112">
        <v>5.5252979558326496</v>
      </c>
    </row>
    <row r="100" spans="1:1" x14ac:dyDescent="0.2">
      <c r="A100" s="112">
        <v>5.4304792527652586</v>
      </c>
    </row>
    <row r="101" spans="1:1" x14ac:dyDescent="0.2">
      <c r="A101" s="112">
        <v>5.4304792527652586</v>
      </c>
    </row>
    <row r="102" spans="1:1" x14ac:dyDescent="0.2">
      <c r="A102" s="112">
        <v>5.4304792527652586</v>
      </c>
    </row>
    <row r="103" spans="1:1" x14ac:dyDescent="0.2">
      <c r="A103" s="112">
        <v>5.3356605496978684</v>
      </c>
    </row>
    <row r="104" spans="1:1" x14ac:dyDescent="0.2">
      <c r="A104" s="112">
        <v>5.3356605496978684</v>
      </c>
    </row>
    <row r="105" spans="1:1" x14ac:dyDescent="0.2">
      <c r="A105" s="112">
        <v>5.3356605496978684</v>
      </c>
    </row>
    <row r="106" spans="1:1" x14ac:dyDescent="0.2">
      <c r="A106" s="112">
        <v>5.2408418466304783</v>
      </c>
    </row>
    <row r="107" spans="1:1" x14ac:dyDescent="0.2">
      <c r="A107" s="112">
        <v>5.2408418466304783</v>
      </c>
    </row>
    <row r="108" spans="1:1" x14ac:dyDescent="0.2">
      <c r="A108" s="112">
        <v>5.2408418466304783</v>
      </c>
    </row>
    <row r="109" spans="1:1" x14ac:dyDescent="0.2">
      <c r="A109" s="112">
        <v>5.1460231435630881</v>
      </c>
    </row>
    <row r="110" spans="1:1" x14ac:dyDescent="0.2">
      <c r="A110" s="112">
        <v>5.1460231435630881</v>
      </c>
    </row>
    <row r="111" spans="1:1" x14ac:dyDescent="0.2">
      <c r="A111" s="112">
        <v>5.1460231435630881</v>
      </c>
    </row>
    <row r="112" spans="1:1" x14ac:dyDescent="0.2">
      <c r="A112" s="112">
        <v>5.0512044404956971</v>
      </c>
    </row>
    <row r="113" spans="1:1" x14ac:dyDescent="0.2">
      <c r="A113" s="112">
        <v>5.0512044404956971</v>
      </c>
    </row>
    <row r="114" spans="1:1" x14ac:dyDescent="0.2">
      <c r="A114" s="112">
        <v>5.0512044404956971</v>
      </c>
    </row>
    <row r="115" spans="1:1" x14ac:dyDescent="0.2">
      <c r="A115" s="112">
        <v>4.9563857374283078</v>
      </c>
    </row>
    <row r="116" spans="1:1" x14ac:dyDescent="0.2">
      <c r="A116" s="112">
        <v>4.9563857374283078</v>
      </c>
    </row>
    <row r="117" spans="1:1" x14ac:dyDescent="0.2">
      <c r="A117" s="112">
        <v>4.9563857374283078</v>
      </c>
    </row>
    <row r="118" spans="1:1" x14ac:dyDescent="0.2">
      <c r="A118" s="112">
        <v>4.8615670343609168</v>
      </c>
    </row>
    <row r="119" spans="1:1" x14ac:dyDescent="0.2">
      <c r="A119" s="112">
        <v>4.8615670343609168</v>
      </c>
    </row>
    <row r="120" spans="1:1" x14ac:dyDescent="0.2">
      <c r="A120" s="112">
        <v>4.8615670343609168</v>
      </c>
    </row>
    <row r="121" spans="1:1" x14ac:dyDescent="0.2">
      <c r="A121" s="112">
        <v>4.7667483312935257</v>
      </c>
    </row>
    <row r="122" spans="1:1" x14ac:dyDescent="0.2">
      <c r="A122" s="112">
        <v>4.7667483312935257</v>
      </c>
    </row>
    <row r="123" spans="1:1" x14ac:dyDescent="0.2">
      <c r="A123" s="112">
        <v>4.7667483312935257</v>
      </c>
    </row>
    <row r="124" spans="1:1" x14ac:dyDescent="0.2">
      <c r="A124" s="112">
        <v>4.6719296282261356</v>
      </c>
    </row>
    <row r="125" spans="1:1" x14ac:dyDescent="0.2">
      <c r="A125" s="112">
        <v>4.6719296282261356</v>
      </c>
    </row>
    <row r="126" spans="1:1" x14ac:dyDescent="0.2">
      <c r="A126" s="112">
        <v>4.6719296282261356</v>
      </c>
    </row>
    <row r="127" spans="1:1" x14ac:dyDescent="0.2">
      <c r="A127" s="112">
        <v>4.5771109251587454</v>
      </c>
    </row>
    <row r="128" spans="1:1" x14ac:dyDescent="0.2">
      <c r="A128" s="112">
        <v>4.5771109251587454</v>
      </c>
    </row>
    <row r="129" spans="1:1" x14ac:dyDescent="0.2">
      <c r="A129" s="112">
        <v>4.5771109251587454</v>
      </c>
    </row>
    <row r="130" spans="1:1" x14ac:dyDescent="0.2">
      <c r="A130" s="112">
        <v>4.4822922220913544</v>
      </c>
    </row>
    <row r="131" spans="1:1" x14ac:dyDescent="0.2">
      <c r="A131" s="112">
        <v>4.4822922220913544</v>
      </c>
    </row>
    <row r="132" spans="1:1" x14ac:dyDescent="0.2">
      <c r="A132" s="112">
        <v>4.4822922220913544</v>
      </c>
    </row>
    <row r="133" spans="1:1" x14ac:dyDescent="0.2">
      <c r="A133" s="112">
        <v>4.4822922220913544</v>
      </c>
    </row>
    <row r="134" spans="1:1" x14ac:dyDescent="0.2">
      <c r="A134" s="112">
        <v>4.3874735190239642</v>
      </c>
    </row>
    <row r="135" spans="1:1" x14ac:dyDescent="0.2">
      <c r="A135" s="112">
        <v>4.3874735190239642</v>
      </c>
    </row>
    <row r="136" spans="1:1" x14ac:dyDescent="0.2">
      <c r="A136" s="112">
        <v>4.3874735190239642</v>
      </c>
    </row>
    <row r="137" spans="1:1" x14ac:dyDescent="0.2">
      <c r="A137" s="112">
        <v>4.2926548159565741</v>
      </c>
    </row>
    <row r="138" spans="1:1" x14ac:dyDescent="0.2">
      <c r="A138" s="112">
        <v>4.2926548159565741</v>
      </c>
    </row>
    <row r="139" spans="1:1" x14ac:dyDescent="0.2">
      <c r="A139" s="112">
        <v>4.2926548159565741</v>
      </c>
    </row>
    <row r="140" spans="1:1" x14ac:dyDescent="0.2">
      <c r="A140" s="112">
        <v>4.2926548159565741</v>
      </c>
    </row>
    <row r="141" spans="1:1" x14ac:dyDescent="0.2">
      <c r="A141" s="112">
        <v>4.1978361128891839</v>
      </c>
    </row>
    <row r="142" spans="1:1" x14ac:dyDescent="0.2">
      <c r="A142" s="112">
        <v>4.1978361128891839</v>
      </c>
    </row>
    <row r="143" spans="1:1" x14ac:dyDescent="0.2">
      <c r="A143" s="112">
        <v>4.1978361128891839</v>
      </c>
    </row>
    <row r="144" spans="1:1" x14ac:dyDescent="0.2">
      <c r="A144" s="112">
        <v>4.1030174098217937</v>
      </c>
    </row>
    <row r="145" spans="1:1" x14ac:dyDescent="0.2">
      <c r="A145" s="112">
        <v>4.1030174098217937</v>
      </c>
    </row>
    <row r="146" spans="1:1" x14ac:dyDescent="0.2">
      <c r="A146" s="112">
        <v>4.1030174098217937</v>
      </c>
    </row>
    <row r="147" spans="1:1" x14ac:dyDescent="0.2">
      <c r="A147" s="112">
        <v>4.1030174098217937</v>
      </c>
    </row>
    <row r="148" spans="1:1" x14ac:dyDescent="0.2">
      <c r="A148" s="112">
        <v>4.0081987067544027</v>
      </c>
    </row>
    <row r="149" spans="1:1" x14ac:dyDescent="0.2">
      <c r="A149" s="112">
        <v>4.0081987067544027</v>
      </c>
    </row>
    <row r="150" spans="1:1" x14ac:dyDescent="0.2">
      <c r="A150" s="112">
        <v>4.0081987067544027</v>
      </c>
    </row>
    <row r="151" spans="1:1" x14ac:dyDescent="0.2">
      <c r="A151" s="112">
        <v>3.9133800036870121</v>
      </c>
    </row>
    <row r="152" spans="1:1" x14ac:dyDescent="0.2">
      <c r="A152" s="112">
        <v>3.9133800036870121</v>
      </c>
    </row>
    <row r="153" spans="1:1" x14ac:dyDescent="0.2">
      <c r="A153" s="112">
        <v>3.9133800036870121</v>
      </c>
    </row>
    <row r="154" spans="1:1" x14ac:dyDescent="0.2">
      <c r="A154" s="112">
        <v>3.9133800036870121</v>
      </c>
    </row>
    <row r="155" spans="1:1" x14ac:dyDescent="0.2">
      <c r="A155" s="112">
        <v>3.818561300619622</v>
      </c>
    </row>
    <row r="156" spans="1:1" x14ac:dyDescent="0.2">
      <c r="A156" s="112">
        <v>3.818561300619622</v>
      </c>
    </row>
    <row r="157" spans="1:1" x14ac:dyDescent="0.2">
      <c r="A157" s="112">
        <v>3.818561300619622</v>
      </c>
    </row>
    <row r="158" spans="1:1" x14ac:dyDescent="0.2">
      <c r="A158" s="112">
        <v>3.818561300619622</v>
      </c>
    </row>
    <row r="159" spans="1:1" x14ac:dyDescent="0.2">
      <c r="A159" s="112">
        <v>3.7237425975522314</v>
      </c>
    </row>
    <row r="160" spans="1:1" x14ac:dyDescent="0.2">
      <c r="A160" s="112">
        <v>3.7237425975522314</v>
      </c>
    </row>
    <row r="161" spans="1:1" x14ac:dyDescent="0.2">
      <c r="A161" s="112">
        <v>3.7237425975522314</v>
      </c>
    </row>
    <row r="162" spans="1:1" x14ac:dyDescent="0.2">
      <c r="A162" s="112">
        <v>3.7237425975522314</v>
      </c>
    </row>
    <row r="163" spans="1:1" x14ac:dyDescent="0.2">
      <c r="A163" s="112">
        <v>3.6289238944848412</v>
      </c>
    </row>
    <row r="164" spans="1:1" x14ac:dyDescent="0.2">
      <c r="A164" s="112">
        <v>3.6289238944848412</v>
      </c>
    </row>
    <row r="165" spans="1:1" x14ac:dyDescent="0.2">
      <c r="A165" s="112">
        <v>3.6289238944848412</v>
      </c>
    </row>
    <row r="166" spans="1:1" x14ac:dyDescent="0.2">
      <c r="A166" s="112">
        <v>3.6289238944848412</v>
      </c>
    </row>
    <row r="167" spans="1:1" x14ac:dyDescent="0.2">
      <c r="A167" s="112">
        <v>3.5341051914174506</v>
      </c>
    </row>
    <row r="168" spans="1:1" x14ac:dyDescent="0.2">
      <c r="A168" s="112">
        <v>3.5341051914174506</v>
      </c>
    </row>
    <row r="169" spans="1:1" x14ac:dyDescent="0.2">
      <c r="A169" s="112">
        <v>3.5341051914174506</v>
      </c>
    </row>
    <row r="170" spans="1:1" x14ac:dyDescent="0.2">
      <c r="A170" s="112">
        <v>3.5341051914174506</v>
      </c>
    </row>
    <row r="171" spans="1:1" x14ac:dyDescent="0.2">
      <c r="A171" s="112">
        <v>3.5341051914174506</v>
      </c>
    </row>
    <row r="172" spans="1:1" x14ac:dyDescent="0.2">
      <c r="A172" s="112">
        <v>3.4392864883500605</v>
      </c>
    </row>
    <row r="173" spans="1:1" x14ac:dyDescent="0.2">
      <c r="A173" s="112">
        <v>3.4392864883500605</v>
      </c>
    </row>
    <row r="174" spans="1:1" x14ac:dyDescent="0.2">
      <c r="A174" s="112">
        <v>3.4392864883500605</v>
      </c>
    </row>
    <row r="175" spans="1:1" x14ac:dyDescent="0.2">
      <c r="A175" s="112">
        <v>3.4392864883500605</v>
      </c>
    </row>
    <row r="176" spans="1:1" x14ac:dyDescent="0.2">
      <c r="A176" s="112">
        <v>3.3444677852826699</v>
      </c>
    </row>
    <row r="177" spans="1:1" x14ac:dyDescent="0.2">
      <c r="A177" s="112">
        <v>3.3444677852826699</v>
      </c>
    </row>
    <row r="178" spans="1:1" x14ac:dyDescent="0.2">
      <c r="A178" s="112">
        <v>3.3444677852826699</v>
      </c>
    </row>
    <row r="179" spans="1:1" x14ac:dyDescent="0.2">
      <c r="A179" s="112">
        <v>3.3444677852826699</v>
      </c>
    </row>
    <row r="180" spans="1:1" x14ac:dyDescent="0.2">
      <c r="A180" s="112">
        <v>3.2496490822152793</v>
      </c>
    </row>
    <row r="181" spans="1:1" x14ac:dyDescent="0.2">
      <c r="A181" s="112">
        <v>3.2496490822152793</v>
      </c>
    </row>
    <row r="182" spans="1:1" x14ac:dyDescent="0.2">
      <c r="A182" s="112">
        <v>3.2496490822152793</v>
      </c>
    </row>
    <row r="183" spans="1:1" x14ac:dyDescent="0.2">
      <c r="A183" s="112">
        <v>3.2496490822152793</v>
      </c>
    </row>
    <row r="184" spans="1:1" x14ac:dyDescent="0.2">
      <c r="A184" s="112">
        <v>3.2496490822152793</v>
      </c>
    </row>
    <row r="185" spans="1:1" x14ac:dyDescent="0.2">
      <c r="A185" s="112">
        <v>3.1548303791478887</v>
      </c>
    </row>
    <row r="186" spans="1:1" x14ac:dyDescent="0.2">
      <c r="A186" s="112">
        <v>3.1548303791478887</v>
      </c>
    </row>
    <row r="187" spans="1:1" x14ac:dyDescent="0.2">
      <c r="A187" s="112">
        <v>3.1548303791478887</v>
      </c>
    </row>
    <row r="188" spans="1:1" x14ac:dyDescent="0.2">
      <c r="A188" s="112">
        <v>3.1548303791478887</v>
      </c>
    </row>
    <row r="189" spans="1:1" x14ac:dyDescent="0.2">
      <c r="A189" s="112">
        <v>3.1548303791478887</v>
      </c>
    </row>
    <row r="190" spans="1:1" x14ac:dyDescent="0.2">
      <c r="A190" s="112">
        <v>3.0600116760804981</v>
      </c>
    </row>
    <row r="191" spans="1:1" x14ac:dyDescent="0.2">
      <c r="A191" s="112">
        <v>3.0600116760804981</v>
      </c>
    </row>
    <row r="192" spans="1:1" x14ac:dyDescent="0.2">
      <c r="A192" s="112">
        <v>3.0600116760804981</v>
      </c>
    </row>
    <row r="193" spans="1:1" x14ac:dyDescent="0.2">
      <c r="A193" s="112">
        <v>3.0600116760804981</v>
      </c>
    </row>
    <row r="194" spans="1:1" x14ac:dyDescent="0.2">
      <c r="A194" s="112">
        <v>3.0600116760804981</v>
      </c>
    </row>
    <row r="195" spans="1:1" x14ac:dyDescent="0.2">
      <c r="A195" s="112">
        <v>2.9651929730131084</v>
      </c>
    </row>
    <row r="196" spans="1:1" x14ac:dyDescent="0.2">
      <c r="A196" s="112">
        <v>2.9651929730131084</v>
      </c>
    </row>
    <row r="197" spans="1:1" x14ac:dyDescent="0.2">
      <c r="A197" s="112">
        <v>2.9651929730131084</v>
      </c>
    </row>
    <row r="198" spans="1:1" x14ac:dyDescent="0.2">
      <c r="A198" s="112">
        <v>2.9651929730131084</v>
      </c>
    </row>
    <row r="199" spans="1:1" x14ac:dyDescent="0.2">
      <c r="A199" s="112">
        <v>2.9651929730131084</v>
      </c>
    </row>
    <row r="200" spans="1:1" x14ac:dyDescent="0.2">
      <c r="A200" s="112">
        <v>2.8703742699457182</v>
      </c>
    </row>
    <row r="201" spans="1:1" x14ac:dyDescent="0.2">
      <c r="A201" s="112">
        <v>2.8703742699457182</v>
      </c>
    </row>
    <row r="202" spans="1:1" x14ac:dyDescent="0.2">
      <c r="A202" s="112">
        <v>2.8703742699457182</v>
      </c>
    </row>
    <row r="203" spans="1:1" x14ac:dyDescent="0.2">
      <c r="A203" s="112">
        <v>2.8703742699457182</v>
      </c>
    </row>
    <row r="204" spans="1:1" x14ac:dyDescent="0.2">
      <c r="A204" s="112">
        <v>2.8703742699457182</v>
      </c>
    </row>
    <row r="205" spans="1:1" x14ac:dyDescent="0.2">
      <c r="A205" s="112">
        <v>2.7755555668783276</v>
      </c>
    </row>
    <row r="206" spans="1:1" x14ac:dyDescent="0.2">
      <c r="A206" s="112">
        <v>2.7755555668783276</v>
      </c>
    </row>
    <row r="207" spans="1:1" x14ac:dyDescent="0.2">
      <c r="A207" s="112">
        <v>2.7755555668783276</v>
      </c>
    </row>
    <row r="208" spans="1:1" x14ac:dyDescent="0.2">
      <c r="A208" s="112">
        <v>2.7755555668783276</v>
      </c>
    </row>
    <row r="209" spans="1:1" x14ac:dyDescent="0.2">
      <c r="A209" s="112">
        <v>2.7755555668783276</v>
      </c>
    </row>
    <row r="210" spans="1:1" x14ac:dyDescent="0.2">
      <c r="A210" s="112">
        <v>2.680736863810937</v>
      </c>
    </row>
    <row r="211" spans="1:1" x14ac:dyDescent="0.2">
      <c r="A211" s="112">
        <v>2.680736863810937</v>
      </c>
    </row>
    <row r="212" spans="1:1" x14ac:dyDescent="0.2">
      <c r="A212" s="112">
        <v>2.680736863810937</v>
      </c>
    </row>
    <row r="213" spans="1:1" x14ac:dyDescent="0.2">
      <c r="A213" s="112">
        <v>2.680736863810937</v>
      </c>
    </row>
    <row r="214" spans="1:1" x14ac:dyDescent="0.2">
      <c r="A214" s="112">
        <v>2.680736863810937</v>
      </c>
    </row>
    <row r="215" spans="1:1" x14ac:dyDescent="0.2">
      <c r="A215" s="112">
        <v>2.680736863810937</v>
      </c>
    </row>
    <row r="216" spans="1:1" x14ac:dyDescent="0.2">
      <c r="A216" s="112">
        <v>2.5859181607435469</v>
      </c>
    </row>
    <row r="217" spans="1:1" x14ac:dyDescent="0.2">
      <c r="A217" s="112">
        <v>2.5859181607435469</v>
      </c>
    </row>
    <row r="218" spans="1:1" x14ac:dyDescent="0.2">
      <c r="A218" s="112">
        <v>2.5859181607435469</v>
      </c>
    </row>
    <row r="219" spans="1:1" x14ac:dyDescent="0.2">
      <c r="A219" s="112">
        <v>2.5859181607435469</v>
      </c>
    </row>
    <row r="220" spans="1:1" x14ac:dyDescent="0.2">
      <c r="A220" s="112">
        <v>2.5859181607435469</v>
      </c>
    </row>
    <row r="221" spans="1:1" x14ac:dyDescent="0.2">
      <c r="A221" s="112">
        <v>2.5859181607435469</v>
      </c>
    </row>
    <row r="222" spans="1:1" x14ac:dyDescent="0.2">
      <c r="A222" s="112">
        <v>2.4910994576761563</v>
      </c>
    </row>
    <row r="223" spans="1:1" x14ac:dyDescent="0.2">
      <c r="A223" s="112">
        <v>2.4910994576761563</v>
      </c>
    </row>
    <row r="224" spans="1:1" x14ac:dyDescent="0.2">
      <c r="A224" s="112">
        <v>2.4910994576761563</v>
      </c>
    </row>
    <row r="225" spans="1:1" x14ac:dyDescent="0.2">
      <c r="A225" s="112">
        <v>2.4910994576761563</v>
      </c>
    </row>
    <row r="226" spans="1:1" x14ac:dyDescent="0.2">
      <c r="A226" s="112">
        <v>2.4910994576761563</v>
      </c>
    </row>
    <row r="227" spans="1:1" x14ac:dyDescent="0.2">
      <c r="A227" s="112">
        <v>2.4910994576761563</v>
      </c>
    </row>
    <row r="228" spans="1:1" x14ac:dyDescent="0.2">
      <c r="A228" s="112">
        <v>2.3962807546087657</v>
      </c>
    </row>
    <row r="229" spans="1:1" x14ac:dyDescent="0.2">
      <c r="A229" s="112">
        <v>2.3962807546087657</v>
      </c>
    </row>
    <row r="230" spans="1:1" x14ac:dyDescent="0.2">
      <c r="A230" s="112">
        <v>2.3962807546087657</v>
      </c>
    </row>
    <row r="231" spans="1:1" x14ac:dyDescent="0.2">
      <c r="A231" s="112">
        <v>2.3962807546087657</v>
      </c>
    </row>
    <row r="232" spans="1:1" x14ac:dyDescent="0.2">
      <c r="A232" s="112">
        <v>2.3962807546087657</v>
      </c>
    </row>
    <row r="233" spans="1:1" x14ac:dyDescent="0.2">
      <c r="A233" s="112">
        <v>2.3962807546087657</v>
      </c>
    </row>
    <row r="234" spans="1:1" x14ac:dyDescent="0.2">
      <c r="A234" s="112">
        <v>2.3014620515413751</v>
      </c>
    </row>
    <row r="235" spans="1:1" x14ac:dyDescent="0.2">
      <c r="A235" s="112">
        <v>2.3014620515413751</v>
      </c>
    </row>
    <row r="236" spans="1:1" x14ac:dyDescent="0.2">
      <c r="A236" s="112">
        <v>2.3014620515413751</v>
      </c>
    </row>
    <row r="237" spans="1:1" x14ac:dyDescent="0.2">
      <c r="A237" s="112">
        <v>2.3014620515413751</v>
      </c>
    </row>
    <row r="238" spans="1:1" x14ac:dyDescent="0.2">
      <c r="A238" s="112">
        <v>2.3014620515413751</v>
      </c>
    </row>
    <row r="239" spans="1:1" x14ac:dyDescent="0.2">
      <c r="A239" s="112">
        <v>2.3014620515413751</v>
      </c>
    </row>
    <row r="240" spans="1:1" x14ac:dyDescent="0.2">
      <c r="A240" s="112">
        <v>2.2066433484739849</v>
      </c>
    </row>
    <row r="241" spans="1:1" x14ac:dyDescent="0.2">
      <c r="A241" s="112">
        <v>2.2066433484739849</v>
      </c>
    </row>
    <row r="242" spans="1:1" x14ac:dyDescent="0.2">
      <c r="A242" s="112">
        <v>2.2066433484739849</v>
      </c>
    </row>
    <row r="243" spans="1:1" x14ac:dyDescent="0.2">
      <c r="A243" s="112">
        <v>2.2066433484739849</v>
      </c>
    </row>
    <row r="244" spans="1:1" x14ac:dyDescent="0.2">
      <c r="A244" s="112">
        <v>2.2066433484739849</v>
      </c>
    </row>
    <row r="245" spans="1:1" x14ac:dyDescent="0.2">
      <c r="A245" s="112">
        <v>2.2066433484739849</v>
      </c>
    </row>
    <row r="246" spans="1:1" x14ac:dyDescent="0.2">
      <c r="A246" s="112">
        <v>2.2066433484739849</v>
      </c>
    </row>
    <row r="247" spans="1:1" x14ac:dyDescent="0.2">
      <c r="A247" s="112">
        <v>2.1118246454065948</v>
      </c>
    </row>
    <row r="248" spans="1:1" x14ac:dyDescent="0.2">
      <c r="A248" s="112">
        <v>2.1118246454065948</v>
      </c>
    </row>
    <row r="249" spans="1:1" x14ac:dyDescent="0.2">
      <c r="A249" s="112">
        <v>2.1118246454065948</v>
      </c>
    </row>
    <row r="250" spans="1:1" x14ac:dyDescent="0.2">
      <c r="A250" s="112">
        <v>2.1118246454065948</v>
      </c>
    </row>
    <row r="251" spans="1:1" x14ac:dyDescent="0.2">
      <c r="A251" s="112">
        <v>2.1118246454065948</v>
      </c>
    </row>
    <row r="252" spans="1:1" x14ac:dyDescent="0.2">
      <c r="A252" s="112">
        <v>2.1118246454065948</v>
      </c>
    </row>
    <row r="253" spans="1:1" x14ac:dyDescent="0.2">
      <c r="A253" s="112">
        <v>2.1118246454065948</v>
      </c>
    </row>
    <row r="254" spans="1:1" x14ac:dyDescent="0.2">
      <c r="A254" s="112">
        <v>2.0170059423392042</v>
      </c>
    </row>
    <row r="255" spans="1:1" x14ac:dyDescent="0.2">
      <c r="A255" s="112">
        <v>2.0170059423392042</v>
      </c>
    </row>
    <row r="256" spans="1:1" x14ac:dyDescent="0.2">
      <c r="A256" s="112">
        <v>2.0170059423392042</v>
      </c>
    </row>
    <row r="257" spans="1:1" x14ac:dyDescent="0.2">
      <c r="A257" s="112">
        <v>2.0170059423392042</v>
      </c>
    </row>
    <row r="258" spans="1:1" x14ac:dyDescent="0.2">
      <c r="A258" s="112">
        <v>2.0170059423392042</v>
      </c>
    </row>
    <row r="259" spans="1:1" x14ac:dyDescent="0.2">
      <c r="A259" s="112">
        <v>2.0170059423392042</v>
      </c>
    </row>
    <row r="260" spans="1:1" x14ac:dyDescent="0.2">
      <c r="A260" s="112">
        <v>2.0170059423392042</v>
      </c>
    </row>
    <row r="261" spans="1:1" x14ac:dyDescent="0.2">
      <c r="A261" s="112">
        <v>2.0170059423392042</v>
      </c>
    </row>
    <row r="262" spans="1:1" x14ac:dyDescent="0.2">
      <c r="A262" s="112">
        <v>1.9221872392718138</v>
      </c>
    </row>
    <row r="263" spans="1:1" x14ac:dyDescent="0.2">
      <c r="A263" s="112">
        <v>1.9221872392718138</v>
      </c>
    </row>
    <row r="264" spans="1:1" x14ac:dyDescent="0.2">
      <c r="A264" s="112">
        <v>1.9221872392718138</v>
      </c>
    </row>
    <row r="265" spans="1:1" x14ac:dyDescent="0.2">
      <c r="A265" s="112">
        <v>1.9221872392718138</v>
      </c>
    </row>
    <row r="266" spans="1:1" x14ac:dyDescent="0.2">
      <c r="A266" s="112">
        <v>1.9221872392718138</v>
      </c>
    </row>
    <row r="267" spans="1:1" x14ac:dyDescent="0.2">
      <c r="A267" s="112">
        <v>1.9221872392718138</v>
      </c>
    </row>
    <row r="268" spans="1:1" x14ac:dyDescent="0.2">
      <c r="A268" s="112">
        <v>1.9221872392718138</v>
      </c>
    </row>
    <row r="269" spans="1:1" x14ac:dyDescent="0.2">
      <c r="A269" s="112">
        <v>1.827368536204423</v>
      </c>
    </row>
    <row r="270" spans="1:1" x14ac:dyDescent="0.2">
      <c r="A270" s="112">
        <v>1.827368536204423</v>
      </c>
    </row>
    <row r="271" spans="1:1" x14ac:dyDescent="0.2">
      <c r="A271" s="112">
        <v>1.827368536204423</v>
      </c>
    </row>
    <row r="272" spans="1:1" x14ac:dyDescent="0.2">
      <c r="A272" s="112">
        <v>1.827368536204423</v>
      </c>
    </row>
    <row r="273" spans="1:1" x14ac:dyDescent="0.2">
      <c r="A273" s="112">
        <v>1.827368536204423</v>
      </c>
    </row>
    <row r="274" spans="1:1" x14ac:dyDescent="0.2">
      <c r="A274" s="112">
        <v>1.827368536204423</v>
      </c>
    </row>
    <row r="275" spans="1:1" x14ac:dyDescent="0.2">
      <c r="A275" s="112">
        <v>1.827368536204423</v>
      </c>
    </row>
    <row r="276" spans="1:1" x14ac:dyDescent="0.2">
      <c r="A276" s="112">
        <v>1.827368536204423</v>
      </c>
    </row>
    <row r="277" spans="1:1" x14ac:dyDescent="0.2">
      <c r="A277" s="112">
        <v>1.827368536204423</v>
      </c>
    </row>
    <row r="278" spans="1:1" x14ac:dyDescent="0.2">
      <c r="A278" s="112">
        <v>1.7325498331370326</v>
      </c>
    </row>
    <row r="279" spans="1:1" x14ac:dyDescent="0.2">
      <c r="A279" s="112">
        <v>1.7325498331370326</v>
      </c>
    </row>
    <row r="280" spans="1:1" x14ac:dyDescent="0.2">
      <c r="A280" s="112">
        <v>1.7325498331370326</v>
      </c>
    </row>
    <row r="281" spans="1:1" x14ac:dyDescent="0.2">
      <c r="A281" s="112">
        <v>1.7325498331370326</v>
      </c>
    </row>
    <row r="282" spans="1:1" x14ac:dyDescent="0.2">
      <c r="A282" s="112">
        <v>1.7325498331370326</v>
      </c>
    </row>
    <row r="283" spans="1:1" x14ac:dyDescent="0.2">
      <c r="A283" s="112">
        <v>1.7325498331370326</v>
      </c>
    </row>
    <row r="284" spans="1:1" x14ac:dyDescent="0.2">
      <c r="A284" s="112">
        <v>1.7325498331370326</v>
      </c>
    </row>
    <row r="285" spans="1:1" x14ac:dyDescent="0.2">
      <c r="A285" s="112">
        <v>1.7325498331370326</v>
      </c>
    </row>
    <row r="286" spans="1:1" x14ac:dyDescent="0.2">
      <c r="A286" s="112">
        <v>1.6377311300696422</v>
      </c>
    </row>
    <row r="287" spans="1:1" x14ac:dyDescent="0.2">
      <c r="A287" s="112">
        <v>1.6377311300696422</v>
      </c>
    </row>
    <row r="288" spans="1:1" x14ac:dyDescent="0.2">
      <c r="A288" s="112">
        <v>1.6377311300696422</v>
      </c>
    </row>
    <row r="289" spans="1:1" x14ac:dyDescent="0.2">
      <c r="A289" s="112">
        <v>1.6377311300696422</v>
      </c>
    </row>
    <row r="290" spans="1:1" x14ac:dyDescent="0.2">
      <c r="A290" s="112">
        <v>1.6377311300696422</v>
      </c>
    </row>
    <row r="291" spans="1:1" x14ac:dyDescent="0.2">
      <c r="A291" s="112">
        <v>1.6377311300696422</v>
      </c>
    </row>
    <row r="292" spans="1:1" x14ac:dyDescent="0.2">
      <c r="A292" s="112">
        <v>1.6377311300696422</v>
      </c>
    </row>
    <row r="293" spans="1:1" x14ac:dyDescent="0.2">
      <c r="A293" s="112">
        <v>1.6377311300696422</v>
      </c>
    </row>
    <row r="294" spans="1:1" x14ac:dyDescent="0.2">
      <c r="A294" s="112">
        <v>1.6377311300696422</v>
      </c>
    </row>
    <row r="295" spans="1:1" x14ac:dyDescent="0.2">
      <c r="A295" s="112">
        <v>1.5429124270022521</v>
      </c>
    </row>
    <row r="296" spans="1:1" x14ac:dyDescent="0.2">
      <c r="A296" s="112">
        <v>1.5429124270022521</v>
      </c>
    </row>
    <row r="297" spans="1:1" x14ac:dyDescent="0.2">
      <c r="A297" s="112">
        <v>1.5429124270022521</v>
      </c>
    </row>
    <row r="298" spans="1:1" x14ac:dyDescent="0.2">
      <c r="A298" s="112">
        <v>1.5429124270022521</v>
      </c>
    </row>
    <row r="299" spans="1:1" x14ac:dyDescent="0.2">
      <c r="A299" s="112">
        <v>1.5429124270022521</v>
      </c>
    </row>
    <row r="300" spans="1:1" x14ac:dyDescent="0.2">
      <c r="A300" s="112">
        <v>1.5429124270022521</v>
      </c>
    </row>
    <row r="301" spans="1:1" x14ac:dyDescent="0.2">
      <c r="A301" s="112">
        <v>1.5429124270022521</v>
      </c>
    </row>
    <row r="302" spans="1:1" x14ac:dyDescent="0.2">
      <c r="A302" s="112">
        <v>1.5429124270022521</v>
      </c>
    </row>
    <row r="303" spans="1:1" x14ac:dyDescent="0.2">
      <c r="A303" s="112">
        <v>1.5429124270022521</v>
      </c>
    </row>
    <row r="304" spans="1:1" x14ac:dyDescent="0.2">
      <c r="A304" s="112">
        <v>1.5429124270022521</v>
      </c>
    </row>
    <row r="305" spans="1:1" x14ac:dyDescent="0.2">
      <c r="A305" s="112">
        <v>1.4480937239348617</v>
      </c>
    </row>
    <row r="306" spans="1:1" x14ac:dyDescent="0.2">
      <c r="A306" s="112">
        <v>1.4480937239348617</v>
      </c>
    </row>
    <row r="307" spans="1:1" x14ac:dyDescent="0.2">
      <c r="A307" s="112">
        <v>1.4480937239348617</v>
      </c>
    </row>
    <row r="308" spans="1:1" x14ac:dyDescent="0.2">
      <c r="A308" s="112">
        <v>1.4480937239348617</v>
      </c>
    </row>
    <row r="309" spans="1:1" x14ac:dyDescent="0.2">
      <c r="A309" s="112">
        <v>1.4480937239348617</v>
      </c>
    </row>
    <row r="310" spans="1:1" x14ac:dyDescent="0.2">
      <c r="A310" s="112">
        <v>1.4480937239348617</v>
      </c>
    </row>
    <row r="311" spans="1:1" x14ac:dyDescent="0.2">
      <c r="A311" s="112">
        <v>1.4480937239348617</v>
      </c>
    </row>
    <row r="312" spans="1:1" x14ac:dyDescent="0.2">
      <c r="A312" s="112">
        <v>1.4480937239348617</v>
      </c>
    </row>
    <row r="313" spans="1:1" x14ac:dyDescent="0.2">
      <c r="A313" s="112">
        <v>1.4480937239348617</v>
      </c>
    </row>
    <row r="314" spans="1:1" x14ac:dyDescent="0.2">
      <c r="A314" s="112">
        <v>1.4480937239348617</v>
      </c>
    </row>
    <row r="315" spans="1:1" x14ac:dyDescent="0.2">
      <c r="A315" s="112">
        <v>1.3532750208674715</v>
      </c>
    </row>
    <row r="316" spans="1:1" x14ac:dyDescent="0.2">
      <c r="A316" s="112">
        <v>1.3532750208674715</v>
      </c>
    </row>
    <row r="317" spans="1:1" x14ac:dyDescent="0.2">
      <c r="A317" s="112">
        <v>1.3532750208674715</v>
      </c>
    </row>
    <row r="318" spans="1:1" x14ac:dyDescent="0.2">
      <c r="A318" s="112">
        <v>1.3532750208674715</v>
      </c>
    </row>
    <row r="319" spans="1:1" x14ac:dyDescent="0.2">
      <c r="A319" s="112">
        <v>1.3532750208674715</v>
      </c>
    </row>
    <row r="320" spans="1:1" x14ac:dyDescent="0.2">
      <c r="A320" s="112">
        <v>1.3532750208674715</v>
      </c>
    </row>
    <row r="321" spans="1:1" x14ac:dyDescent="0.2">
      <c r="A321" s="112">
        <v>1.3532750208674715</v>
      </c>
    </row>
    <row r="322" spans="1:1" x14ac:dyDescent="0.2">
      <c r="A322" s="112">
        <v>1.3532750208674715</v>
      </c>
    </row>
    <row r="323" spans="1:1" x14ac:dyDescent="0.2">
      <c r="A323" s="112">
        <v>1.3532750208674715</v>
      </c>
    </row>
    <row r="324" spans="1:1" x14ac:dyDescent="0.2">
      <c r="A324" s="112">
        <v>1.3532750208674715</v>
      </c>
    </row>
    <row r="325" spans="1:1" x14ac:dyDescent="0.2">
      <c r="A325" s="112">
        <v>1.3532750208674715</v>
      </c>
    </row>
    <row r="326" spans="1:1" x14ac:dyDescent="0.2">
      <c r="A326" s="112">
        <v>1.2584563178000812</v>
      </c>
    </row>
    <row r="327" spans="1:1" x14ac:dyDescent="0.2">
      <c r="A327" s="112">
        <v>1.2584563178000812</v>
      </c>
    </row>
    <row r="328" spans="1:1" x14ac:dyDescent="0.2">
      <c r="A328" s="112">
        <v>1.2584563178000812</v>
      </c>
    </row>
    <row r="329" spans="1:1" x14ac:dyDescent="0.2">
      <c r="A329" s="112">
        <v>1.2584563178000812</v>
      </c>
    </row>
    <row r="330" spans="1:1" x14ac:dyDescent="0.2">
      <c r="A330" s="112">
        <v>1.2584563178000812</v>
      </c>
    </row>
    <row r="331" spans="1:1" x14ac:dyDescent="0.2">
      <c r="A331" s="112">
        <v>1.2584563178000812</v>
      </c>
    </row>
    <row r="332" spans="1:1" x14ac:dyDescent="0.2">
      <c r="A332" s="112">
        <v>1.2584563178000812</v>
      </c>
    </row>
    <row r="333" spans="1:1" x14ac:dyDescent="0.2">
      <c r="A333" s="112">
        <v>1.2584563178000812</v>
      </c>
    </row>
    <row r="334" spans="1:1" x14ac:dyDescent="0.2">
      <c r="A334" s="112">
        <v>1.2584563178000812</v>
      </c>
    </row>
    <row r="335" spans="1:1" x14ac:dyDescent="0.2">
      <c r="A335" s="112">
        <v>1.2584563178000812</v>
      </c>
    </row>
    <row r="336" spans="1:1" x14ac:dyDescent="0.2">
      <c r="A336" s="112">
        <v>1.2584563178000812</v>
      </c>
    </row>
    <row r="337" spans="1:1" x14ac:dyDescent="0.2">
      <c r="A337" s="112">
        <v>1.2584563178000812</v>
      </c>
    </row>
    <row r="338" spans="1:1" x14ac:dyDescent="0.2">
      <c r="A338" s="112">
        <v>1.1636376147326908</v>
      </c>
    </row>
    <row r="339" spans="1:1" x14ac:dyDescent="0.2">
      <c r="A339" s="112">
        <v>1.1636376147326908</v>
      </c>
    </row>
    <row r="340" spans="1:1" x14ac:dyDescent="0.2">
      <c r="A340" s="112">
        <v>1.1636376147326908</v>
      </c>
    </row>
    <row r="341" spans="1:1" x14ac:dyDescent="0.2">
      <c r="A341" s="112">
        <v>1.1636376147326908</v>
      </c>
    </row>
    <row r="342" spans="1:1" x14ac:dyDescent="0.2">
      <c r="A342" s="112">
        <v>1.1636376147326908</v>
      </c>
    </row>
    <row r="343" spans="1:1" x14ac:dyDescent="0.2">
      <c r="A343" s="112">
        <v>1.1636376147326908</v>
      </c>
    </row>
    <row r="344" spans="1:1" x14ac:dyDescent="0.2">
      <c r="A344" s="112">
        <v>1.1636376147326908</v>
      </c>
    </row>
    <row r="345" spans="1:1" x14ac:dyDescent="0.2">
      <c r="A345" s="112">
        <v>1.1636376147326908</v>
      </c>
    </row>
    <row r="346" spans="1:1" x14ac:dyDescent="0.2">
      <c r="A346" s="112">
        <v>1.1636376147326908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BED38-E684-45E8-91B3-D4D3797F4B2F}">
  <sheetPr>
    <tabColor rgb="FF00B050"/>
  </sheetPr>
  <dimension ref="A1:D184"/>
  <sheetViews>
    <sheetView zoomScale="99" workbookViewId="0"/>
  </sheetViews>
  <sheetFormatPr defaultColWidth="9.28515625" defaultRowHeight="15" x14ac:dyDescent="0.25"/>
  <cols>
    <col min="1" max="1" width="12.42578125" customWidth="1"/>
    <col min="2" max="2" width="18.42578125" bestFit="1" customWidth="1"/>
    <col min="3" max="3" width="9.42578125" customWidth="1"/>
    <col min="4" max="4" width="13.42578125" bestFit="1" customWidth="1"/>
    <col min="10" max="10" width="11" bestFit="1" customWidth="1"/>
  </cols>
  <sheetData>
    <row r="1" spans="1:4" s="35" customFormat="1" x14ac:dyDescent="0.25">
      <c r="A1" s="35" t="s">
        <v>258</v>
      </c>
    </row>
    <row r="2" spans="1:4" x14ac:dyDescent="0.25">
      <c r="A2" t="s">
        <v>0</v>
      </c>
      <c r="B2" t="s">
        <v>186</v>
      </c>
      <c r="C2" t="s">
        <v>187</v>
      </c>
      <c r="D2" t="s">
        <v>188</v>
      </c>
    </row>
    <row r="3" spans="1:4" x14ac:dyDescent="0.25">
      <c r="A3" s="28">
        <v>44835</v>
      </c>
      <c r="B3" s="47">
        <v>0</v>
      </c>
      <c r="C3">
        <v>-51</v>
      </c>
      <c r="D3" s="47">
        <v>109.69294274887341</v>
      </c>
    </row>
    <row r="4" spans="1:4" x14ac:dyDescent="0.25">
      <c r="A4" s="28">
        <v>44836</v>
      </c>
      <c r="B4" s="47">
        <v>2.6</v>
      </c>
      <c r="C4">
        <v>-19.8</v>
      </c>
      <c r="D4" s="47">
        <v>109.78318496517818</v>
      </c>
    </row>
    <row r="5" spans="1:4" x14ac:dyDescent="0.25">
      <c r="A5" s="28">
        <v>44837</v>
      </c>
      <c r="B5" s="47">
        <v>1.1000000000000001</v>
      </c>
      <c r="C5">
        <v>-24.1</v>
      </c>
      <c r="D5" s="47">
        <v>109.87342718148298</v>
      </c>
    </row>
    <row r="6" spans="1:4" x14ac:dyDescent="0.25">
      <c r="A6" s="28">
        <v>44838</v>
      </c>
      <c r="B6" s="47">
        <v>0</v>
      </c>
      <c r="C6">
        <v>-23.3</v>
      </c>
      <c r="D6" s="47">
        <v>109.87342718148298</v>
      </c>
    </row>
    <row r="7" spans="1:4" x14ac:dyDescent="0.25">
      <c r="A7" s="28">
        <v>44839</v>
      </c>
      <c r="B7" s="47">
        <v>0</v>
      </c>
      <c r="C7">
        <v>-25.7</v>
      </c>
      <c r="D7" s="47">
        <v>109.96366939778778</v>
      </c>
    </row>
    <row r="8" spans="1:4" x14ac:dyDescent="0.25">
      <c r="A8" s="28">
        <v>44840</v>
      </c>
      <c r="B8" s="47">
        <v>0.4</v>
      </c>
      <c r="C8">
        <v>-15.8</v>
      </c>
      <c r="D8" s="47">
        <v>110.05391161409256</v>
      </c>
    </row>
    <row r="9" spans="1:4" x14ac:dyDescent="0.25">
      <c r="A9" s="28">
        <v>44841</v>
      </c>
      <c r="B9" s="47">
        <v>0</v>
      </c>
      <c r="C9">
        <v>-31.5</v>
      </c>
      <c r="D9" s="47">
        <v>110.05391161409256</v>
      </c>
    </row>
    <row r="10" spans="1:4" x14ac:dyDescent="0.25">
      <c r="A10" s="28">
        <v>44842</v>
      </c>
      <c r="B10" s="47">
        <v>0</v>
      </c>
      <c r="C10">
        <v>-20.3</v>
      </c>
      <c r="D10" s="47">
        <v>110.23439604670216</v>
      </c>
    </row>
    <row r="11" spans="1:4" x14ac:dyDescent="0.25">
      <c r="A11" s="28">
        <v>44843</v>
      </c>
      <c r="B11" s="47">
        <v>0</v>
      </c>
      <c r="C11">
        <v>-30.4</v>
      </c>
      <c r="D11" s="47">
        <v>110.23439604670216</v>
      </c>
    </row>
    <row r="12" spans="1:4" x14ac:dyDescent="0.25">
      <c r="A12" s="28">
        <v>44844</v>
      </c>
      <c r="B12" s="47">
        <v>0</v>
      </c>
      <c r="C12">
        <v>-19.399999999999999</v>
      </c>
      <c r="D12" s="47">
        <v>110.32463826300696</v>
      </c>
    </row>
    <row r="13" spans="1:4" x14ac:dyDescent="0.25">
      <c r="A13" s="28">
        <v>44845</v>
      </c>
      <c r="B13" s="47">
        <v>14.1</v>
      </c>
      <c r="C13">
        <v>-6.1</v>
      </c>
      <c r="D13" s="47">
        <v>110.32463826300696</v>
      </c>
    </row>
    <row r="14" spans="1:4" x14ac:dyDescent="0.25">
      <c r="A14" s="28">
        <v>44846</v>
      </c>
      <c r="B14" s="47">
        <v>25.5</v>
      </c>
      <c r="C14">
        <v>-5.9</v>
      </c>
      <c r="D14" s="47">
        <v>110.50512269561654</v>
      </c>
    </row>
    <row r="15" spans="1:4" x14ac:dyDescent="0.25">
      <c r="A15" s="28">
        <v>44847</v>
      </c>
      <c r="B15" s="47">
        <v>23.4</v>
      </c>
      <c r="C15">
        <v>-7.8</v>
      </c>
      <c r="D15" s="47">
        <v>110.59536491192134</v>
      </c>
    </row>
    <row r="16" spans="1:4" x14ac:dyDescent="0.25">
      <c r="A16" s="28">
        <v>44848</v>
      </c>
      <c r="B16" s="47">
        <v>8.4</v>
      </c>
      <c r="C16">
        <v>-6.2</v>
      </c>
      <c r="D16" s="47">
        <v>110.59536491192134</v>
      </c>
    </row>
    <row r="17" spans="1:4" x14ac:dyDescent="0.25">
      <c r="A17" s="28">
        <v>44849</v>
      </c>
      <c r="B17" s="47">
        <v>1.3</v>
      </c>
      <c r="C17">
        <v>-25.6</v>
      </c>
      <c r="D17" s="47">
        <v>110.68560712822611</v>
      </c>
    </row>
    <row r="18" spans="1:4" x14ac:dyDescent="0.25">
      <c r="A18" s="28">
        <v>44850</v>
      </c>
      <c r="B18" s="47">
        <v>0</v>
      </c>
      <c r="C18">
        <v>-31.6</v>
      </c>
      <c r="D18" s="47">
        <v>110.77584934453091</v>
      </c>
    </row>
    <row r="19" spans="1:4" x14ac:dyDescent="0.25">
      <c r="A19" s="28">
        <v>44851</v>
      </c>
      <c r="B19" s="47">
        <v>0</v>
      </c>
      <c r="C19">
        <v>-40.9</v>
      </c>
      <c r="D19" s="47">
        <v>110.77584934453091</v>
      </c>
    </row>
    <row r="20" spans="1:4" x14ac:dyDescent="0.25">
      <c r="A20" s="28">
        <v>44852</v>
      </c>
      <c r="B20" s="47">
        <v>9.1</v>
      </c>
      <c r="C20">
        <v>-6.9</v>
      </c>
      <c r="D20" s="47">
        <v>110.86609156083571</v>
      </c>
    </row>
    <row r="21" spans="1:4" x14ac:dyDescent="0.25">
      <c r="A21" s="28">
        <v>44853</v>
      </c>
      <c r="B21" s="47">
        <v>0</v>
      </c>
      <c r="C21">
        <v>-25.8</v>
      </c>
      <c r="D21" s="47">
        <v>110.95633377714051</v>
      </c>
    </row>
    <row r="22" spans="1:4" x14ac:dyDescent="0.25">
      <c r="A22" s="28">
        <v>44854</v>
      </c>
      <c r="B22" s="47">
        <v>25.8</v>
      </c>
      <c r="C22">
        <v>-6.2</v>
      </c>
      <c r="D22" s="47">
        <v>111.04657599344529</v>
      </c>
    </row>
    <row r="23" spans="1:4" x14ac:dyDescent="0.25">
      <c r="A23" s="28">
        <v>44855</v>
      </c>
      <c r="B23" s="47">
        <v>15</v>
      </c>
      <c r="C23">
        <v>-6</v>
      </c>
      <c r="D23" s="47">
        <v>111.13681820975009</v>
      </c>
    </row>
    <row r="24" spans="1:4" x14ac:dyDescent="0.25">
      <c r="A24" s="28">
        <v>44856</v>
      </c>
      <c r="B24" s="47">
        <v>0</v>
      </c>
      <c r="C24">
        <v>-22.8</v>
      </c>
      <c r="D24" s="47">
        <v>111.13681820975009</v>
      </c>
    </row>
    <row r="25" spans="1:4" x14ac:dyDescent="0.25">
      <c r="A25" s="28">
        <v>44857</v>
      </c>
      <c r="B25" s="47">
        <v>0</v>
      </c>
      <c r="C25">
        <v>-36.1</v>
      </c>
      <c r="D25" s="47">
        <v>111.22706042605489</v>
      </c>
    </row>
    <row r="26" spans="1:4" x14ac:dyDescent="0.25">
      <c r="A26" s="28">
        <v>44858</v>
      </c>
      <c r="B26" s="47">
        <v>0</v>
      </c>
      <c r="C26">
        <v>-13.6</v>
      </c>
      <c r="D26" s="47">
        <v>111.31730264235966</v>
      </c>
    </row>
    <row r="27" spans="1:4" x14ac:dyDescent="0.25">
      <c r="A27" s="28">
        <v>44859</v>
      </c>
      <c r="B27" s="47">
        <v>8.6</v>
      </c>
      <c r="C27">
        <v>-6.5</v>
      </c>
      <c r="D27" s="47">
        <v>111.40754485866447</v>
      </c>
    </row>
    <row r="28" spans="1:4" x14ac:dyDescent="0.25">
      <c r="A28" s="28">
        <v>44860</v>
      </c>
      <c r="B28" s="47">
        <v>3.7</v>
      </c>
      <c r="C28">
        <v>-9.6999999999999993</v>
      </c>
      <c r="D28" s="47">
        <v>111.49778707496927</v>
      </c>
    </row>
    <row r="29" spans="1:4" x14ac:dyDescent="0.25">
      <c r="A29" s="28">
        <v>44861</v>
      </c>
      <c r="B29" s="47">
        <v>19.8</v>
      </c>
      <c r="C29">
        <v>-6.5</v>
      </c>
      <c r="D29" s="47">
        <v>111.58802929127404</v>
      </c>
    </row>
    <row r="30" spans="1:4" x14ac:dyDescent="0.25">
      <c r="A30" s="28">
        <v>44862</v>
      </c>
      <c r="B30" s="47">
        <v>8.6</v>
      </c>
      <c r="C30">
        <v>-7.3</v>
      </c>
      <c r="D30" s="47">
        <v>111.58802929127404</v>
      </c>
    </row>
    <row r="31" spans="1:4" x14ac:dyDescent="0.25">
      <c r="A31" s="28">
        <v>44863</v>
      </c>
      <c r="B31" s="47">
        <v>0</v>
      </c>
      <c r="C31">
        <v>-11.7</v>
      </c>
      <c r="D31" s="47">
        <v>111.67827150757884</v>
      </c>
    </row>
    <row r="32" spans="1:4" x14ac:dyDescent="0.25">
      <c r="A32" s="28">
        <v>44864</v>
      </c>
      <c r="B32" s="47">
        <v>0.4</v>
      </c>
      <c r="C32">
        <v>-25.9</v>
      </c>
      <c r="D32" s="47">
        <v>111.76851372388364</v>
      </c>
    </row>
    <row r="33" spans="1:4" x14ac:dyDescent="0.25">
      <c r="A33" s="28">
        <v>44865</v>
      </c>
      <c r="B33" s="47">
        <v>15.6</v>
      </c>
      <c r="C33">
        <v>-6.4</v>
      </c>
      <c r="D33" s="47">
        <v>111.85875594018844</v>
      </c>
    </row>
    <row r="34" spans="1:4" x14ac:dyDescent="0.25">
      <c r="A34" s="28">
        <v>44866</v>
      </c>
      <c r="B34" s="47">
        <v>0</v>
      </c>
      <c r="C34">
        <v>-28.2</v>
      </c>
      <c r="D34" s="47">
        <v>111.85875594018844</v>
      </c>
    </row>
    <row r="35" spans="1:4" x14ac:dyDescent="0.25">
      <c r="A35" s="28">
        <v>44867</v>
      </c>
      <c r="B35" s="47">
        <v>4.2</v>
      </c>
      <c r="C35">
        <v>-7.6</v>
      </c>
      <c r="D35" s="47">
        <v>111.94899815649322</v>
      </c>
    </row>
    <row r="36" spans="1:4" x14ac:dyDescent="0.25">
      <c r="A36" s="28">
        <v>44868</v>
      </c>
      <c r="B36" s="47">
        <v>16.899999999999999</v>
      </c>
      <c r="C36">
        <v>-6.4</v>
      </c>
      <c r="D36" s="47">
        <v>112.03924037279802</v>
      </c>
    </row>
    <row r="37" spans="1:4" x14ac:dyDescent="0.25">
      <c r="A37" s="28">
        <v>44869</v>
      </c>
      <c r="B37" s="47">
        <v>12.9</v>
      </c>
      <c r="C37">
        <v>-6.9</v>
      </c>
      <c r="D37" s="47">
        <v>112.12948258910282</v>
      </c>
    </row>
    <row r="38" spans="1:4" x14ac:dyDescent="0.25">
      <c r="A38" s="28">
        <v>44870</v>
      </c>
      <c r="B38" s="47">
        <v>4</v>
      </c>
      <c r="C38">
        <v>-8</v>
      </c>
      <c r="D38" s="47">
        <v>112.21972480540759</v>
      </c>
    </row>
    <row r="39" spans="1:4" x14ac:dyDescent="0.25">
      <c r="A39" s="28">
        <v>44871</v>
      </c>
      <c r="B39" s="47">
        <v>0</v>
      </c>
      <c r="C39">
        <v>-16.3</v>
      </c>
      <c r="D39" s="47">
        <v>112.3099670217124</v>
      </c>
    </row>
    <row r="40" spans="1:4" x14ac:dyDescent="0.25">
      <c r="A40" s="28">
        <v>44872</v>
      </c>
      <c r="B40" s="47">
        <v>0</v>
      </c>
      <c r="C40">
        <v>-17.2</v>
      </c>
      <c r="D40" s="47">
        <v>112.4002092380172</v>
      </c>
    </row>
    <row r="41" spans="1:4" x14ac:dyDescent="0.25">
      <c r="A41" s="28">
        <v>44873</v>
      </c>
      <c r="B41" s="47">
        <v>1.3</v>
      </c>
      <c r="C41">
        <v>-11.5</v>
      </c>
      <c r="D41" s="47">
        <v>112.49045145432197</v>
      </c>
    </row>
    <row r="42" spans="1:4" x14ac:dyDescent="0.25">
      <c r="A42" s="28">
        <v>44874</v>
      </c>
      <c r="B42" s="47">
        <v>21.4</v>
      </c>
      <c r="C42">
        <v>-7.1</v>
      </c>
      <c r="D42" s="47">
        <v>112.58069367062677</v>
      </c>
    </row>
    <row r="43" spans="1:4" x14ac:dyDescent="0.25">
      <c r="A43" s="28">
        <v>44875</v>
      </c>
      <c r="B43" s="47">
        <v>6</v>
      </c>
      <c r="C43">
        <v>-8.6</v>
      </c>
      <c r="D43" s="47">
        <v>112.58069367062677</v>
      </c>
    </row>
    <row r="44" spans="1:4" x14ac:dyDescent="0.25">
      <c r="A44" s="28">
        <v>44876</v>
      </c>
      <c r="B44" s="47">
        <v>1.7</v>
      </c>
      <c r="C44">
        <v>-19.3</v>
      </c>
      <c r="D44" s="47">
        <v>112.67093588693157</v>
      </c>
    </row>
    <row r="45" spans="1:4" x14ac:dyDescent="0.25">
      <c r="A45" s="28">
        <v>44877</v>
      </c>
      <c r="B45" s="47">
        <v>0</v>
      </c>
      <c r="C45">
        <v>-10.6</v>
      </c>
      <c r="D45" s="47">
        <v>112.76117810323638</v>
      </c>
    </row>
    <row r="46" spans="1:4" x14ac:dyDescent="0.25">
      <c r="A46" s="28">
        <v>44878</v>
      </c>
      <c r="B46" s="47">
        <v>0</v>
      </c>
      <c r="C46">
        <v>-11.4</v>
      </c>
      <c r="D46" s="47">
        <v>112.85142031954115</v>
      </c>
    </row>
    <row r="47" spans="1:4" x14ac:dyDescent="0.25">
      <c r="A47" s="28">
        <v>44879</v>
      </c>
      <c r="B47" s="47">
        <v>10.6</v>
      </c>
      <c r="C47">
        <v>-6.7</v>
      </c>
      <c r="D47" s="47">
        <v>112.94166253584595</v>
      </c>
    </row>
    <row r="48" spans="1:4" x14ac:dyDescent="0.25">
      <c r="A48" s="28">
        <v>44880</v>
      </c>
      <c r="B48" s="47">
        <v>0</v>
      </c>
      <c r="C48">
        <v>-20.8</v>
      </c>
      <c r="D48" s="47">
        <v>113.03190475215075</v>
      </c>
    </row>
    <row r="49" spans="1:4" x14ac:dyDescent="0.25">
      <c r="A49" s="28">
        <v>44881</v>
      </c>
      <c r="B49" s="47">
        <v>0</v>
      </c>
      <c r="C49">
        <v>-22</v>
      </c>
      <c r="D49" s="47">
        <v>113.12214696845552</v>
      </c>
    </row>
    <row r="50" spans="1:4" x14ac:dyDescent="0.25">
      <c r="A50" s="28">
        <v>44882</v>
      </c>
      <c r="B50" s="47">
        <v>0</v>
      </c>
      <c r="C50">
        <v>-29.5</v>
      </c>
      <c r="D50" s="47">
        <v>113.12214696845552</v>
      </c>
    </row>
    <row r="51" spans="1:4" x14ac:dyDescent="0.25">
      <c r="A51" s="28">
        <v>44883</v>
      </c>
      <c r="B51" s="47">
        <v>7.7</v>
      </c>
      <c r="C51">
        <v>-6.8</v>
      </c>
      <c r="D51" s="47">
        <v>113.30263140106513</v>
      </c>
    </row>
    <row r="52" spans="1:4" x14ac:dyDescent="0.25">
      <c r="A52" s="28">
        <v>44884</v>
      </c>
      <c r="B52" s="47">
        <v>0</v>
      </c>
      <c r="C52">
        <v>-21.6</v>
      </c>
      <c r="D52" s="47">
        <v>113.30263140106513</v>
      </c>
    </row>
    <row r="53" spans="1:4" x14ac:dyDescent="0.25">
      <c r="A53" s="28">
        <v>44885</v>
      </c>
      <c r="B53" s="47">
        <v>1</v>
      </c>
      <c r="C53">
        <v>-12.2</v>
      </c>
      <c r="D53" s="47">
        <v>113.3928736173699</v>
      </c>
    </row>
    <row r="54" spans="1:4" x14ac:dyDescent="0.25">
      <c r="A54" s="28">
        <v>44886</v>
      </c>
      <c r="B54" s="47">
        <v>16.600000000000001</v>
      </c>
      <c r="C54">
        <v>-7</v>
      </c>
      <c r="D54" s="47">
        <v>113.4831158336747</v>
      </c>
    </row>
    <row r="55" spans="1:4" x14ac:dyDescent="0.25">
      <c r="A55" s="28">
        <v>44887</v>
      </c>
      <c r="B55" s="47">
        <v>43.6</v>
      </c>
      <c r="C55">
        <v>-7.3</v>
      </c>
      <c r="D55" s="47">
        <v>113.5733580499795</v>
      </c>
    </row>
    <row r="56" spans="1:4" x14ac:dyDescent="0.25">
      <c r="A56" s="28">
        <v>44888</v>
      </c>
      <c r="B56" s="47">
        <v>0</v>
      </c>
      <c r="C56">
        <v>-13.1</v>
      </c>
      <c r="D56" s="47">
        <v>113.66360026628431</v>
      </c>
    </row>
    <row r="57" spans="1:4" x14ac:dyDescent="0.25">
      <c r="A57" s="28">
        <v>44889</v>
      </c>
      <c r="B57" s="47">
        <v>9.9</v>
      </c>
      <c r="C57">
        <v>-5.9</v>
      </c>
      <c r="D57" s="47">
        <v>113.75384248258908</v>
      </c>
    </row>
    <row r="58" spans="1:4" x14ac:dyDescent="0.25">
      <c r="A58" s="28">
        <v>44890</v>
      </c>
      <c r="B58" s="47">
        <v>0.8</v>
      </c>
      <c r="C58">
        <v>-11</v>
      </c>
      <c r="D58" s="47">
        <v>113.84408469889388</v>
      </c>
    </row>
    <row r="59" spans="1:4" x14ac:dyDescent="0.25">
      <c r="A59" s="28">
        <v>44891</v>
      </c>
      <c r="B59" s="47">
        <v>0</v>
      </c>
      <c r="C59">
        <v>-33.6</v>
      </c>
      <c r="D59" s="47">
        <v>113.93432691519868</v>
      </c>
    </row>
    <row r="60" spans="1:4" x14ac:dyDescent="0.25">
      <c r="A60" s="28">
        <v>44892</v>
      </c>
      <c r="B60" s="47">
        <v>0</v>
      </c>
      <c r="C60">
        <v>-24.5</v>
      </c>
      <c r="D60" s="47">
        <v>114.02456913150345</v>
      </c>
    </row>
    <row r="61" spans="1:4" x14ac:dyDescent="0.25">
      <c r="A61" s="28">
        <v>44893</v>
      </c>
      <c r="B61" s="47">
        <v>7.2</v>
      </c>
      <c r="C61">
        <v>-4.7</v>
      </c>
      <c r="D61" s="47">
        <v>114.11481134780826</v>
      </c>
    </row>
    <row r="62" spans="1:4" x14ac:dyDescent="0.25">
      <c r="A62" s="28">
        <v>44894</v>
      </c>
      <c r="B62" s="47">
        <v>29.6</v>
      </c>
      <c r="C62">
        <v>0</v>
      </c>
      <c r="D62" s="47">
        <v>114.11481134780826</v>
      </c>
    </row>
    <row r="63" spans="1:4" x14ac:dyDescent="0.25">
      <c r="A63" s="28">
        <v>44895</v>
      </c>
      <c r="B63" s="47">
        <v>26.4</v>
      </c>
      <c r="C63">
        <v>-0.8</v>
      </c>
      <c r="D63" s="47">
        <v>114.11481134780826</v>
      </c>
    </row>
    <row r="64" spans="1:4" x14ac:dyDescent="0.25">
      <c r="A64" s="28">
        <v>44896</v>
      </c>
      <c r="B64" s="47">
        <v>25.9</v>
      </c>
      <c r="C64">
        <v>0</v>
      </c>
      <c r="D64" s="47">
        <v>114.11481134780826</v>
      </c>
    </row>
    <row r="65" spans="1:4" x14ac:dyDescent="0.25">
      <c r="A65" s="28">
        <v>44897</v>
      </c>
      <c r="B65" s="47">
        <v>6.3</v>
      </c>
      <c r="C65">
        <v>-3.9</v>
      </c>
      <c r="D65" s="47">
        <v>114.02456913150345</v>
      </c>
    </row>
    <row r="66" spans="1:4" x14ac:dyDescent="0.25">
      <c r="A66" s="28">
        <v>44898</v>
      </c>
      <c r="B66" s="47">
        <v>2.8</v>
      </c>
      <c r="C66">
        <v>-17.3</v>
      </c>
      <c r="D66" s="47">
        <v>114.02456913150345</v>
      </c>
    </row>
    <row r="67" spans="1:4" x14ac:dyDescent="0.25">
      <c r="A67" s="28">
        <v>44899</v>
      </c>
      <c r="B67" s="47">
        <v>2.8</v>
      </c>
      <c r="C67">
        <v>-16.399999999999999</v>
      </c>
      <c r="D67" s="47">
        <v>113.93432691519868</v>
      </c>
    </row>
    <row r="68" spans="1:4" x14ac:dyDescent="0.25">
      <c r="A68" s="28">
        <v>44900</v>
      </c>
      <c r="B68" s="47">
        <v>11.4</v>
      </c>
      <c r="C68">
        <v>-1.3</v>
      </c>
      <c r="D68" s="47">
        <v>113.93432691519868</v>
      </c>
    </row>
    <row r="69" spans="1:4" x14ac:dyDescent="0.25">
      <c r="A69" s="28">
        <v>44901</v>
      </c>
      <c r="B69" s="47">
        <v>3.2</v>
      </c>
      <c r="C69">
        <v>-5.6</v>
      </c>
      <c r="D69" s="47">
        <v>113.93432691519868</v>
      </c>
    </row>
    <row r="70" spans="1:4" x14ac:dyDescent="0.25">
      <c r="A70" s="28">
        <v>44902</v>
      </c>
      <c r="B70" s="47">
        <v>17.399999999999999</v>
      </c>
      <c r="C70">
        <v>-0.5</v>
      </c>
      <c r="D70" s="47">
        <v>113.93432691519868</v>
      </c>
    </row>
    <row r="71" spans="1:4" x14ac:dyDescent="0.25">
      <c r="A71" s="28">
        <v>44903</v>
      </c>
      <c r="B71" s="47">
        <v>32.6</v>
      </c>
      <c r="C71">
        <v>-0.6</v>
      </c>
      <c r="D71" s="47">
        <v>113.93432691519868</v>
      </c>
    </row>
    <row r="72" spans="1:4" x14ac:dyDescent="0.25">
      <c r="A72" s="28">
        <v>44904</v>
      </c>
      <c r="B72" s="47">
        <v>37.299999999999997</v>
      </c>
      <c r="C72">
        <v>0</v>
      </c>
      <c r="D72" s="47">
        <v>113.84408469889388</v>
      </c>
    </row>
    <row r="73" spans="1:4" x14ac:dyDescent="0.25">
      <c r="A73" s="28">
        <v>44905</v>
      </c>
      <c r="B73" s="47">
        <v>20.3</v>
      </c>
      <c r="C73">
        <v>-1.6</v>
      </c>
      <c r="D73" s="47">
        <v>113.84408469889388</v>
      </c>
    </row>
    <row r="74" spans="1:4" x14ac:dyDescent="0.25">
      <c r="A74" s="28">
        <v>44906</v>
      </c>
      <c r="B74" s="47">
        <v>38.6</v>
      </c>
      <c r="C74">
        <v>0</v>
      </c>
      <c r="D74" s="47">
        <v>113.84408469889388</v>
      </c>
    </row>
    <row r="75" spans="1:4" x14ac:dyDescent="0.25">
      <c r="A75" s="28">
        <v>44907</v>
      </c>
      <c r="B75" s="47">
        <v>65.7</v>
      </c>
      <c r="C75">
        <v>0</v>
      </c>
      <c r="D75" s="47">
        <v>113.84408469889388</v>
      </c>
    </row>
    <row r="76" spans="1:4" x14ac:dyDescent="0.25">
      <c r="A76" s="28">
        <v>44908</v>
      </c>
      <c r="B76" s="47">
        <v>63.8</v>
      </c>
      <c r="C76">
        <v>0</v>
      </c>
      <c r="D76" s="47">
        <v>113.75384248258908</v>
      </c>
    </row>
    <row r="77" spans="1:4" x14ac:dyDescent="0.25">
      <c r="A77" s="28">
        <v>44909</v>
      </c>
      <c r="B77" s="47">
        <v>59.4</v>
      </c>
      <c r="C77">
        <v>0</v>
      </c>
      <c r="D77" s="47">
        <v>113.75384248258908</v>
      </c>
    </row>
    <row r="78" spans="1:4" x14ac:dyDescent="0.25">
      <c r="A78" s="28">
        <v>44910</v>
      </c>
      <c r="B78" s="47">
        <v>67.3</v>
      </c>
      <c r="C78">
        <v>0</v>
      </c>
      <c r="D78" s="47">
        <v>113.68034248258908</v>
      </c>
    </row>
    <row r="79" spans="1:4" x14ac:dyDescent="0.25">
      <c r="A79" s="28">
        <v>44911</v>
      </c>
      <c r="B79" s="47">
        <v>59.1</v>
      </c>
      <c r="C79">
        <v>-0.1</v>
      </c>
      <c r="D79" s="47">
        <v>112.61722048258909</v>
      </c>
    </row>
    <row r="80" spans="1:4" x14ac:dyDescent="0.25">
      <c r="A80" s="28">
        <v>44912</v>
      </c>
      <c r="B80" s="47">
        <v>33.6</v>
      </c>
      <c r="C80">
        <v>-1.4</v>
      </c>
      <c r="D80" s="47">
        <v>112.54372048258909</v>
      </c>
    </row>
    <row r="81" spans="1:4" x14ac:dyDescent="0.25">
      <c r="A81" s="28">
        <v>44913</v>
      </c>
      <c r="B81" s="47">
        <v>8.1999999999999993</v>
      </c>
      <c r="C81">
        <v>-11.5</v>
      </c>
      <c r="D81" s="47">
        <v>112.54372048258909</v>
      </c>
    </row>
    <row r="82" spans="1:4" x14ac:dyDescent="0.25">
      <c r="A82" s="28">
        <v>44914</v>
      </c>
      <c r="B82" s="47">
        <v>2.9</v>
      </c>
      <c r="C82">
        <v>-45.8</v>
      </c>
      <c r="D82" s="47">
        <v>112.54372048258909</v>
      </c>
    </row>
    <row r="83" spans="1:4" x14ac:dyDescent="0.25">
      <c r="A83" s="28">
        <v>44915</v>
      </c>
      <c r="B83" s="47">
        <v>0.93110000000000004</v>
      </c>
      <c r="C83">
        <v>-44.432699999999997</v>
      </c>
      <c r="D83" s="47">
        <v>112.54372048258909</v>
      </c>
    </row>
    <row r="84" spans="1:4" x14ac:dyDescent="0.25">
      <c r="A84" s="28">
        <v>44916</v>
      </c>
      <c r="B84" s="47">
        <v>8.5529000000000011</v>
      </c>
      <c r="C84">
        <v>-26.121590000000001</v>
      </c>
      <c r="D84" s="47">
        <v>113.51660026628431</v>
      </c>
    </row>
    <row r="85" spans="1:4" x14ac:dyDescent="0.25">
      <c r="A85" s="28">
        <v>44917</v>
      </c>
      <c r="B85" s="47">
        <v>20.878770000000003</v>
      </c>
      <c r="C85">
        <v>-6.0935600000000001</v>
      </c>
      <c r="D85" s="47">
        <v>113.60684248258909</v>
      </c>
    </row>
    <row r="86" spans="1:4" x14ac:dyDescent="0.25">
      <c r="A86" s="28">
        <v>44918</v>
      </c>
      <c r="B86" s="47">
        <v>5.2156399999999996</v>
      </c>
      <c r="C86">
        <v>-15.98687</v>
      </c>
      <c r="D86" s="47">
        <v>113.68034248258908</v>
      </c>
    </row>
    <row r="87" spans="1:4" x14ac:dyDescent="0.25">
      <c r="A87" s="28">
        <v>44919</v>
      </c>
      <c r="B87" s="47">
        <v>0.68830000000000002</v>
      </c>
      <c r="C87">
        <v>-47.121470000000002</v>
      </c>
      <c r="D87" s="47">
        <v>113.68034248258908</v>
      </c>
    </row>
    <row r="88" spans="1:4" x14ac:dyDescent="0.25">
      <c r="A88" s="28">
        <v>44920</v>
      </c>
      <c r="B88" s="47">
        <v>0.68840000000000001</v>
      </c>
      <c r="C88">
        <v>-57.876719999999999</v>
      </c>
      <c r="D88" s="47">
        <v>113.68034248258908</v>
      </c>
    </row>
    <row r="89" spans="1:4" x14ac:dyDescent="0.25">
      <c r="A89" s="28">
        <v>44921</v>
      </c>
      <c r="B89" s="47">
        <v>0.6885</v>
      </c>
      <c r="C89">
        <v>-35.184579999999997</v>
      </c>
      <c r="D89" s="47">
        <v>113.66360026628431</v>
      </c>
    </row>
    <row r="90" spans="1:4" x14ac:dyDescent="0.25">
      <c r="A90" s="28">
        <v>44922</v>
      </c>
      <c r="B90" s="47">
        <v>5.1804800000000002</v>
      </c>
      <c r="C90">
        <v>-26.559159999999999</v>
      </c>
      <c r="D90" s="47">
        <v>113.66360026628431</v>
      </c>
    </row>
    <row r="91" spans="1:4" x14ac:dyDescent="0.25">
      <c r="A91" s="28">
        <v>44923</v>
      </c>
      <c r="B91" s="47">
        <v>0.68899999999999995</v>
      </c>
      <c r="C91">
        <v>-50.627290000000002</v>
      </c>
      <c r="D91" s="47">
        <v>113.66360026628431</v>
      </c>
    </row>
    <row r="92" spans="1:4" x14ac:dyDescent="0.25">
      <c r="A92" s="28">
        <v>44924</v>
      </c>
      <c r="B92" s="47">
        <v>9.7438599999999997</v>
      </c>
      <c r="C92">
        <v>-18.168479999999999</v>
      </c>
      <c r="D92" s="47">
        <v>113.66360026628431</v>
      </c>
    </row>
    <row r="93" spans="1:4" x14ac:dyDescent="0.25">
      <c r="A93" s="28">
        <v>44925</v>
      </c>
      <c r="B93" s="47">
        <v>9.8226300000000002</v>
      </c>
      <c r="C93">
        <v>-14.88256</v>
      </c>
      <c r="D93" s="47">
        <v>113.66360026628431</v>
      </c>
    </row>
    <row r="94" spans="1:4" x14ac:dyDescent="0.25">
      <c r="A94" s="28">
        <v>44926</v>
      </c>
      <c r="B94" s="47">
        <v>0.68940000000000001</v>
      </c>
      <c r="C94">
        <v>-15.81315</v>
      </c>
      <c r="D94" s="47">
        <v>113.66360026628431</v>
      </c>
    </row>
    <row r="95" spans="1:4" x14ac:dyDescent="0.25">
      <c r="A95" s="28">
        <v>44927</v>
      </c>
      <c r="B95" s="47">
        <v>3.1244000000000001</v>
      </c>
      <c r="C95">
        <v>-23.811620000000001</v>
      </c>
      <c r="D95" s="47">
        <v>113.66360026628431</v>
      </c>
    </row>
    <row r="96" spans="1:4" x14ac:dyDescent="0.25">
      <c r="A96" s="28">
        <v>44928</v>
      </c>
      <c r="B96" s="47">
        <v>17.422449999999998</v>
      </c>
      <c r="C96">
        <v>-3.52285</v>
      </c>
      <c r="D96" s="47">
        <v>113.66360026628431</v>
      </c>
    </row>
    <row r="97" spans="1:4" x14ac:dyDescent="0.25">
      <c r="A97" s="28">
        <v>44929</v>
      </c>
      <c r="B97" s="47">
        <v>22.504460000000002</v>
      </c>
      <c r="C97">
        <v>-9.8086300000000008</v>
      </c>
      <c r="D97" s="47">
        <v>113.5733580499795</v>
      </c>
    </row>
    <row r="98" spans="1:4" x14ac:dyDescent="0.25">
      <c r="A98" s="28">
        <v>44930</v>
      </c>
      <c r="B98" s="47">
        <v>1.6213</v>
      </c>
      <c r="C98">
        <v>-31.236830000000001</v>
      </c>
      <c r="D98" s="47">
        <v>113.5733580499795</v>
      </c>
    </row>
    <row r="99" spans="1:4" x14ac:dyDescent="0.25">
      <c r="A99" s="28">
        <v>44931</v>
      </c>
      <c r="B99" s="47">
        <v>2.4245000000000001</v>
      </c>
      <c r="C99">
        <v>-12.20182</v>
      </c>
      <c r="D99" s="47">
        <v>113.4831158336747</v>
      </c>
    </row>
    <row r="100" spans="1:4" x14ac:dyDescent="0.25">
      <c r="A100" s="28">
        <v>44932</v>
      </c>
      <c r="B100" s="47">
        <v>11.634679999999999</v>
      </c>
      <c r="C100">
        <v>-6.3098299999999998</v>
      </c>
      <c r="D100" s="47">
        <v>113.4831158336747</v>
      </c>
    </row>
    <row r="101" spans="1:4" x14ac:dyDescent="0.25">
      <c r="A101" s="28">
        <v>44933</v>
      </c>
      <c r="B101" s="47">
        <v>0</v>
      </c>
      <c r="C101">
        <v>-22.39432</v>
      </c>
      <c r="D101" s="47">
        <v>113.4831158336747</v>
      </c>
    </row>
    <row r="102" spans="1:4" x14ac:dyDescent="0.25">
      <c r="A102" s="28">
        <v>44934</v>
      </c>
      <c r="B102" s="47">
        <v>10.938500000000001</v>
      </c>
      <c r="C102">
        <v>-8.8915299999999995</v>
      </c>
      <c r="D102" s="47">
        <v>113.4831158336747</v>
      </c>
    </row>
    <row r="103" spans="1:4" x14ac:dyDescent="0.25">
      <c r="A103" s="28">
        <v>44935</v>
      </c>
      <c r="B103" s="47">
        <v>16.232620000000001</v>
      </c>
      <c r="C103">
        <v>-2.9023599999999998</v>
      </c>
      <c r="D103" s="47">
        <v>113.4831158336747</v>
      </c>
    </row>
    <row r="104" spans="1:4" x14ac:dyDescent="0.25">
      <c r="A104" s="28">
        <v>44936</v>
      </c>
      <c r="B104" s="47">
        <v>8.39344</v>
      </c>
      <c r="C104">
        <v>-1.4033100000000001</v>
      </c>
      <c r="D104" s="47">
        <v>113.4831158336747</v>
      </c>
    </row>
    <row r="105" spans="1:4" x14ac:dyDescent="0.25">
      <c r="A105" s="28">
        <v>44937</v>
      </c>
      <c r="B105" s="47">
        <v>6.5091700000000001</v>
      </c>
      <c r="C105">
        <v>-4.1271300000000002</v>
      </c>
      <c r="D105" s="47">
        <v>113.4831158336747</v>
      </c>
    </row>
    <row r="106" spans="1:4" x14ac:dyDescent="0.25">
      <c r="A106" s="28">
        <v>44938</v>
      </c>
      <c r="B106" s="47">
        <v>5.4379100000000005</v>
      </c>
      <c r="C106">
        <v>-9.22865</v>
      </c>
      <c r="D106" s="47">
        <v>113.3928736173699</v>
      </c>
    </row>
    <row r="107" spans="1:4" x14ac:dyDescent="0.25">
      <c r="A107" s="28">
        <v>44939</v>
      </c>
      <c r="B107" s="47">
        <v>4.7311699999999997</v>
      </c>
      <c r="C107">
        <v>-4.3900800000000002</v>
      </c>
      <c r="D107" s="47">
        <v>113.3928736173699</v>
      </c>
    </row>
    <row r="108" spans="1:4" x14ac:dyDescent="0.25">
      <c r="A108" s="28">
        <v>44940</v>
      </c>
      <c r="B108" s="47">
        <v>1.8002</v>
      </c>
      <c r="C108">
        <v>-33.10763</v>
      </c>
      <c r="D108" s="47">
        <v>113.30263140106513</v>
      </c>
    </row>
    <row r="109" spans="1:4" x14ac:dyDescent="0.25">
      <c r="A109" s="28">
        <v>44941</v>
      </c>
      <c r="B109" s="47">
        <v>6.0008400000000002</v>
      </c>
      <c r="C109">
        <v>-6.0853000000000002</v>
      </c>
      <c r="D109" s="47">
        <v>113.30263140106513</v>
      </c>
    </row>
    <row r="110" spans="1:4" x14ac:dyDescent="0.25">
      <c r="A110" s="28">
        <v>44942</v>
      </c>
      <c r="B110" s="47">
        <v>56.90325</v>
      </c>
      <c r="C110">
        <v>0</v>
      </c>
      <c r="D110" s="47">
        <v>113.30263140106513</v>
      </c>
    </row>
    <row r="111" spans="1:4" x14ac:dyDescent="0.25">
      <c r="A111" s="28">
        <v>44943</v>
      </c>
      <c r="B111" s="47">
        <v>70.163560000000004</v>
      </c>
      <c r="C111">
        <v>0</v>
      </c>
      <c r="D111" s="47">
        <v>113.21238918476033</v>
      </c>
    </row>
    <row r="112" spans="1:4" x14ac:dyDescent="0.25">
      <c r="A112" s="28">
        <v>44944</v>
      </c>
      <c r="B112" s="47">
        <v>55.550300000000007</v>
      </c>
      <c r="C112">
        <v>0</v>
      </c>
      <c r="D112" s="47">
        <v>113.21238918476033</v>
      </c>
    </row>
    <row r="113" spans="1:4" x14ac:dyDescent="0.25">
      <c r="A113" s="28">
        <v>44945</v>
      </c>
      <c r="B113" s="47">
        <v>53.561729999999997</v>
      </c>
      <c r="C113">
        <v>0</v>
      </c>
      <c r="D113" s="47">
        <v>113.12214696845552</v>
      </c>
    </row>
    <row r="114" spans="1:4" x14ac:dyDescent="0.25">
      <c r="A114" s="28">
        <v>44946</v>
      </c>
      <c r="B114" s="47">
        <v>31.062749999999998</v>
      </c>
      <c r="C114">
        <v>-3.1700000000000001E-3</v>
      </c>
      <c r="D114" s="47">
        <v>113.12214696845552</v>
      </c>
    </row>
    <row r="115" spans="1:4" x14ac:dyDescent="0.25">
      <c r="A115" s="28">
        <v>44947</v>
      </c>
      <c r="B115" s="47">
        <v>15.611190000000001</v>
      </c>
      <c r="C115">
        <v>-2.8777300000000001</v>
      </c>
      <c r="D115" s="47">
        <v>113.03190475215075</v>
      </c>
    </row>
    <row r="116" spans="1:4" x14ac:dyDescent="0.25">
      <c r="A116" s="28">
        <v>44948</v>
      </c>
      <c r="B116" s="47">
        <v>38.197330000000001</v>
      </c>
      <c r="C116">
        <v>0</v>
      </c>
      <c r="D116" s="47">
        <v>113.03190475215075</v>
      </c>
    </row>
    <row r="117" spans="1:4" x14ac:dyDescent="0.25">
      <c r="A117" s="28">
        <v>44949</v>
      </c>
      <c r="B117" s="47">
        <v>56.829410000000003</v>
      </c>
      <c r="C117">
        <v>-1.0467</v>
      </c>
      <c r="D117" s="47">
        <v>112.94166253584595</v>
      </c>
    </row>
    <row r="118" spans="1:4" x14ac:dyDescent="0.25">
      <c r="A118" s="28">
        <v>44950</v>
      </c>
      <c r="B118" s="47">
        <v>46.951300000000003</v>
      </c>
      <c r="C118">
        <v>-0.93520000000000003</v>
      </c>
      <c r="D118" s="47">
        <v>112.94166253584595</v>
      </c>
    </row>
    <row r="119" spans="1:4" x14ac:dyDescent="0.25">
      <c r="A119" s="28">
        <v>44951</v>
      </c>
      <c r="B119" s="47">
        <v>33.744520000000001</v>
      </c>
      <c r="C119">
        <v>-1.0475000000000001</v>
      </c>
      <c r="D119" s="47">
        <v>111.78829831954116</v>
      </c>
    </row>
    <row r="120" spans="1:4" x14ac:dyDescent="0.25">
      <c r="A120" s="28">
        <v>44952</v>
      </c>
      <c r="B120" s="47">
        <v>45.8553</v>
      </c>
      <c r="C120">
        <v>-1.0465</v>
      </c>
      <c r="D120" s="47">
        <v>111.78829831954116</v>
      </c>
    </row>
    <row r="121" spans="1:4" x14ac:dyDescent="0.25">
      <c r="A121" s="28">
        <v>44953</v>
      </c>
      <c r="B121" s="47">
        <v>49.962599999999995</v>
      </c>
      <c r="C121">
        <v>-1.0466</v>
      </c>
      <c r="D121" s="47">
        <v>111.69805610323638</v>
      </c>
    </row>
    <row r="122" spans="1:4" x14ac:dyDescent="0.25">
      <c r="A122" s="28">
        <v>44954</v>
      </c>
      <c r="B122" s="47">
        <v>29.720059999999997</v>
      </c>
      <c r="C122">
        <v>0</v>
      </c>
      <c r="D122" s="47">
        <v>111.69805610323638</v>
      </c>
    </row>
    <row r="123" spans="1:4" x14ac:dyDescent="0.25">
      <c r="A123" s="28">
        <v>44955</v>
      </c>
      <c r="B123" s="47">
        <v>1.6929000000000001</v>
      </c>
      <c r="C123">
        <v>-25.888280000000002</v>
      </c>
      <c r="D123" s="47">
        <v>110.86639610323638</v>
      </c>
    </row>
    <row r="124" spans="1:4" x14ac:dyDescent="0.25">
      <c r="A124" s="28">
        <v>44956</v>
      </c>
      <c r="B124" s="47">
        <v>15.701360000000001</v>
      </c>
      <c r="C124">
        <v>0</v>
      </c>
      <c r="D124" s="47">
        <v>111.60781388693158</v>
      </c>
    </row>
    <row r="125" spans="1:4" x14ac:dyDescent="0.25">
      <c r="A125" s="28">
        <v>44957</v>
      </c>
      <c r="B125" s="47">
        <v>6.7390600000000003</v>
      </c>
      <c r="C125">
        <v>-6.1974499999999999</v>
      </c>
      <c r="D125" s="47">
        <v>111.51757167062678</v>
      </c>
    </row>
    <row r="126" spans="1:4" x14ac:dyDescent="0.25">
      <c r="A126" s="28">
        <v>44958</v>
      </c>
      <c r="B126" s="47">
        <v>7.2465400000000004</v>
      </c>
      <c r="C126">
        <v>-1.1646799999999999</v>
      </c>
      <c r="D126" s="47">
        <v>111.51757167062678</v>
      </c>
    </row>
    <row r="127" spans="1:4" x14ac:dyDescent="0.25">
      <c r="A127" s="28">
        <v>44959</v>
      </c>
      <c r="B127" s="47">
        <v>2.8546199999999997</v>
      </c>
      <c r="C127">
        <v>-12.922739999999999</v>
      </c>
      <c r="D127" s="47">
        <v>111.51757167062678</v>
      </c>
    </row>
    <row r="128" spans="1:4" x14ac:dyDescent="0.25">
      <c r="A128" s="28">
        <v>44960</v>
      </c>
      <c r="B128" s="47">
        <v>1.484</v>
      </c>
      <c r="C128">
        <v>-28.521619999999999</v>
      </c>
      <c r="D128" s="47">
        <v>110.77709367062678</v>
      </c>
    </row>
    <row r="129" spans="1:4" x14ac:dyDescent="0.25">
      <c r="A129" s="28">
        <v>44961</v>
      </c>
      <c r="B129" s="47">
        <v>0.53108999999999995</v>
      </c>
      <c r="C129">
        <v>-32.947409999999998</v>
      </c>
      <c r="D129" s="47">
        <v>112.49045145432197</v>
      </c>
    </row>
    <row r="130" spans="1:4" x14ac:dyDescent="0.25">
      <c r="A130" s="28">
        <v>44962</v>
      </c>
      <c r="B130" s="47">
        <v>7.2454800000000006</v>
      </c>
      <c r="C130">
        <v>-11.41741</v>
      </c>
      <c r="D130" s="47">
        <v>112.49045145432197</v>
      </c>
    </row>
    <row r="131" spans="1:4" x14ac:dyDescent="0.25">
      <c r="A131" s="28">
        <v>44963</v>
      </c>
      <c r="B131" s="47">
        <v>50.641739999999999</v>
      </c>
      <c r="C131">
        <v>0</v>
      </c>
      <c r="D131" s="47">
        <v>112.49045145432197</v>
      </c>
    </row>
    <row r="132" spans="1:4" x14ac:dyDescent="0.25">
      <c r="A132" s="28">
        <v>44964</v>
      </c>
      <c r="B132" s="47">
        <v>52.83455</v>
      </c>
      <c r="C132">
        <v>0</v>
      </c>
      <c r="D132" s="47">
        <v>112.49045145432197</v>
      </c>
    </row>
    <row r="133" spans="1:4" x14ac:dyDescent="0.25">
      <c r="A133" s="28">
        <v>44965</v>
      </c>
      <c r="B133" s="47">
        <v>42.846559999999997</v>
      </c>
      <c r="C133">
        <v>0</v>
      </c>
      <c r="D133" s="47">
        <v>110.59566945432198</v>
      </c>
    </row>
    <row r="134" spans="1:4" x14ac:dyDescent="0.25">
      <c r="A134" s="28">
        <v>44966</v>
      </c>
      <c r="B134" s="47">
        <v>42.720500000000001</v>
      </c>
      <c r="C134">
        <v>0</v>
      </c>
      <c r="D134" s="47">
        <v>110.50542723801721</v>
      </c>
    </row>
    <row r="135" spans="1:4" x14ac:dyDescent="0.25">
      <c r="A135" s="28">
        <v>44967</v>
      </c>
      <c r="B135" s="47">
        <v>50.969619999999999</v>
      </c>
      <c r="C135">
        <v>0</v>
      </c>
      <c r="D135" s="47">
        <v>103.1118620217124</v>
      </c>
    </row>
    <row r="136" spans="1:4" x14ac:dyDescent="0.25">
      <c r="A136" s="28">
        <v>44968</v>
      </c>
      <c r="B136" s="47">
        <v>5.4585600000000003</v>
      </c>
      <c r="C136">
        <v>-9.4526000000000003</v>
      </c>
      <c r="D136" s="47">
        <v>100.64427202171241</v>
      </c>
    </row>
    <row r="137" spans="1:4" x14ac:dyDescent="0.25">
      <c r="A137" s="28">
        <v>44969</v>
      </c>
      <c r="B137" s="47">
        <v>3.9438</v>
      </c>
      <c r="C137">
        <v>-16.608519999999999</v>
      </c>
      <c r="D137" s="47">
        <v>100.55402980540761</v>
      </c>
    </row>
    <row r="138" spans="1:4" x14ac:dyDescent="0.25">
      <c r="A138" s="28">
        <v>44970</v>
      </c>
      <c r="B138" s="47">
        <v>19.401330000000002</v>
      </c>
      <c r="C138">
        <v>-1.69618</v>
      </c>
      <c r="D138" s="47">
        <v>101.29450780540762</v>
      </c>
    </row>
    <row r="139" spans="1:4" x14ac:dyDescent="0.25">
      <c r="A139" s="28">
        <v>44971</v>
      </c>
      <c r="B139" s="47">
        <v>26.738990000000001</v>
      </c>
      <c r="C139">
        <v>-0.97833000000000003</v>
      </c>
      <c r="D139" s="47">
        <v>100.46378758910282</v>
      </c>
    </row>
    <row r="140" spans="1:4" x14ac:dyDescent="0.25">
      <c r="A140" s="28">
        <v>44972</v>
      </c>
      <c r="B140" s="47">
        <v>6.5423</v>
      </c>
      <c r="C140">
        <v>-2.6320299999999999</v>
      </c>
      <c r="D140" s="47">
        <v>100.46378758910282</v>
      </c>
    </row>
    <row r="141" spans="1:4" x14ac:dyDescent="0.25">
      <c r="A141" s="28">
        <v>44973</v>
      </c>
      <c r="B141" s="47">
        <v>3.0095999999999998</v>
      </c>
      <c r="C141">
        <v>-8.8190000000000008</v>
      </c>
      <c r="D141" s="47">
        <v>100.46378758910282</v>
      </c>
    </row>
    <row r="142" spans="1:4" x14ac:dyDescent="0.25">
      <c r="A142" s="28">
        <v>44974</v>
      </c>
      <c r="B142" s="47">
        <v>1.6576199999999999</v>
      </c>
      <c r="C142">
        <v>-24.137969999999999</v>
      </c>
      <c r="D142" s="47">
        <v>100.37354537279802</v>
      </c>
    </row>
    <row r="143" spans="1:4" x14ac:dyDescent="0.25">
      <c r="A143" s="28">
        <v>44975</v>
      </c>
      <c r="B143" s="47">
        <v>0</v>
      </c>
      <c r="C143">
        <v>-43.937620000000003</v>
      </c>
      <c r="D143" s="47">
        <v>101.43666737279803</v>
      </c>
    </row>
    <row r="144" spans="1:4" x14ac:dyDescent="0.25">
      <c r="A144" s="28">
        <v>44976</v>
      </c>
      <c r="B144" s="47">
        <v>0</v>
      </c>
      <c r="C144">
        <v>-35.097569999999997</v>
      </c>
      <c r="D144" s="47">
        <v>102.17714537279802</v>
      </c>
    </row>
    <row r="145" spans="1:4" x14ac:dyDescent="0.25">
      <c r="A145" s="28">
        <v>44977</v>
      </c>
      <c r="B145" s="47">
        <v>2.6045000000000003</v>
      </c>
      <c r="C145">
        <v>-28.33982</v>
      </c>
      <c r="D145" s="47">
        <v>108.73999037279802</v>
      </c>
    </row>
    <row r="146" spans="1:4" x14ac:dyDescent="0.25">
      <c r="A146" s="28">
        <v>44978</v>
      </c>
      <c r="B146" s="47">
        <v>7.2242499999999996</v>
      </c>
      <c r="C146">
        <v>-0.59772999999999998</v>
      </c>
      <c r="D146" s="47">
        <v>108.73999037279802</v>
      </c>
    </row>
    <row r="147" spans="1:4" x14ac:dyDescent="0.25">
      <c r="A147" s="28">
        <v>44979</v>
      </c>
      <c r="B147" s="47">
        <v>5.3239100000000006</v>
      </c>
      <c r="C147">
        <v>-2.8109700000000002</v>
      </c>
      <c r="D147" s="47">
        <v>108.73999037279802</v>
      </c>
    </row>
    <row r="148" spans="1:4" x14ac:dyDescent="0.25">
      <c r="A148" s="28">
        <v>44980</v>
      </c>
      <c r="B148" s="47">
        <v>13.59093</v>
      </c>
      <c r="C148">
        <v>-10.080360000000001</v>
      </c>
      <c r="D148" s="47">
        <v>108.64974815649323</v>
      </c>
    </row>
    <row r="149" spans="1:4" x14ac:dyDescent="0.25">
      <c r="A149" s="28">
        <v>44981</v>
      </c>
      <c r="B149" s="47">
        <v>18.367260000000002</v>
      </c>
      <c r="C149">
        <v>-12.049770000000001</v>
      </c>
      <c r="D149" s="47">
        <v>108.64974815649323</v>
      </c>
    </row>
    <row r="150" spans="1:4" x14ac:dyDescent="0.25">
      <c r="A150" s="28">
        <v>44982</v>
      </c>
      <c r="B150" s="47">
        <v>7.4329299999999998</v>
      </c>
      <c r="C150">
        <v>-19.847750000000001</v>
      </c>
      <c r="D150" s="47">
        <v>108.55950594018844</v>
      </c>
    </row>
    <row r="151" spans="1:4" x14ac:dyDescent="0.25">
      <c r="A151" s="28">
        <v>44983</v>
      </c>
      <c r="B151" s="47">
        <v>7.4282000000000004</v>
      </c>
      <c r="C151">
        <v>-7.7975700000000003</v>
      </c>
      <c r="D151" s="47">
        <v>108.46926372388364</v>
      </c>
    </row>
    <row r="152" spans="1:4" x14ac:dyDescent="0.25">
      <c r="A152" s="28">
        <v>44984</v>
      </c>
      <c r="B152" s="47">
        <v>40.63655</v>
      </c>
      <c r="C152">
        <v>0</v>
      </c>
      <c r="D152" s="47">
        <v>108.39576372388365</v>
      </c>
    </row>
    <row r="153" spans="1:4" x14ac:dyDescent="0.25">
      <c r="A153" s="28">
        <v>44985</v>
      </c>
      <c r="B153" s="47">
        <v>33.241660000000003</v>
      </c>
      <c r="C153">
        <v>0</v>
      </c>
      <c r="D153" s="47">
        <v>108.30552150757886</v>
      </c>
    </row>
    <row r="154" spans="1:4" x14ac:dyDescent="0.25">
      <c r="A154" s="28">
        <v>44986</v>
      </c>
      <c r="B154" s="47">
        <v>38.916539999999998</v>
      </c>
      <c r="C154">
        <v>0</v>
      </c>
      <c r="D154" s="47">
        <v>107.56504350757886</v>
      </c>
    </row>
    <row r="155" spans="1:4" x14ac:dyDescent="0.25">
      <c r="A155" s="28">
        <v>44987</v>
      </c>
      <c r="B155" s="47">
        <v>35.84301</v>
      </c>
      <c r="C155">
        <v>0</v>
      </c>
      <c r="D155" s="47">
        <v>102.13435350757885</v>
      </c>
    </row>
    <row r="156" spans="1:4" x14ac:dyDescent="0.25">
      <c r="A156" s="28">
        <v>44988</v>
      </c>
      <c r="B156" s="47">
        <v>27.774170000000002</v>
      </c>
      <c r="C156">
        <v>0</v>
      </c>
      <c r="D156" s="47">
        <v>102.04411129127405</v>
      </c>
    </row>
    <row r="157" spans="1:4" x14ac:dyDescent="0.25">
      <c r="A157" s="28">
        <v>44989</v>
      </c>
      <c r="B157" s="47">
        <v>17.281579999999998</v>
      </c>
      <c r="C157">
        <v>-3.1931099999999999</v>
      </c>
      <c r="D157" s="47">
        <v>101.97061129127405</v>
      </c>
    </row>
    <row r="158" spans="1:4" x14ac:dyDescent="0.25">
      <c r="A158" s="28">
        <v>44990</v>
      </c>
      <c r="B158" s="47">
        <v>14.874750000000001</v>
      </c>
      <c r="C158">
        <v>-3.2373799999999999</v>
      </c>
      <c r="D158" s="47">
        <v>101.88036907496928</v>
      </c>
    </row>
    <row r="159" spans="1:4" x14ac:dyDescent="0.25">
      <c r="A159" s="28">
        <v>44991</v>
      </c>
      <c r="B159" s="47">
        <v>37.252519999999997</v>
      </c>
      <c r="C159">
        <v>0</v>
      </c>
      <c r="D159" s="47">
        <v>101.88036907496928</v>
      </c>
    </row>
    <row r="160" spans="1:4" x14ac:dyDescent="0.25">
      <c r="A160" s="28">
        <v>44992</v>
      </c>
      <c r="B160" s="47">
        <v>61.106119999999997</v>
      </c>
      <c r="C160">
        <v>0</v>
      </c>
      <c r="D160" s="47">
        <v>101.79012685866448</v>
      </c>
    </row>
    <row r="161" spans="1:4" x14ac:dyDescent="0.25">
      <c r="A161" s="28">
        <v>44993</v>
      </c>
      <c r="B161" s="47">
        <v>66.375099999999989</v>
      </c>
      <c r="C161">
        <v>0</v>
      </c>
      <c r="D161" s="47">
        <v>92.435124858664494</v>
      </c>
    </row>
    <row r="162" spans="1:4" x14ac:dyDescent="0.25">
      <c r="A162" s="28">
        <v>44994</v>
      </c>
      <c r="B162" s="47">
        <v>31.898949999999999</v>
      </c>
      <c r="C162">
        <v>0</v>
      </c>
      <c r="D162" s="47">
        <v>92.435124858664494</v>
      </c>
    </row>
    <row r="163" spans="1:4" x14ac:dyDescent="0.25">
      <c r="A163" s="28">
        <v>44995</v>
      </c>
      <c r="B163" s="47">
        <v>38.083259999999996</v>
      </c>
      <c r="C163">
        <v>0</v>
      </c>
      <c r="D163" s="47">
        <v>92.344882642359693</v>
      </c>
    </row>
    <row r="164" spans="1:4" x14ac:dyDescent="0.25">
      <c r="A164" s="28">
        <v>44996</v>
      </c>
      <c r="B164" s="47">
        <v>8.3481199999999998</v>
      </c>
      <c r="C164">
        <v>0</v>
      </c>
      <c r="D164" s="47">
        <v>92.344882642359693</v>
      </c>
    </row>
    <row r="165" spans="1:4" x14ac:dyDescent="0.25">
      <c r="A165" s="28">
        <v>44997</v>
      </c>
      <c r="B165" s="47">
        <v>2.1635</v>
      </c>
      <c r="C165">
        <v>-47.112130000000001</v>
      </c>
      <c r="D165" s="47">
        <v>92.254640426054905</v>
      </c>
    </row>
    <row r="166" spans="1:4" x14ac:dyDescent="0.25">
      <c r="A166" s="28">
        <v>44998</v>
      </c>
      <c r="B166" s="47">
        <v>3.2915399999999999</v>
      </c>
      <c r="C166">
        <v>-40.285760000000003</v>
      </c>
      <c r="D166" s="47">
        <v>92.254640426054905</v>
      </c>
    </row>
    <row r="167" spans="1:4" x14ac:dyDescent="0.25">
      <c r="A167" s="28">
        <v>44999</v>
      </c>
      <c r="B167" s="47">
        <v>13.944570000000002</v>
      </c>
      <c r="C167">
        <v>-0.68200000000000005</v>
      </c>
      <c r="D167" s="47">
        <v>92.849750426054896</v>
      </c>
    </row>
    <row r="168" spans="1:4" x14ac:dyDescent="0.25">
      <c r="A168" s="28">
        <v>45000</v>
      </c>
      <c r="B168" s="47">
        <v>39.684149999999995</v>
      </c>
      <c r="C168">
        <v>0</v>
      </c>
      <c r="D168" s="47">
        <v>92.759508209750095</v>
      </c>
    </row>
    <row r="169" spans="1:4" x14ac:dyDescent="0.25">
      <c r="A169" s="28">
        <v>45001</v>
      </c>
      <c r="B169" s="47">
        <v>3.50969</v>
      </c>
      <c r="C169">
        <v>-24.438220000000001</v>
      </c>
      <c r="D169" s="47">
        <v>92.164398209750104</v>
      </c>
    </row>
    <row r="170" spans="1:4" x14ac:dyDescent="0.25">
      <c r="A170" s="28">
        <v>45002</v>
      </c>
      <c r="B170" s="47">
        <v>0</v>
      </c>
      <c r="C170">
        <v>-34.566020000000002</v>
      </c>
      <c r="D170" s="47">
        <v>92.759508209750095</v>
      </c>
    </row>
    <row r="171" spans="1:4" x14ac:dyDescent="0.25">
      <c r="A171" s="28">
        <v>45003</v>
      </c>
      <c r="B171" s="47">
        <v>0</v>
      </c>
      <c r="C171">
        <v>-48.996029999999998</v>
      </c>
      <c r="D171" s="47">
        <v>92.759508209750095</v>
      </c>
    </row>
    <row r="172" spans="1:4" x14ac:dyDescent="0.25">
      <c r="A172" s="28">
        <v>45004</v>
      </c>
      <c r="B172" s="47">
        <v>0.20008999999999999</v>
      </c>
      <c r="C172">
        <v>-29.633769999999998</v>
      </c>
      <c r="D172" s="47">
        <v>92.849750426054896</v>
      </c>
    </row>
    <row r="173" spans="1:4" x14ac:dyDescent="0.25">
      <c r="A173" s="28">
        <v>45005</v>
      </c>
      <c r="B173" s="47">
        <v>1.0209699999999999</v>
      </c>
      <c r="C173">
        <v>-26.462569999999999</v>
      </c>
      <c r="D173" s="47">
        <v>100.47748742605491</v>
      </c>
    </row>
    <row r="174" spans="1:4" x14ac:dyDescent="0.25">
      <c r="A174" s="28">
        <v>45006</v>
      </c>
      <c r="B174" s="47">
        <v>0</v>
      </c>
      <c r="C174">
        <v>-27.275210000000001</v>
      </c>
      <c r="D174" s="47">
        <v>100.56772964235969</v>
      </c>
    </row>
    <row r="175" spans="1:4" x14ac:dyDescent="0.25">
      <c r="A175" s="28">
        <v>45007</v>
      </c>
      <c r="B175" s="47">
        <v>0</v>
      </c>
      <c r="C175">
        <v>-37.791510000000002</v>
      </c>
      <c r="D175" s="47">
        <v>100.6579718586645</v>
      </c>
    </row>
    <row r="176" spans="1:4" x14ac:dyDescent="0.25">
      <c r="A176" s="28">
        <v>45008</v>
      </c>
      <c r="B176" s="47">
        <v>0</v>
      </c>
      <c r="C176">
        <v>-34.264890000000001</v>
      </c>
      <c r="D176" s="47">
        <v>100.74821407496928</v>
      </c>
    </row>
    <row r="177" spans="1:4" x14ac:dyDescent="0.25">
      <c r="A177" s="28">
        <v>45009</v>
      </c>
      <c r="B177" s="47">
        <v>0.71043999999999996</v>
      </c>
      <c r="C177">
        <v>-36.50459</v>
      </c>
      <c r="D177" s="47">
        <v>101.57893429127407</v>
      </c>
    </row>
    <row r="178" spans="1:4" x14ac:dyDescent="0.25">
      <c r="A178" s="28">
        <v>45010</v>
      </c>
      <c r="B178" s="47">
        <v>0</v>
      </c>
      <c r="C178">
        <v>-36.863729999999997</v>
      </c>
      <c r="D178" s="47">
        <v>104.04652429127407</v>
      </c>
    </row>
    <row r="179" spans="1:4" x14ac:dyDescent="0.25">
      <c r="A179" s="28">
        <v>45011</v>
      </c>
      <c r="B179" s="47">
        <v>29.742989999999999</v>
      </c>
      <c r="C179">
        <v>-4.9591900000000004</v>
      </c>
      <c r="D179" s="47">
        <v>104.13676650757887</v>
      </c>
    </row>
    <row r="180" spans="1:4" x14ac:dyDescent="0.25">
      <c r="A180" s="28">
        <v>45012</v>
      </c>
      <c r="B180" s="47">
        <v>11.468370000000002</v>
      </c>
      <c r="C180">
        <v>-9.9599200000000003</v>
      </c>
      <c r="D180" s="47">
        <v>104.22700872388364</v>
      </c>
    </row>
    <row r="181" spans="1:4" x14ac:dyDescent="0.25">
      <c r="A181" s="28">
        <v>45013</v>
      </c>
      <c r="B181" s="47">
        <v>13.399660000000001</v>
      </c>
      <c r="C181">
        <v>-14.905279999999999</v>
      </c>
      <c r="D181" s="47">
        <v>104.31725094018844</v>
      </c>
    </row>
    <row r="182" spans="1:4" x14ac:dyDescent="0.25">
      <c r="A182" s="28">
        <v>45014</v>
      </c>
      <c r="B182" s="47">
        <v>0</v>
      </c>
      <c r="C182">
        <v>-32.146160000000002</v>
      </c>
      <c r="D182" s="47">
        <v>104.40749315649325</v>
      </c>
    </row>
    <row r="183" spans="1:4" x14ac:dyDescent="0.25">
      <c r="A183" s="28">
        <v>45015</v>
      </c>
      <c r="B183" s="47">
        <v>0</v>
      </c>
      <c r="C183">
        <v>-51.166330000000002</v>
      </c>
      <c r="D183" s="47">
        <v>111.06058037279803</v>
      </c>
    </row>
    <row r="184" spans="1:4" x14ac:dyDescent="0.25">
      <c r="A184" s="28">
        <v>45016</v>
      </c>
      <c r="B184" s="47">
        <v>0</v>
      </c>
      <c r="C184">
        <v>-40.687899999999999</v>
      </c>
      <c r="D184" s="47">
        <v>111.98248258910283</v>
      </c>
    </row>
  </sheetData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5CD7-C4E5-45FF-A299-1AA6BCEF3CF2}">
  <sheetPr>
    <tabColor rgb="FF00B050"/>
  </sheetPr>
  <dimension ref="A1:E367"/>
  <sheetViews>
    <sheetView workbookViewId="0">
      <selection activeCell="M27" sqref="M27"/>
    </sheetView>
  </sheetViews>
  <sheetFormatPr defaultColWidth="9.28515625" defaultRowHeight="15" x14ac:dyDescent="0.25"/>
  <cols>
    <col min="1" max="1" width="21" customWidth="1"/>
    <col min="2" max="2" width="18.42578125" bestFit="1" customWidth="1"/>
    <col min="3" max="3" width="9.5703125" bestFit="1" customWidth="1"/>
  </cols>
  <sheetData>
    <row r="1" spans="1:3" s="35" customFormat="1" x14ac:dyDescent="0.25">
      <c r="A1" s="35" t="s">
        <v>259</v>
      </c>
    </row>
    <row r="2" spans="1:3" x14ac:dyDescent="0.25">
      <c r="A2" s="123" t="s">
        <v>0</v>
      </c>
      <c r="B2" s="123" t="s">
        <v>154</v>
      </c>
      <c r="C2" s="52" t="s">
        <v>95</v>
      </c>
    </row>
    <row r="3" spans="1:3" x14ac:dyDescent="0.25">
      <c r="A3" s="28">
        <v>44470</v>
      </c>
      <c r="B3">
        <v>75.872536363636357</v>
      </c>
      <c r="C3">
        <v>90.088745454545446</v>
      </c>
    </row>
    <row r="4" spans="1:3" x14ac:dyDescent="0.25">
      <c r="A4" s="28">
        <v>44471</v>
      </c>
      <c r="B4">
        <v>76.115745454545447</v>
      </c>
      <c r="C4">
        <v>90.439763636363637</v>
      </c>
    </row>
    <row r="5" spans="1:3" x14ac:dyDescent="0.25">
      <c r="A5" s="28">
        <v>44472</v>
      </c>
      <c r="B5">
        <v>76.426536363636373</v>
      </c>
      <c r="C5">
        <v>90.705554545454547</v>
      </c>
    </row>
    <row r="6" spans="1:3" x14ac:dyDescent="0.25">
      <c r="A6" s="28">
        <v>44473</v>
      </c>
      <c r="B6">
        <v>76.602372727272723</v>
      </c>
      <c r="C6">
        <v>90.917872727272723</v>
      </c>
    </row>
    <row r="7" spans="1:3" x14ac:dyDescent="0.25">
      <c r="A7" s="28">
        <v>44474</v>
      </c>
      <c r="B7">
        <v>76.826000000000008</v>
      </c>
      <c r="C7">
        <v>91.166799999999995</v>
      </c>
    </row>
    <row r="8" spans="1:3" x14ac:dyDescent="0.25">
      <c r="A8" s="28">
        <v>44475</v>
      </c>
      <c r="B8">
        <v>76.93774545454545</v>
      </c>
      <c r="C8">
        <v>91.423081818181814</v>
      </c>
    </row>
    <row r="9" spans="1:3" x14ac:dyDescent="0.25">
      <c r="A9" s="28">
        <v>44476</v>
      </c>
      <c r="B9">
        <v>76.997109090909092</v>
      </c>
      <c r="C9">
        <v>91.678990909090899</v>
      </c>
    </row>
    <row r="10" spans="1:3" x14ac:dyDescent="0.25">
      <c r="A10" s="28">
        <v>44477</v>
      </c>
      <c r="B10">
        <v>77.108790909090899</v>
      </c>
      <c r="C10">
        <v>92.00263636363637</v>
      </c>
    </row>
    <row r="11" spans="1:3" x14ac:dyDescent="0.25">
      <c r="A11" s="28">
        <v>44478</v>
      </c>
      <c r="B11">
        <v>77.323872727272729</v>
      </c>
      <c r="C11">
        <v>92.300554545454546</v>
      </c>
    </row>
    <row r="12" spans="1:3" x14ac:dyDescent="0.25">
      <c r="A12" s="28">
        <v>44479</v>
      </c>
      <c r="B12">
        <v>77.951081818181819</v>
      </c>
      <c r="C12">
        <v>92.519045454545463</v>
      </c>
    </row>
    <row r="13" spans="1:3" x14ac:dyDescent="0.25">
      <c r="A13" s="28">
        <v>44480</v>
      </c>
      <c r="B13">
        <v>77.949609090909092</v>
      </c>
      <c r="C13">
        <v>92.667318181818189</v>
      </c>
    </row>
    <row r="14" spans="1:3" x14ac:dyDescent="0.25">
      <c r="A14" s="28">
        <v>44481</v>
      </c>
      <c r="B14">
        <v>77.997772727272732</v>
      </c>
      <c r="C14">
        <v>92.794418181818187</v>
      </c>
    </row>
    <row r="15" spans="1:3" x14ac:dyDescent="0.25">
      <c r="A15" s="28">
        <v>44482</v>
      </c>
      <c r="B15">
        <v>77.93398181818182</v>
      </c>
      <c r="C15">
        <v>92.91640000000001</v>
      </c>
    </row>
    <row r="16" spans="1:3" x14ac:dyDescent="0.25">
      <c r="A16" s="28">
        <v>44483</v>
      </c>
      <c r="B16">
        <v>77.921909090909082</v>
      </c>
      <c r="C16">
        <v>93.114190909090908</v>
      </c>
    </row>
    <row r="17" spans="1:5" x14ac:dyDescent="0.25">
      <c r="A17" s="28">
        <v>44484</v>
      </c>
      <c r="B17">
        <v>77.919700000000006</v>
      </c>
      <c r="C17">
        <v>93.40267272727273</v>
      </c>
    </row>
    <row r="18" spans="1:5" x14ac:dyDescent="0.25">
      <c r="A18" s="28">
        <v>44485</v>
      </c>
      <c r="B18">
        <v>77.99727272727273</v>
      </c>
      <c r="C18">
        <v>93.687872727272733</v>
      </c>
    </row>
    <row r="19" spans="1:5" x14ac:dyDescent="0.25">
      <c r="A19" s="28">
        <v>44486</v>
      </c>
      <c r="B19">
        <v>78.091772727272726</v>
      </c>
      <c r="C19">
        <v>93.901790909090906</v>
      </c>
    </row>
    <row r="20" spans="1:5" x14ac:dyDescent="0.25">
      <c r="A20" s="28">
        <v>44487</v>
      </c>
      <c r="B20">
        <v>78.089318181818172</v>
      </c>
      <c r="C20">
        <v>94.067136363636351</v>
      </c>
    </row>
    <row r="21" spans="1:5" x14ac:dyDescent="0.25">
      <c r="A21" s="28">
        <v>44488</v>
      </c>
      <c r="B21">
        <v>78.147218181818189</v>
      </c>
      <c r="C21">
        <v>94.205818181818174</v>
      </c>
    </row>
    <row r="22" spans="1:5" x14ac:dyDescent="0.25">
      <c r="A22" s="28">
        <v>44489</v>
      </c>
      <c r="B22">
        <v>78.274163636363639</v>
      </c>
      <c r="C22">
        <v>94.316299999999998</v>
      </c>
      <c r="E22" t="s">
        <v>277</v>
      </c>
    </row>
    <row r="23" spans="1:5" x14ac:dyDescent="0.25">
      <c r="A23" s="28">
        <v>44490</v>
      </c>
      <c r="B23">
        <v>78.289472727272724</v>
      </c>
      <c r="C23">
        <v>94.439190909090925</v>
      </c>
    </row>
    <row r="24" spans="1:5" x14ac:dyDescent="0.25">
      <c r="A24" s="28">
        <v>44491</v>
      </c>
      <c r="B24">
        <v>78.226354545454555</v>
      </c>
      <c r="C24">
        <v>94.656318181818179</v>
      </c>
    </row>
    <row r="25" spans="1:5" x14ac:dyDescent="0.25">
      <c r="A25" s="28">
        <v>44492</v>
      </c>
      <c r="B25">
        <v>78.204099999999997</v>
      </c>
      <c r="C25">
        <v>94.873154545454554</v>
      </c>
    </row>
    <row r="26" spans="1:5" x14ac:dyDescent="0.25">
      <c r="A26" s="28">
        <v>44493</v>
      </c>
      <c r="B26">
        <v>78.220718181818185</v>
      </c>
      <c r="C26">
        <v>95.06668181818182</v>
      </c>
    </row>
    <row r="27" spans="1:5" x14ac:dyDescent="0.25">
      <c r="A27" s="28">
        <v>44494</v>
      </c>
      <c r="B27">
        <v>78.096554545454538</v>
      </c>
      <c r="C27">
        <v>95.178745454545464</v>
      </c>
    </row>
    <row r="28" spans="1:5" x14ac:dyDescent="0.25">
      <c r="A28" s="28">
        <v>44495</v>
      </c>
      <c r="B28">
        <v>78.010018181818182</v>
      </c>
      <c r="C28">
        <v>95.273163636363634</v>
      </c>
    </row>
    <row r="29" spans="1:5" x14ac:dyDescent="0.25">
      <c r="A29" s="28">
        <v>44496</v>
      </c>
      <c r="B29">
        <v>78.036854545454545</v>
      </c>
      <c r="C29">
        <v>95.417172727272728</v>
      </c>
    </row>
    <row r="30" spans="1:5" x14ac:dyDescent="0.25">
      <c r="A30" s="28">
        <v>44497</v>
      </c>
      <c r="B30">
        <v>77.997736363636363</v>
      </c>
      <c r="C30">
        <v>95.58450909090908</v>
      </c>
    </row>
    <row r="31" spans="1:5" x14ac:dyDescent="0.25">
      <c r="A31" s="28">
        <v>44498</v>
      </c>
      <c r="B31">
        <v>77.982336363636364</v>
      </c>
      <c r="C31">
        <v>95.814390909090903</v>
      </c>
    </row>
    <row r="32" spans="1:5" x14ac:dyDescent="0.25">
      <c r="A32" s="28">
        <v>44499</v>
      </c>
      <c r="B32">
        <v>78.036063636363636</v>
      </c>
      <c r="C32">
        <v>96.055172727272733</v>
      </c>
    </row>
    <row r="33" spans="1:3" x14ac:dyDescent="0.25">
      <c r="A33" s="28">
        <v>44500</v>
      </c>
      <c r="B33">
        <v>78.090199999999996</v>
      </c>
      <c r="C33">
        <v>96.199600000000004</v>
      </c>
    </row>
    <row r="34" spans="1:3" x14ac:dyDescent="0.25">
      <c r="A34" s="28">
        <v>44501</v>
      </c>
      <c r="B34">
        <v>78.090990909090905</v>
      </c>
      <c r="C34">
        <v>96.377009090909084</v>
      </c>
    </row>
    <row r="35" spans="1:3" x14ac:dyDescent="0.25">
      <c r="A35" s="28">
        <v>44502</v>
      </c>
      <c r="B35">
        <v>77.834754545454544</v>
      </c>
      <c r="C35">
        <v>96.466490909090908</v>
      </c>
    </row>
    <row r="36" spans="1:3" x14ac:dyDescent="0.25">
      <c r="A36" s="28">
        <v>44503</v>
      </c>
      <c r="B36">
        <v>77.51633636363637</v>
      </c>
      <c r="C36">
        <v>96.484636363636355</v>
      </c>
    </row>
    <row r="37" spans="1:3" x14ac:dyDescent="0.25">
      <c r="A37" s="28">
        <v>44504</v>
      </c>
      <c r="B37">
        <v>77.258372727272729</v>
      </c>
      <c r="C37">
        <v>96.542509090909093</v>
      </c>
    </row>
    <row r="38" spans="1:3" x14ac:dyDescent="0.25">
      <c r="A38" s="28">
        <v>44505</v>
      </c>
      <c r="B38">
        <v>77.016772727272723</v>
      </c>
      <c r="C38">
        <v>96.655200000000008</v>
      </c>
    </row>
    <row r="39" spans="1:3" x14ac:dyDescent="0.25">
      <c r="A39" s="28">
        <v>44506</v>
      </c>
      <c r="B39">
        <v>76.923772727272734</v>
      </c>
      <c r="C39">
        <v>96.781836363636373</v>
      </c>
    </row>
    <row r="40" spans="1:3" x14ac:dyDescent="0.25">
      <c r="A40" s="28">
        <v>44507</v>
      </c>
      <c r="B40">
        <v>76.866963636363636</v>
      </c>
      <c r="C40">
        <v>96.830600000000004</v>
      </c>
    </row>
    <row r="41" spans="1:3" x14ac:dyDescent="0.25">
      <c r="A41" s="28">
        <v>44508</v>
      </c>
      <c r="B41">
        <v>76.585118181818174</v>
      </c>
      <c r="C41">
        <v>96.889536363636367</v>
      </c>
    </row>
    <row r="42" spans="1:3" x14ac:dyDescent="0.25">
      <c r="A42" s="28">
        <v>44509</v>
      </c>
      <c r="B42">
        <v>76.286454545454546</v>
      </c>
      <c r="C42">
        <v>96.953945454545462</v>
      </c>
    </row>
    <row r="43" spans="1:3" x14ac:dyDescent="0.25">
      <c r="A43" s="28">
        <v>44510</v>
      </c>
      <c r="B43">
        <v>75.994563636363637</v>
      </c>
      <c r="C43">
        <v>97.013490909090919</v>
      </c>
    </row>
    <row r="44" spans="1:3" x14ac:dyDescent="0.25">
      <c r="A44" s="28">
        <v>44511</v>
      </c>
      <c r="B44">
        <v>75.691690909090909</v>
      </c>
      <c r="C44">
        <v>97.072699999999998</v>
      </c>
    </row>
    <row r="45" spans="1:3" x14ac:dyDescent="0.25">
      <c r="A45" s="28">
        <v>44512</v>
      </c>
      <c r="B45">
        <v>75.362518181818189</v>
      </c>
      <c r="C45">
        <v>97.15933636363637</v>
      </c>
    </row>
    <row r="46" spans="1:3" x14ac:dyDescent="0.25">
      <c r="A46" s="28">
        <v>44513</v>
      </c>
      <c r="B46">
        <v>75.188190909090906</v>
      </c>
      <c r="C46">
        <v>97.255345454545463</v>
      </c>
    </row>
    <row r="47" spans="1:3" x14ac:dyDescent="0.25">
      <c r="A47" s="28">
        <v>44514</v>
      </c>
      <c r="B47">
        <v>75.073454545454538</v>
      </c>
      <c r="C47">
        <v>97.188845454545444</v>
      </c>
    </row>
    <row r="48" spans="1:3" x14ac:dyDescent="0.25">
      <c r="A48" s="28">
        <v>44515</v>
      </c>
      <c r="B48">
        <v>74.752372727272729</v>
      </c>
      <c r="C48">
        <v>97.076645454545456</v>
      </c>
    </row>
    <row r="49" spans="1:3" x14ac:dyDescent="0.25">
      <c r="A49" s="28">
        <v>44516</v>
      </c>
      <c r="B49">
        <v>74.371327272727271</v>
      </c>
      <c r="C49">
        <v>97.015363636363645</v>
      </c>
    </row>
    <row r="50" spans="1:3" x14ac:dyDescent="0.25">
      <c r="A50" s="28">
        <v>44517</v>
      </c>
      <c r="B50">
        <v>74.041763636363626</v>
      </c>
      <c r="C50">
        <v>96.979827272727277</v>
      </c>
    </row>
    <row r="51" spans="1:3" x14ac:dyDescent="0.25">
      <c r="A51" s="28">
        <v>44518</v>
      </c>
      <c r="B51">
        <v>73.749618181818178</v>
      </c>
      <c r="C51">
        <v>96.868590909090912</v>
      </c>
    </row>
    <row r="52" spans="1:3" x14ac:dyDescent="0.25">
      <c r="A52" s="28">
        <v>44519</v>
      </c>
      <c r="B52">
        <v>73.5488</v>
      </c>
      <c r="C52">
        <v>96.774018181818192</v>
      </c>
    </row>
    <row r="53" spans="1:3" x14ac:dyDescent="0.25">
      <c r="A53" s="28">
        <v>44520</v>
      </c>
      <c r="B53">
        <v>73.397236363636367</v>
      </c>
      <c r="C53">
        <v>96.658227272727288</v>
      </c>
    </row>
    <row r="54" spans="1:3" x14ac:dyDescent="0.25">
      <c r="A54" s="28">
        <v>44521</v>
      </c>
      <c r="B54">
        <v>73.206554545454551</v>
      </c>
      <c r="C54">
        <v>96.45031818181819</v>
      </c>
    </row>
    <row r="55" spans="1:3" x14ac:dyDescent="0.25">
      <c r="A55" s="28">
        <v>44522</v>
      </c>
      <c r="B55">
        <v>72.788499999999999</v>
      </c>
      <c r="C55">
        <v>96.214363636363629</v>
      </c>
    </row>
    <row r="56" spans="1:3" x14ac:dyDescent="0.25">
      <c r="A56" s="28">
        <v>44523</v>
      </c>
      <c r="B56">
        <v>72.307054545454548</v>
      </c>
      <c r="C56">
        <v>96.038727272727272</v>
      </c>
    </row>
    <row r="57" spans="1:3" x14ac:dyDescent="0.25">
      <c r="A57" s="28">
        <v>44524</v>
      </c>
      <c r="B57">
        <v>71.745981818181818</v>
      </c>
      <c r="C57">
        <v>95.861727272727279</v>
      </c>
    </row>
    <row r="58" spans="1:3" x14ac:dyDescent="0.25">
      <c r="A58" s="28">
        <v>44525</v>
      </c>
      <c r="B58">
        <v>71.212900000000005</v>
      </c>
      <c r="C58">
        <v>95.6874090909091</v>
      </c>
    </row>
    <row r="59" spans="1:3" x14ac:dyDescent="0.25">
      <c r="A59" s="28">
        <v>44526</v>
      </c>
      <c r="B59">
        <v>70.696209090909093</v>
      </c>
      <c r="C59">
        <v>95.618281818181813</v>
      </c>
    </row>
    <row r="60" spans="1:3" x14ac:dyDescent="0.25">
      <c r="A60" s="28">
        <v>44527</v>
      </c>
      <c r="B60">
        <v>70.2684</v>
      </c>
      <c r="C60">
        <v>95.570300000000003</v>
      </c>
    </row>
    <row r="61" spans="1:3" x14ac:dyDescent="0.25">
      <c r="A61" s="28">
        <v>44528</v>
      </c>
      <c r="B61">
        <v>69.840154545454553</v>
      </c>
      <c r="C61">
        <v>95.26367272727272</v>
      </c>
    </row>
    <row r="62" spans="1:3" x14ac:dyDescent="0.25">
      <c r="A62" s="28">
        <v>44529</v>
      </c>
      <c r="B62">
        <v>69.244609090909094</v>
      </c>
      <c r="C62">
        <v>94.846800000000016</v>
      </c>
    </row>
    <row r="63" spans="1:3" x14ac:dyDescent="0.25">
      <c r="A63" s="28">
        <v>44530</v>
      </c>
      <c r="B63">
        <v>68.687190909090901</v>
      </c>
      <c r="C63">
        <v>94.43059090909091</v>
      </c>
    </row>
    <row r="64" spans="1:3" x14ac:dyDescent="0.25">
      <c r="A64" s="28">
        <v>44531</v>
      </c>
      <c r="B64">
        <v>68.117509090909095</v>
      </c>
      <c r="C64">
        <v>93.949645454545447</v>
      </c>
    </row>
    <row r="65" spans="1:3" x14ac:dyDescent="0.25">
      <c r="A65" s="28">
        <v>44532</v>
      </c>
      <c r="B65">
        <v>67.522081818181817</v>
      </c>
      <c r="C65">
        <v>93.482499999999987</v>
      </c>
    </row>
    <row r="66" spans="1:3" x14ac:dyDescent="0.25">
      <c r="A66" s="28">
        <v>44533</v>
      </c>
      <c r="B66">
        <v>66.936909090909097</v>
      </c>
      <c r="C66">
        <v>93.182036363636371</v>
      </c>
    </row>
    <row r="67" spans="1:3" x14ac:dyDescent="0.25">
      <c r="A67" s="28">
        <v>44534</v>
      </c>
      <c r="B67">
        <v>66.479363636363644</v>
      </c>
      <c r="C67">
        <v>92.886945454545454</v>
      </c>
    </row>
    <row r="68" spans="1:3" x14ac:dyDescent="0.25">
      <c r="A68" s="28">
        <v>44535</v>
      </c>
      <c r="B68">
        <v>66.017090909090911</v>
      </c>
      <c r="C68">
        <v>92.458427272727263</v>
      </c>
    </row>
    <row r="69" spans="1:3" x14ac:dyDescent="0.25">
      <c r="A69" s="28">
        <v>44536</v>
      </c>
      <c r="B69">
        <v>65.380681818181813</v>
      </c>
      <c r="C69">
        <v>91.998627272727276</v>
      </c>
    </row>
    <row r="70" spans="1:3" x14ac:dyDescent="0.25">
      <c r="A70" s="28">
        <v>44537</v>
      </c>
      <c r="B70">
        <v>64.762863636363633</v>
      </c>
      <c r="C70">
        <v>91.504945454545449</v>
      </c>
    </row>
    <row r="71" spans="1:3" x14ac:dyDescent="0.25">
      <c r="A71" s="28">
        <v>44538</v>
      </c>
      <c r="B71">
        <v>64.148700000000005</v>
      </c>
      <c r="C71">
        <v>90.989345454545457</v>
      </c>
    </row>
    <row r="72" spans="1:3" x14ac:dyDescent="0.25">
      <c r="A72" s="28">
        <v>44539</v>
      </c>
      <c r="B72">
        <v>63.491145454545453</v>
      </c>
      <c r="C72">
        <v>90.495145454545451</v>
      </c>
    </row>
    <row r="73" spans="1:3" x14ac:dyDescent="0.25">
      <c r="A73" s="28">
        <v>44540</v>
      </c>
      <c r="B73">
        <v>62.884300000000003</v>
      </c>
      <c r="C73">
        <v>90.057645454545451</v>
      </c>
    </row>
    <row r="74" spans="1:3" x14ac:dyDescent="0.25">
      <c r="A74" s="28">
        <v>44541</v>
      </c>
      <c r="B74">
        <v>62.38668181818182</v>
      </c>
      <c r="C74">
        <v>89.581572727272729</v>
      </c>
    </row>
    <row r="75" spans="1:3" x14ac:dyDescent="0.25">
      <c r="A75" s="28">
        <v>44542</v>
      </c>
      <c r="B75">
        <v>61.990063636363637</v>
      </c>
      <c r="C75">
        <v>88.866136363636372</v>
      </c>
    </row>
    <row r="76" spans="1:3" x14ac:dyDescent="0.25">
      <c r="A76" s="28">
        <v>44543</v>
      </c>
      <c r="B76">
        <v>61.44603636363636</v>
      </c>
      <c r="C76">
        <v>88.083254545454551</v>
      </c>
    </row>
    <row r="77" spans="1:3" x14ac:dyDescent="0.25">
      <c r="A77" s="28">
        <v>44544</v>
      </c>
      <c r="B77">
        <v>60.943172727272731</v>
      </c>
      <c r="C77">
        <v>87.361827272727268</v>
      </c>
    </row>
    <row r="78" spans="1:3" x14ac:dyDescent="0.25">
      <c r="A78" s="28">
        <v>44545</v>
      </c>
      <c r="B78">
        <v>60.464290909090913</v>
      </c>
      <c r="C78">
        <v>86.680799999999991</v>
      </c>
    </row>
    <row r="79" spans="1:3" x14ac:dyDescent="0.25">
      <c r="A79" s="28">
        <v>44546</v>
      </c>
      <c r="B79">
        <v>59.979727272727274</v>
      </c>
      <c r="C79">
        <v>86.087318181818191</v>
      </c>
    </row>
    <row r="80" spans="1:3" x14ac:dyDescent="0.25">
      <c r="A80" s="28">
        <v>44547</v>
      </c>
      <c r="B80">
        <v>59.491399999999999</v>
      </c>
      <c r="C80">
        <v>85.660790909090906</v>
      </c>
    </row>
    <row r="81" spans="1:3" x14ac:dyDescent="0.25">
      <c r="A81" s="28">
        <v>44548</v>
      </c>
      <c r="B81">
        <v>59.083236363636367</v>
      </c>
      <c r="C81">
        <v>85.29616363636363</v>
      </c>
    </row>
    <row r="82" spans="1:3" x14ac:dyDescent="0.25">
      <c r="A82" s="28">
        <v>44549</v>
      </c>
      <c r="B82">
        <v>58.646972727272733</v>
      </c>
      <c r="C82">
        <v>84.920409090909089</v>
      </c>
    </row>
    <row r="83" spans="1:3" x14ac:dyDescent="0.25">
      <c r="A83" s="28">
        <v>44550</v>
      </c>
      <c r="B83">
        <v>57.956627272727275</v>
      </c>
      <c r="C83">
        <v>84.643463636363634</v>
      </c>
    </row>
    <row r="84" spans="1:3" x14ac:dyDescent="0.25">
      <c r="A84" s="28">
        <v>44551</v>
      </c>
      <c r="B84">
        <v>57.178245454545454</v>
      </c>
      <c r="C84">
        <v>84.516654545454557</v>
      </c>
    </row>
    <row r="85" spans="1:3" x14ac:dyDescent="0.25">
      <c r="A85" s="28">
        <v>44552</v>
      </c>
      <c r="B85">
        <v>56.384981818181814</v>
      </c>
      <c r="C85">
        <v>84.422399999999996</v>
      </c>
    </row>
    <row r="86" spans="1:3" x14ac:dyDescent="0.25">
      <c r="A86" s="28">
        <v>44553</v>
      </c>
      <c r="B86">
        <v>55.768590909090911</v>
      </c>
      <c r="C86">
        <v>84.394636363636366</v>
      </c>
    </row>
    <row r="87" spans="1:3" x14ac:dyDescent="0.25">
      <c r="A87" s="28">
        <v>44554</v>
      </c>
      <c r="B87">
        <v>55.423645454545458</v>
      </c>
      <c r="C87">
        <v>84.468772727272736</v>
      </c>
    </row>
    <row r="88" spans="1:3" x14ac:dyDescent="0.25">
      <c r="A88" s="28">
        <v>44555</v>
      </c>
      <c r="B88">
        <v>55.153181818181814</v>
      </c>
      <c r="C88">
        <v>84.593127272727273</v>
      </c>
    </row>
    <row r="89" spans="1:3" x14ac:dyDescent="0.25">
      <c r="A89" s="28">
        <v>44556</v>
      </c>
      <c r="B89">
        <v>54.810745454545447</v>
      </c>
      <c r="C89">
        <v>84.695190909090911</v>
      </c>
    </row>
    <row r="90" spans="1:3" x14ac:dyDescent="0.25">
      <c r="A90" s="28">
        <v>44557</v>
      </c>
      <c r="B90">
        <v>54.50781818181818</v>
      </c>
      <c r="C90">
        <v>84.668090909090907</v>
      </c>
    </row>
    <row r="91" spans="1:3" x14ac:dyDescent="0.25">
      <c r="A91" s="28">
        <v>44558</v>
      </c>
      <c r="B91">
        <v>54.26945454545455</v>
      </c>
      <c r="C91">
        <v>84.66634545454545</v>
      </c>
    </row>
    <row r="92" spans="1:3" x14ac:dyDescent="0.25">
      <c r="A92" s="28">
        <v>44559</v>
      </c>
      <c r="B92">
        <v>54.168181818181822</v>
      </c>
      <c r="C92">
        <v>84.699918181818191</v>
      </c>
    </row>
    <row r="93" spans="1:3" x14ac:dyDescent="0.25">
      <c r="A93" s="28">
        <v>44560</v>
      </c>
      <c r="B93">
        <v>54.144727272727273</v>
      </c>
      <c r="C93">
        <v>84.755899999999997</v>
      </c>
    </row>
    <row r="94" spans="1:3" x14ac:dyDescent="0.25">
      <c r="A94" s="28">
        <v>44561</v>
      </c>
      <c r="B94">
        <v>54.288472727272726</v>
      </c>
      <c r="C94">
        <v>84.847818181818184</v>
      </c>
    </row>
    <row r="95" spans="1:3" x14ac:dyDescent="0.25">
      <c r="A95" s="28">
        <v>44562</v>
      </c>
      <c r="B95">
        <v>54.515154545454543</v>
      </c>
      <c r="C95">
        <v>84.991681818181817</v>
      </c>
    </row>
    <row r="96" spans="1:3" x14ac:dyDescent="0.25">
      <c r="A96" s="28">
        <v>44563</v>
      </c>
      <c r="B96">
        <v>54.511463636363629</v>
      </c>
      <c r="C96">
        <v>84.989890909090903</v>
      </c>
    </row>
    <row r="97" spans="1:3" x14ac:dyDescent="0.25">
      <c r="A97" s="28">
        <v>44564</v>
      </c>
      <c r="B97">
        <v>54.371554545454543</v>
      </c>
      <c r="C97">
        <v>84.906981818181819</v>
      </c>
    </row>
    <row r="98" spans="1:3" x14ac:dyDescent="0.25">
      <c r="A98" s="28">
        <v>44565</v>
      </c>
      <c r="B98">
        <v>54.120463636363638</v>
      </c>
      <c r="C98">
        <v>84.841927272727276</v>
      </c>
    </row>
    <row r="99" spans="1:3" x14ac:dyDescent="0.25">
      <c r="A99" s="28">
        <v>44566</v>
      </c>
      <c r="B99">
        <v>53.731509090909093</v>
      </c>
      <c r="C99">
        <v>84.70483636363636</v>
      </c>
    </row>
    <row r="100" spans="1:3" x14ac:dyDescent="0.25">
      <c r="A100" s="28">
        <v>44567</v>
      </c>
      <c r="B100">
        <v>53.336836363636365</v>
      </c>
      <c r="C100">
        <v>84.65407272727272</v>
      </c>
    </row>
    <row r="101" spans="1:3" x14ac:dyDescent="0.25">
      <c r="A101" s="28">
        <v>44568</v>
      </c>
      <c r="B101">
        <v>52.813699999999997</v>
      </c>
      <c r="C101">
        <v>84.617727272727265</v>
      </c>
    </row>
    <row r="102" spans="1:3" x14ac:dyDescent="0.25">
      <c r="A102" s="28">
        <v>44569</v>
      </c>
      <c r="B102">
        <v>52.380490909090902</v>
      </c>
      <c r="C102">
        <v>84.546845454545462</v>
      </c>
    </row>
    <row r="103" spans="1:3" x14ac:dyDescent="0.25">
      <c r="A103" s="28">
        <v>44570</v>
      </c>
      <c r="B103">
        <v>51.946863636363631</v>
      </c>
      <c r="C103">
        <v>84.31877272727273</v>
      </c>
    </row>
    <row r="104" spans="1:3" x14ac:dyDescent="0.25">
      <c r="A104" s="28">
        <v>44571</v>
      </c>
      <c r="B104">
        <v>51.207509090909092</v>
      </c>
      <c r="C104">
        <v>84.073636363636354</v>
      </c>
    </row>
    <row r="105" spans="1:3" x14ac:dyDescent="0.25">
      <c r="A105" s="28">
        <v>44572</v>
      </c>
      <c r="B105">
        <v>50.471236363636358</v>
      </c>
      <c r="C105">
        <v>83.845436363636367</v>
      </c>
    </row>
    <row r="106" spans="1:3" x14ac:dyDescent="0.25">
      <c r="A106" s="28">
        <v>44573</v>
      </c>
      <c r="B106">
        <v>49.725318181818189</v>
      </c>
      <c r="C106">
        <v>83.633718181818182</v>
      </c>
    </row>
    <row r="107" spans="1:3" x14ac:dyDescent="0.25">
      <c r="A107" s="28">
        <v>44574</v>
      </c>
      <c r="B107">
        <v>49.007445454545454</v>
      </c>
      <c r="C107">
        <v>83.392045454545453</v>
      </c>
    </row>
    <row r="108" spans="1:3" x14ac:dyDescent="0.25">
      <c r="A108" s="28">
        <v>44575</v>
      </c>
      <c r="B108">
        <v>48.286736363636358</v>
      </c>
      <c r="C108">
        <v>83.201999999999998</v>
      </c>
    </row>
    <row r="109" spans="1:3" x14ac:dyDescent="0.25">
      <c r="A109" s="28">
        <v>44576</v>
      </c>
      <c r="B109">
        <v>47.721963636363633</v>
      </c>
      <c r="C109">
        <v>82.990754545454536</v>
      </c>
    </row>
    <row r="110" spans="1:3" x14ac:dyDescent="0.25">
      <c r="A110" s="28">
        <v>44577</v>
      </c>
      <c r="B110">
        <v>47.223063636363641</v>
      </c>
      <c r="C110">
        <v>82.561545454545453</v>
      </c>
    </row>
    <row r="111" spans="1:3" x14ac:dyDescent="0.25">
      <c r="A111" s="28">
        <v>44578</v>
      </c>
      <c r="B111">
        <v>46.571618181818174</v>
      </c>
      <c r="C111">
        <v>82.075163636363641</v>
      </c>
    </row>
    <row r="112" spans="1:3" x14ac:dyDescent="0.25">
      <c r="A112" s="28">
        <v>44579</v>
      </c>
      <c r="B112">
        <v>45.868481818181813</v>
      </c>
      <c r="C112">
        <v>81.567827272727271</v>
      </c>
    </row>
    <row r="113" spans="1:3" x14ac:dyDescent="0.25">
      <c r="A113" s="28">
        <v>44580</v>
      </c>
      <c r="B113">
        <v>45.235854545454544</v>
      </c>
      <c r="C113">
        <v>80.964845454545454</v>
      </c>
    </row>
    <row r="114" spans="1:3" x14ac:dyDescent="0.25">
      <c r="A114" s="28">
        <v>44581</v>
      </c>
      <c r="B114">
        <v>44.576663636363634</v>
      </c>
      <c r="C114">
        <v>80.337299999999999</v>
      </c>
    </row>
    <row r="115" spans="1:3" x14ac:dyDescent="0.25">
      <c r="A115" s="28">
        <v>44582</v>
      </c>
      <c r="B115">
        <v>43.877936363636366</v>
      </c>
      <c r="C115">
        <v>79.800899999999999</v>
      </c>
    </row>
    <row r="116" spans="1:3" x14ac:dyDescent="0.25">
      <c r="A116" s="28">
        <v>44583</v>
      </c>
      <c r="B116">
        <v>43.290863636363639</v>
      </c>
      <c r="C116">
        <v>79.239009090909093</v>
      </c>
    </row>
    <row r="117" spans="1:3" x14ac:dyDescent="0.25">
      <c r="A117" s="28">
        <v>44584</v>
      </c>
      <c r="B117">
        <v>42.732327272727275</v>
      </c>
      <c r="C117">
        <v>78.507327272727267</v>
      </c>
    </row>
    <row r="118" spans="1:3" x14ac:dyDescent="0.25">
      <c r="A118" s="28">
        <v>44585</v>
      </c>
      <c r="B118">
        <v>42.025981818181819</v>
      </c>
      <c r="C118">
        <v>77.680327272727268</v>
      </c>
    </row>
    <row r="119" spans="1:3" x14ac:dyDescent="0.25">
      <c r="A119" s="28">
        <v>44586</v>
      </c>
      <c r="B119">
        <v>41.291727272727272</v>
      </c>
      <c r="C119">
        <v>77.075881818181813</v>
      </c>
    </row>
    <row r="120" spans="1:3" x14ac:dyDescent="0.25">
      <c r="A120" s="28">
        <v>44587</v>
      </c>
      <c r="B120">
        <v>40.602181818181819</v>
      </c>
      <c r="C120">
        <v>76.420663636363642</v>
      </c>
    </row>
    <row r="121" spans="1:3" x14ac:dyDescent="0.25">
      <c r="A121" s="28">
        <v>44588</v>
      </c>
      <c r="B121">
        <v>40.005509090909094</v>
      </c>
      <c r="C121">
        <v>75.705163636363636</v>
      </c>
    </row>
    <row r="122" spans="1:3" x14ac:dyDescent="0.25">
      <c r="A122" s="28">
        <v>44589</v>
      </c>
      <c r="B122">
        <v>39.437045454545455</v>
      </c>
      <c r="C122">
        <v>75.113881818181824</v>
      </c>
    </row>
    <row r="123" spans="1:3" x14ac:dyDescent="0.25">
      <c r="A123" s="28">
        <v>44590</v>
      </c>
      <c r="B123">
        <v>39.074472727272727</v>
      </c>
      <c r="C123">
        <v>74.577572727272724</v>
      </c>
    </row>
    <row r="124" spans="1:3" x14ac:dyDescent="0.25">
      <c r="A124" s="28">
        <v>44591</v>
      </c>
      <c r="B124">
        <v>38.720718181818185</v>
      </c>
      <c r="C124">
        <v>73.9893</v>
      </c>
    </row>
    <row r="125" spans="1:3" x14ac:dyDescent="0.25">
      <c r="A125" s="28">
        <v>44592</v>
      </c>
      <c r="B125">
        <v>38.162790909090909</v>
      </c>
      <c r="C125">
        <v>73.646509090909092</v>
      </c>
    </row>
    <row r="126" spans="1:3" x14ac:dyDescent="0.25">
      <c r="A126" s="28">
        <v>44593</v>
      </c>
      <c r="B126">
        <v>37.712618181818179</v>
      </c>
      <c r="C126">
        <v>73.164872727272723</v>
      </c>
    </row>
    <row r="127" spans="1:3" x14ac:dyDescent="0.25">
      <c r="A127" s="28">
        <v>44594</v>
      </c>
      <c r="B127">
        <v>37.269872727272727</v>
      </c>
      <c r="C127">
        <v>72.705681818181816</v>
      </c>
    </row>
    <row r="128" spans="1:3" x14ac:dyDescent="0.25">
      <c r="A128" s="28">
        <v>44595</v>
      </c>
      <c r="B128">
        <v>36.851900000000001</v>
      </c>
      <c r="C128">
        <v>72.313645454545451</v>
      </c>
    </row>
    <row r="129" spans="1:3" x14ac:dyDescent="0.25">
      <c r="A129" s="28">
        <v>44596</v>
      </c>
      <c r="B129">
        <v>36.508600000000001</v>
      </c>
      <c r="C129">
        <v>71.996618181818178</v>
      </c>
    </row>
    <row r="130" spans="1:3" x14ac:dyDescent="0.25">
      <c r="A130" s="28">
        <v>44597</v>
      </c>
      <c r="B130">
        <v>36.262481818181818</v>
      </c>
      <c r="C130">
        <v>71.557072727272725</v>
      </c>
    </row>
    <row r="131" spans="1:3" x14ac:dyDescent="0.25">
      <c r="A131" s="28">
        <v>44598</v>
      </c>
      <c r="B131">
        <v>36.035018181818181</v>
      </c>
      <c r="C131">
        <v>71.011754545454536</v>
      </c>
    </row>
    <row r="132" spans="1:3" x14ac:dyDescent="0.25">
      <c r="A132" s="28">
        <v>44599</v>
      </c>
      <c r="B132">
        <v>35.635390909090908</v>
      </c>
      <c r="C132">
        <v>70.348336363636363</v>
      </c>
    </row>
    <row r="133" spans="1:3" x14ac:dyDescent="0.25">
      <c r="A133" s="28">
        <v>44600</v>
      </c>
      <c r="B133">
        <v>35.263572727272724</v>
      </c>
      <c r="C133">
        <v>69.678245454545447</v>
      </c>
    </row>
    <row r="134" spans="1:3" x14ac:dyDescent="0.25">
      <c r="A134" s="28">
        <v>44601</v>
      </c>
      <c r="B134">
        <v>34.909445454545455</v>
      </c>
      <c r="C134">
        <v>68.9893</v>
      </c>
    </row>
    <row r="135" spans="1:3" x14ac:dyDescent="0.25">
      <c r="A135" s="28">
        <v>44602</v>
      </c>
      <c r="B135">
        <v>34.49009090909091</v>
      </c>
      <c r="C135">
        <v>68.39115454545454</v>
      </c>
    </row>
    <row r="136" spans="1:3" x14ac:dyDescent="0.25">
      <c r="A136" s="28">
        <v>44603</v>
      </c>
      <c r="B136">
        <v>34.062809090909091</v>
      </c>
      <c r="C136">
        <v>67.95378181818181</v>
      </c>
    </row>
    <row r="137" spans="1:3" x14ac:dyDescent="0.25">
      <c r="A137" s="28">
        <v>44604</v>
      </c>
      <c r="B137">
        <v>33.714463636363639</v>
      </c>
      <c r="C137">
        <v>67.586645454545447</v>
      </c>
    </row>
    <row r="138" spans="1:3" x14ac:dyDescent="0.25">
      <c r="A138" s="28">
        <v>44605</v>
      </c>
      <c r="B138">
        <v>33.447254545454548</v>
      </c>
      <c r="C138">
        <v>67.122463636363634</v>
      </c>
    </row>
    <row r="139" spans="1:3" x14ac:dyDescent="0.25">
      <c r="A139" s="28">
        <v>44606</v>
      </c>
      <c r="B139">
        <v>33.087527272727272</v>
      </c>
      <c r="C139">
        <v>66.670872727272723</v>
      </c>
    </row>
    <row r="140" spans="1:3" x14ac:dyDescent="0.25">
      <c r="A140" s="28">
        <v>44607</v>
      </c>
      <c r="B140">
        <v>32.713718181818187</v>
      </c>
      <c r="C140">
        <v>66.245163636363642</v>
      </c>
    </row>
    <row r="141" spans="1:3" x14ac:dyDescent="0.25">
      <c r="A141" s="28">
        <v>44608</v>
      </c>
      <c r="B141">
        <v>32.410109090909089</v>
      </c>
      <c r="C141">
        <v>65.89445454545455</v>
      </c>
    </row>
    <row r="142" spans="1:3" x14ac:dyDescent="0.25">
      <c r="A142" s="28">
        <v>44609</v>
      </c>
      <c r="B142">
        <v>32.175445454545454</v>
      </c>
      <c r="C142">
        <v>65.63939090909092</v>
      </c>
    </row>
    <row r="143" spans="1:3" x14ac:dyDescent="0.25">
      <c r="A143" s="28">
        <v>44610</v>
      </c>
      <c r="B143">
        <v>31.930818181818179</v>
      </c>
      <c r="C143">
        <v>65.529727272727271</v>
      </c>
    </row>
    <row r="144" spans="1:3" x14ac:dyDescent="0.25">
      <c r="A144" s="28">
        <v>44611</v>
      </c>
      <c r="B144">
        <v>31.705554545454547</v>
      </c>
      <c r="C144">
        <v>65.400418181818182</v>
      </c>
    </row>
    <row r="145" spans="1:3" x14ac:dyDescent="0.25">
      <c r="A145" s="28">
        <v>44612</v>
      </c>
      <c r="B145">
        <v>31.532181818181815</v>
      </c>
      <c r="C145">
        <v>65.156336363636356</v>
      </c>
    </row>
    <row r="146" spans="1:3" x14ac:dyDescent="0.25">
      <c r="A146" s="28">
        <v>44613</v>
      </c>
      <c r="B146">
        <v>31.201636363636364</v>
      </c>
      <c r="C146">
        <v>64.849609090909084</v>
      </c>
    </row>
    <row r="147" spans="1:3" x14ac:dyDescent="0.25">
      <c r="A147" s="28">
        <v>44614</v>
      </c>
      <c r="B147">
        <v>30.865990909090907</v>
      </c>
      <c r="C147">
        <v>64.552927272727274</v>
      </c>
    </row>
    <row r="148" spans="1:3" x14ac:dyDescent="0.25">
      <c r="A148" s="28">
        <v>44615</v>
      </c>
      <c r="B148">
        <v>30.585009090909089</v>
      </c>
      <c r="C148">
        <v>64.27312727272728</v>
      </c>
    </row>
    <row r="149" spans="1:3" x14ac:dyDescent="0.25">
      <c r="A149" s="28">
        <v>44616</v>
      </c>
      <c r="B149">
        <v>30.330445454545455</v>
      </c>
      <c r="C149">
        <v>63.993263636363629</v>
      </c>
    </row>
    <row r="150" spans="1:3" x14ac:dyDescent="0.25">
      <c r="A150" s="28">
        <v>44617</v>
      </c>
      <c r="B150">
        <v>30.079572727272726</v>
      </c>
      <c r="C150">
        <v>63.745599999999996</v>
      </c>
    </row>
    <row r="151" spans="1:3" x14ac:dyDescent="0.25">
      <c r="A151" s="28">
        <v>44618</v>
      </c>
      <c r="B151">
        <v>29.905727272727276</v>
      </c>
      <c r="C151">
        <v>63.500245454545457</v>
      </c>
    </row>
    <row r="152" spans="1:3" x14ac:dyDescent="0.25">
      <c r="A152" s="28">
        <v>44619</v>
      </c>
      <c r="B152">
        <v>29.747036363636365</v>
      </c>
      <c r="C152">
        <v>62.928581818181812</v>
      </c>
    </row>
    <row r="153" spans="1:3" x14ac:dyDescent="0.25">
      <c r="A153" s="28">
        <v>44620</v>
      </c>
      <c r="B153">
        <v>29.396881818181818</v>
      </c>
      <c r="C153">
        <v>62.387509090909091</v>
      </c>
    </row>
    <row r="154" spans="1:3" x14ac:dyDescent="0.25">
      <c r="A154" s="28">
        <v>44621</v>
      </c>
      <c r="B154">
        <v>29.042727272727276</v>
      </c>
      <c r="C154">
        <v>61.954727272727268</v>
      </c>
    </row>
    <row r="155" spans="1:3" x14ac:dyDescent="0.25">
      <c r="A155" s="28">
        <v>44622</v>
      </c>
      <c r="B155">
        <v>28.71057272727273</v>
      </c>
      <c r="C155">
        <v>61.468499999999999</v>
      </c>
    </row>
    <row r="156" spans="1:3" x14ac:dyDescent="0.25">
      <c r="A156" s="28">
        <v>44623</v>
      </c>
      <c r="B156">
        <v>28.403590909090909</v>
      </c>
      <c r="C156">
        <v>61.01512727272727</v>
      </c>
    </row>
    <row r="157" spans="1:3" x14ac:dyDescent="0.25">
      <c r="A157" s="28">
        <v>44624</v>
      </c>
      <c r="B157">
        <v>28.132554545454546</v>
      </c>
      <c r="C157">
        <v>60.81159090909091</v>
      </c>
    </row>
    <row r="158" spans="1:3" x14ac:dyDescent="0.25">
      <c r="A158" s="28">
        <v>44625</v>
      </c>
      <c r="B158">
        <v>27.945118181818181</v>
      </c>
      <c r="C158">
        <v>60.247581818181814</v>
      </c>
    </row>
    <row r="159" spans="1:3" x14ac:dyDescent="0.25">
      <c r="A159" s="28">
        <v>44626</v>
      </c>
      <c r="B159">
        <v>27.735363636363637</v>
      </c>
      <c r="C159">
        <v>59.830709090909089</v>
      </c>
    </row>
    <row r="160" spans="1:3" x14ac:dyDescent="0.25">
      <c r="A160" s="28">
        <v>44627</v>
      </c>
      <c r="B160">
        <v>27.352509090909088</v>
      </c>
      <c r="C160">
        <v>59.309663636363638</v>
      </c>
    </row>
    <row r="161" spans="1:3" x14ac:dyDescent="0.25">
      <c r="A161" s="28">
        <v>44628</v>
      </c>
      <c r="B161">
        <v>27.031999999999996</v>
      </c>
      <c r="C161">
        <v>58.797709090909095</v>
      </c>
    </row>
    <row r="162" spans="1:3" x14ac:dyDescent="0.25">
      <c r="A162" s="28">
        <v>44629</v>
      </c>
      <c r="B162">
        <v>26.783545454545457</v>
      </c>
      <c r="C162">
        <v>58.416599999999995</v>
      </c>
    </row>
    <row r="163" spans="1:3" x14ac:dyDescent="0.25">
      <c r="A163" s="28">
        <v>44630</v>
      </c>
      <c r="B163">
        <v>26.693427272727273</v>
      </c>
      <c r="C163">
        <v>58.116399999999999</v>
      </c>
    </row>
    <row r="164" spans="1:3" x14ac:dyDescent="0.25">
      <c r="A164" s="28">
        <v>44631</v>
      </c>
      <c r="B164">
        <v>26.586118181818179</v>
      </c>
      <c r="C164">
        <v>57.879318181818185</v>
      </c>
    </row>
    <row r="165" spans="1:3" x14ac:dyDescent="0.25">
      <c r="A165" s="28">
        <v>44632</v>
      </c>
      <c r="B165">
        <v>26.584227272727272</v>
      </c>
      <c r="C165">
        <v>57.725754545454542</v>
      </c>
    </row>
    <row r="166" spans="1:3" x14ac:dyDescent="0.25">
      <c r="A166" s="28">
        <v>44633</v>
      </c>
      <c r="B166">
        <v>26.577990909090907</v>
      </c>
      <c r="C166">
        <v>57.627827272727274</v>
      </c>
    </row>
    <row r="167" spans="1:3" x14ac:dyDescent="0.25">
      <c r="A167" s="28">
        <v>44634</v>
      </c>
      <c r="B167">
        <v>26.396663636363634</v>
      </c>
      <c r="C167">
        <v>57.459063636363638</v>
      </c>
    </row>
    <row r="168" spans="1:3" x14ac:dyDescent="0.25">
      <c r="A168" s="28">
        <v>44635</v>
      </c>
      <c r="B168">
        <v>26.234490909090912</v>
      </c>
      <c r="C168">
        <v>57.196863636363631</v>
      </c>
    </row>
    <row r="169" spans="1:3" x14ac:dyDescent="0.25">
      <c r="A169" s="28">
        <v>44636</v>
      </c>
      <c r="B169">
        <v>26.127845454545454</v>
      </c>
      <c r="C169">
        <v>56.99407272727273</v>
      </c>
    </row>
    <row r="170" spans="1:3" x14ac:dyDescent="0.25">
      <c r="A170" s="28">
        <v>44637</v>
      </c>
      <c r="B170">
        <v>26.038018181818185</v>
      </c>
      <c r="C170">
        <v>56.901909090909093</v>
      </c>
    </row>
    <row r="171" spans="1:3" x14ac:dyDescent="0.25">
      <c r="A171" s="28">
        <v>44638</v>
      </c>
      <c r="B171">
        <v>25.979190909090907</v>
      </c>
      <c r="C171">
        <v>56.953345454545456</v>
      </c>
    </row>
    <row r="172" spans="1:3" x14ac:dyDescent="0.25">
      <c r="A172" s="28">
        <v>44639</v>
      </c>
      <c r="B172">
        <v>25.882427272727274</v>
      </c>
      <c r="C172">
        <v>56.980463636363645</v>
      </c>
    </row>
    <row r="173" spans="1:3" x14ac:dyDescent="0.25">
      <c r="A173" s="28">
        <v>44640</v>
      </c>
      <c r="B173">
        <v>26.083836363636362</v>
      </c>
      <c r="C173">
        <v>56.859945454545453</v>
      </c>
    </row>
    <row r="174" spans="1:3" x14ac:dyDescent="0.25">
      <c r="A174" s="28">
        <v>44641</v>
      </c>
      <c r="B174">
        <v>26.02489090909091</v>
      </c>
      <c r="C174">
        <v>56.813400000000001</v>
      </c>
    </row>
    <row r="175" spans="1:3" x14ac:dyDescent="0.25">
      <c r="A175" s="28">
        <v>44642</v>
      </c>
      <c r="B175">
        <v>26.02493636363636</v>
      </c>
      <c r="C175">
        <v>56.843236363636372</v>
      </c>
    </row>
    <row r="176" spans="1:3" x14ac:dyDescent="0.25">
      <c r="A176" s="28">
        <v>44643</v>
      </c>
      <c r="B176">
        <v>26.063445454545455</v>
      </c>
      <c r="C176">
        <v>56.908318181818181</v>
      </c>
    </row>
    <row r="177" spans="1:3" x14ac:dyDescent="0.25">
      <c r="A177" s="28">
        <v>44644</v>
      </c>
      <c r="B177">
        <v>26.185954545454546</v>
      </c>
      <c r="C177">
        <v>57.045109090909094</v>
      </c>
    </row>
    <row r="178" spans="1:3" x14ac:dyDescent="0.25">
      <c r="A178" s="28">
        <v>44645</v>
      </c>
      <c r="B178">
        <v>26.309863636363637</v>
      </c>
      <c r="C178">
        <v>57.19224545454545</v>
      </c>
    </row>
    <row r="179" spans="1:3" x14ac:dyDescent="0.25">
      <c r="A179" s="28">
        <v>44646</v>
      </c>
      <c r="B179">
        <v>26.528936363636365</v>
      </c>
      <c r="C179">
        <v>57.243372727272728</v>
      </c>
    </row>
    <row r="180" spans="1:3" x14ac:dyDescent="0.25">
      <c r="A180" s="28">
        <v>44647</v>
      </c>
      <c r="B180">
        <v>26.764281818181818</v>
      </c>
      <c r="C180">
        <v>57.11245454545454</v>
      </c>
    </row>
    <row r="181" spans="1:3" x14ac:dyDescent="0.25">
      <c r="A181" s="28">
        <v>44648</v>
      </c>
      <c r="B181">
        <v>26.870736363636365</v>
      </c>
      <c r="C181">
        <v>56.895136363636361</v>
      </c>
    </row>
    <row r="182" spans="1:3" x14ac:dyDescent="0.25">
      <c r="A182" s="28">
        <v>44649</v>
      </c>
      <c r="B182">
        <v>26.969427272727273</v>
      </c>
      <c r="C182">
        <v>56.81795454545454</v>
      </c>
    </row>
    <row r="183" spans="1:3" x14ac:dyDescent="0.25">
      <c r="A183" s="28">
        <v>44650</v>
      </c>
      <c r="B183">
        <v>26.99668181818182</v>
      </c>
      <c r="C183">
        <v>56.858181818181826</v>
      </c>
    </row>
    <row r="184" spans="1:3" x14ac:dyDescent="0.25">
      <c r="A184" s="28">
        <v>44651</v>
      </c>
      <c r="B184">
        <v>26.623872727272726</v>
      </c>
      <c r="C184">
        <v>57.074918181818184</v>
      </c>
    </row>
    <row r="185" spans="1:3" x14ac:dyDescent="0.25">
      <c r="A185" s="28">
        <v>44652</v>
      </c>
      <c r="B185">
        <v>26.654236363636361</v>
      </c>
      <c r="C185">
        <v>57.085218181818185</v>
      </c>
    </row>
    <row r="186" spans="1:3" x14ac:dyDescent="0.25">
      <c r="A186" s="28">
        <v>44653</v>
      </c>
      <c r="B186">
        <v>26.608436363636361</v>
      </c>
      <c r="C186">
        <v>57.13933636363636</v>
      </c>
    </row>
    <row r="187" spans="1:3" x14ac:dyDescent="0.25">
      <c r="A187" s="28">
        <v>44654</v>
      </c>
      <c r="B187">
        <v>26.549627272727275</v>
      </c>
      <c r="C187">
        <v>57.061700000000002</v>
      </c>
    </row>
    <row r="188" spans="1:3" x14ac:dyDescent="0.25">
      <c r="A188" s="28">
        <v>44655</v>
      </c>
      <c r="B188">
        <v>26.459427272727272</v>
      </c>
      <c r="C188">
        <v>56.934681818181822</v>
      </c>
    </row>
    <row r="189" spans="1:3" x14ac:dyDescent="0.25">
      <c r="A189" s="28">
        <v>44656</v>
      </c>
      <c r="B189">
        <v>26.389990909090908</v>
      </c>
      <c r="C189">
        <v>56.812909090909095</v>
      </c>
    </row>
    <row r="190" spans="1:3" x14ac:dyDescent="0.25">
      <c r="A190" s="28">
        <v>44657</v>
      </c>
      <c r="B190">
        <v>26.513699999999996</v>
      </c>
      <c r="C190">
        <v>56.733536363636361</v>
      </c>
    </row>
    <row r="191" spans="1:3" x14ac:dyDescent="0.25">
      <c r="A191" s="28">
        <v>44658</v>
      </c>
      <c r="B191">
        <v>26.662472727272725</v>
      </c>
      <c r="C191">
        <v>56.75872727272727</v>
      </c>
    </row>
    <row r="192" spans="1:3" x14ac:dyDescent="0.25">
      <c r="A192" s="28">
        <v>44659</v>
      </c>
      <c r="B192">
        <v>26.814763636363637</v>
      </c>
      <c r="C192">
        <v>56.872363636363637</v>
      </c>
    </row>
    <row r="193" spans="1:3" x14ac:dyDescent="0.25">
      <c r="A193" s="28">
        <v>44660</v>
      </c>
      <c r="B193">
        <v>27.002345454545456</v>
      </c>
      <c r="C193">
        <v>57.061563636363637</v>
      </c>
    </row>
    <row r="194" spans="1:3" x14ac:dyDescent="0.25">
      <c r="A194" s="28">
        <v>44661</v>
      </c>
      <c r="B194">
        <v>27.217845454545454</v>
      </c>
      <c r="C194">
        <v>57.276818181818179</v>
      </c>
    </row>
    <row r="195" spans="1:3" x14ac:dyDescent="0.25">
      <c r="A195" s="28">
        <v>44662</v>
      </c>
      <c r="B195">
        <v>27.331209090909091</v>
      </c>
      <c r="C195">
        <v>57.417136363636359</v>
      </c>
    </row>
    <row r="196" spans="1:3" x14ac:dyDescent="0.25">
      <c r="A196" s="28">
        <v>44663</v>
      </c>
      <c r="B196">
        <v>27.558518181818183</v>
      </c>
      <c r="C196">
        <v>57.498790909090914</v>
      </c>
    </row>
    <row r="197" spans="1:3" x14ac:dyDescent="0.25">
      <c r="A197" s="28">
        <v>44664</v>
      </c>
      <c r="B197">
        <v>27.823254545454542</v>
      </c>
      <c r="C197">
        <v>57.577545454545451</v>
      </c>
    </row>
    <row r="198" spans="1:3" x14ac:dyDescent="0.25">
      <c r="A198" s="28">
        <v>44665</v>
      </c>
      <c r="B198">
        <v>28.132163636363636</v>
      </c>
      <c r="C198">
        <v>57.578127272727279</v>
      </c>
    </row>
    <row r="199" spans="1:3" x14ac:dyDescent="0.25">
      <c r="A199" s="28">
        <v>44666</v>
      </c>
      <c r="B199">
        <v>28.563218181818183</v>
      </c>
      <c r="C199">
        <v>57.750327272727276</v>
      </c>
    </row>
    <row r="200" spans="1:3" x14ac:dyDescent="0.25">
      <c r="A200" s="28">
        <v>44667</v>
      </c>
      <c r="B200">
        <v>28.989527272727273</v>
      </c>
      <c r="C200">
        <v>57.968381818181818</v>
      </c>
    </row>
    <row r="201" spans="1:3" x14ac:dyDescent="0.25">
      <c r="A201" s="28">
        <v>44668</v>
      </c>
      <c r="B201">
        <v>29.42630909090909</v>
      </c>
      <c r="C201">
        <v>58.087990909090905</v>
      </c>
    </row>
    <row r="202" spans="1:3" x14ac:dyDescent="0.25">
      <c r="A202" s="28">
        <v>44669</v>
      </c>
      <c r="B202">
        <v>29.84059090909091</v>
      </c>
      <c r="C202">
        <v>58.227272727272727</v>
      </c>
    </row>
    <row r="203" spans="1:3" x14ac:dyDescent="0.25">
      <c r="A203" s="28">
        <v>44670</v>
      </c>
      <c r="B203">
        <v>30.1234</v>
      </c>
      <c r="C203">
        <v>58.399145454545447</v>
      </c>
    </row>
    <row r="204" spans="1:3" x14ac:dyDescent="0.25">
      <c r="A204" s="28">
        <v>44671</v>
      </c>
      <c r="B204">
        <v>30.374263636363636</v>
      </c>
      <c r="C204">
        <v>58.552163636363638</v>
      </c>
    </row>
    <row r="205" spans="1:3" x14ac:dyDescent="0.25">
      <c r="A205" s="28">
        <v>44672</v>
      </c>
      <c r="B205">
        <v>30.654990909090909</v>
      </c>
      <c r="C205">
        <v>58.76638181818182</v>
      </c>
    </row>
    <row r="206" spans="1:3" x14ac:dyDescent="0.25">
      <c r="A206" s="28">
        <v>44673</v>
      </c>
      <c r="B206">
        <v>30.980918181818183</v>
      </c>
      <c r="C206">
        <v>59.101727272727274</v>
      </c>
    </row>
    <row r="207" spans="1:3" x14ac:dyDescent="0.25">
      <c r="A207" s="28">
        <v>44674</v>
      </c>
      <c r="B207">
        <v>31.389590909090909</v>
      </c>
      <c r="C207">
        <v>59.46730909090909</v>
      </c>
    </row>
    <row r="208" spans="1:3" x14ac:dyDescent="0.25">
      <c r="A208" s="28">
        <v>44675</v>
      </c>
      <c r="B208">
        <v>31.813790909090912</v>
      </c>
      <c r="C208">
        <v>59.757890909090911</v>
      </c>
    </row>
    <row r="209" spans="1:3" x14ac:dyDescent="0.25">
      <c r="A209" s="28">
        <v>44676</v>
      </c>
      <c r="B209">
        <v>32.080599999999997</v>
      </c>
      <c r="C209">
        <v>59.980327272727273</v>
      </c>
    </row>
    <row r="210" spans="1:3" x14ac:dyDescent="0.25">
      <c r="A210" s="28">
        <v>44677</v>
      </c>
      <c r="B210">
        <v>32.287954545454546</v>
      </c>
      <c r="C210">
        <v>60.080645454545454</v>
      </c>
    </row>
    <row r="211" spans="1:3" x14ac:dyDescent="0.25">
      <c r="A211" s="28">
        <v>44678</v>
      </c>
      <c r="B211">
        <v>32.481336363636359</v>
      </c>
      <c r="C211">
        <v>60.258009090909098</v>
      </c>
    </row>
    <row r="212" spans="1:3" x14ac:dyDescent="0.25">
      <c r="A212" s="28">
        <v>44679</v>
      </c>
      <c r="B212">
        <v>32.755536363636367</v>
      </c>
      <c r="C212">
        <v>60.494945454545451</v>
      </c>
    </row>
    <row r="213" spans="1:3" x14ac:dyDescent="0.25">
      <c r="A213" s="28">
        <v>44680</v>
      </c>
      <c r="B213">
        <v>33.057509090909093</v>
      </c>
      <c r="C213">
        <v>60.849236363636358</v>
      </c>
    </row>
    <row r="214" spans="1:3" x14ac:dyDescent="0.25">
      <c r="A214" s="28">
        <v>44681</v>
      </c>
      <c r="B214">
        <v>33.413336363636361</v>
      </c>
      <c r="C214">
        <v>61.246890909090901</v>
      </c>
    </row>
    <row r="215" spans="1:3" x14ac:dyDescent="0.25">
      <c r="A215" s="28">
        <v>44682</v>
      </c>
      <c r="B215">
        <v>33.87168181818182</v>
      </c>
      <c r="C215">
        <v>61.615990909090904</v>
      </c>
    </row>
    <row r="216" spans="1:3" x14ac:dyDescent="0.25">
      <c r="A216" s="28">
        <v>44683</v>
      </c>
      <c r="B216">
        <v>34.263081818181817</v>
      </c>
      <c r="C216">
        <v>61.846718181818183</v>
      </c>
    </row>
    <row r="217" spans="1:3" x14ac:dyDescent="0.25">
      <c r="A217" s="28">
        <v>44684</v>
      </c>
      <c r="B217">
        <v>34.66519090909091</v>
      </c>
      <c r="C217">
        <v>62.083963636363634</v>
      </c>
    </row>
    <row r="218" spans="1:3" x14ac:dyDescent="0.25">
      <c r="A218" s="28">
        <v>44685</v>
      </c>
      <c r="B218">
        <v>35.057763636363639</v>
      </c>
      <c r="C218">
        <v>62.299800000000005</v>
      </c>
    </row>
    <row r="219" spans="1:3" x14ac:dyDescent="0.25">
      <c r="A219" s="28">
        <v>44686</v>
      </c>
      <c r="B219">
        <v>35.466154545454543</v>
      </c>
      <c r="C219">
        <v>62.609245454545452</v>
      </c>
    </row>
    <row r="220" spans="1:3" x14ac:dyDescent="0.25">
      <c r="A220" s="28">
        <v>44687</v>
      </c>
      <c r="B220">
        <v>35.89051818181818</v>
      </c>
      <c r="C220">
        <v>62.97033636363637</v>
      </c>
    </row>
    <row r="221" spans="1:3" x14ac:dyDescent="0.25">
      <c r="A221" s="28">
        <v>44688</v>
      </c>
      <c r="B221">
        <v>36.409809090909093</v>
      </c>
      <c r="C221">
        <v>63.344809090909095</v>
      </c>
    </row>
    <row r="222" spans="1:3" x14ac:dyDescent="0.25">
      <c r="A222" s="28">
        <v>44689</v>
      </c>
      <c r="B222">
        <v>36.923154545454544</v>
      </c>
      <c r="C222">
        <v>63.635754545454546</v>
      </c>
    </row>
    <row r="223" spans="1:3" x14ac:dyDescent="0.25">
      <c r="A223" s="28">
        <v>44690</v>
      </c>
      <c r="B223">
        <v>37.359063636363636</v>
      </c>
      <c r="C223">
        <v>63.855472727272733</v>
      </c>
    </row>
    <row r="224" spans="1:3" x14ac:dyDescent="0.25">
      <c r="A224" s="28">
        <v>44691</v>
      </c>
      <c r="B224">
        <v>37.774854545454545</v>
      </c>
      <c r="C224">
        <v>64.07438181818182</v>
      </c>
    </row>
    <row r="225" spans="1:3" x14ac:dyDescent="0.25">
      <c r="A225" s="28">
        <v>44692</v>
      </c>
      <c r="B225">
        <v>38.222172727272728</v>
      </c>
      <c r="C225">
        <v>64.295818181818177</v>
      </c>
    </row>
    <row r="226" spans="1:3" x14ac:dyDescent="0.25">
      <c r="A226" s="28">
        <v>44693</v>
      </c>
      <c r="B226">
        <v>38.654672727272725</v>
      </c>
      <c r="C226">
        <v>64.566418181818179</v>
      </c>
    </row>
    <row r="227" spans="1:3" x14ac:dyDescent="0.25">
      <c r="A227" s="28">
        <v>44694</v>
      </c>
      <c r="B227">
        <v>39.162963636363635</v>
      </c>
      <c r="C227">
        <v>64.976745454545451</v>
      </c>
    </row>
    <row r="228" spans="1:3" x14ac:dyDescent="0.25">
      <c r="A228" s="28">
        <v>44695</v>
      </c>
      <c r="B228">
        <v>39.720718181818185</v>
      </c>
      <c r="C228">
        <v>65.386554545454544</v>
      </c>
    </row>
    <row r="229" spans="1:3" x14ac:dyDescent="0.25">
      <c r="A229" s="28">
        <v>44696</v>
      </c>
      <c r="B229">
        <v>40.305345454545453</v>
      </c>
      <c r="C229">
        <v>65.682172727272729</v>
      </c>
    </row>
    <row r="230" spans="1:3" x14ac:dyDescent="0.25">
      <c r="A230" s="28">
        <v>44697</v>
      </c>
      <c r="B230">
        <v>40.737227272727274</v>
      </c>
      <c r="C230">
        <v>65.951781818181814</v>
      </c>
    </row>
    <row r="231" spans="1:3" x14ac:dyDescent="0.25">
      <c r="A231" s="28">
        <v>44698</v>
      </c>
      <c r="B231">
        <v>41.135418181818181</v>
      </c>
      <c r="C231">
        <v>66.228281818181827</v>
      </c>
    </row>
    <row r="232" spans="1:3" x14ac:dyDescent="0.25">
      <c r="A232" s="28">
        <v>44699</v>
      </c>
      <c r="B232">
        <v>41.53249090909091</v>
      </c>
      <c r="C232">
        <v>66.532663636363637</v>
      </c>
    </row>
    <row r="233" spans="1:3" x14ac:dyDescent="0.25">
      <c r="A233" s="28">
        <v>44700</v>
      </c>
      <c r="B233">
        <v>41.972636363636362</v>
      </c>
      <c r="C233">
        <v>66.862763636363638</v>
      </c>
    </row>
    <row r="234" spans="1:3" x14ac:dyDescent="0.25">
      <c r="A234" s="28">
        <v>44701</v>
      </c>
      <c r="B234">
        <v>42.438245454545452</v>
      </c>
      <c r="C234">
        <v>67.293272727272722</v>
      </c>
    </row>
    <row r="235" spans="1:3" x14ac:dyDescent="0.25">
      <c r="A235" s="28">
        <v>44702</v>
      </c>
      <c r="B235">
        <v>42.97698181818182</v>
      </c>
      <c r="C235">
        <v>67.736454545454549</v>
      </c>
    </row>
    <row r="236" spans="1:3" x14ac:dyDescent="0.25">
      <c r="A236" s="28">
        <v>44703</v>
      </c>
      <c r="B236">
        <v>43.507681818181815</v>
      </c>
      <c r="C236">
        <v>68.013581818181819</v>
      </c>
    </row>
    <row r="237" spans="1:3" x14ac:dyDescent="0.25">
      <c r="A237" s="28">
        <v>44704</v>
      </c>
      <c r="B237">
        <v>43.942936363636363</v>
      </c>
      <c r="C237">
        <v>68.279318181818184</v>
      </c>
    </row>
    <row r="238" spans="1:3" x14ac:dyDescent="0.25">
      <c r="A238" s="28">
        <v>44705</v>
      </c>
      <c r="B238">
        <v>44.365736363636366</v>
      </c>
      <c r="C238">
        <v>68.512727272727275</v>
      </c>
    </row>
    <row r="239" spans="1:3" x14ac:dyDescent="0.25">
      <c r="A239" s="28">
        <v>44706</v>
      </c>
      <c r="B239">
        <v>44.820536363636364</v>
      </c>
      <c r="C239">
        <v>68.768045454545458</v>
      </c>
    </row>
    <row r="240" spans="1:3" x14ac:dyDescent="0.25">
      <c r="A240" s="28">
        <v>44707</v>
      </c>
      <c r="B240">
        <v>45.303709090909088</v>
      </c>
      <c r="C240">
        <v>69.094854545454552</v>
      </c>
    </row>
    <row r="241" spans="1:3" x14ac:dyDescent="0.25">
      <c r="A241" s="28">
        <v>44708</v>
      </c>
      <c r="B241">
        <v>45.784536363636363</v>
      </c>
      <c r="C241">
        <v>69.491890909090912</v>
      </c>
    </row>
    <row r="242" spans="1:3" x14ac:dyDescent="0.25">
      <c r="A242" s="28">
        <v>44709</v>
      </c>
      <c r="B242">
        <v>46.27301818181818</v>
      </c>
      <c r="C242">
        <v>69.874281818181828</v>
      </c>
    </row>
    <row r="243" spans="1:3" x14ac:dyDescent="0.25">
      <c r="A243" s="28">
        <v>44710</v>
      </c>
      <c r="B243">
        <v>46.743400000000001</v>
      </c>
      <c r="C243">
        <v>70.206445454545459</v>
      </c>
    </row>
    <row r="244" spans="1:3" x14ac:dyDescent="0.25">
      <c r="A244" s="28">
        <v>44711</v>
      </c>
      <c r="B244">
        <v>47.068863636363638</v>
      </c>
      <c r="C244">
        <v>70.478236363636356</v>
      </c>
    </row>
    <row r="245" spans="1:3" x14ac:dyDescent="0.25">
      <c r="A245" s="28">
        <v>44712</v>
      </c>
      <c r="B245">
        <v>47.360527272727268</v>
      </c>
      <c r="C245">
        <v>70.724945454545448</v>
      </c>
    </row>
    <row r="246" spans="1:3" x14ac:dyDescent="0.25">
      <c r="A246" s="28">
        <v>44713</v>
      </c>
      <c r="B246">
        <v>47.707018181818178</v>
      </c>
      <c r="C246">
        <v>70.953209090909098</v>
      </c>
    </row>
    <row r="247" spans="1:3" x14ac:dyDescent="0.25">
      <c r="A247" s="28">
        <v>44714</v>
      </c>
      <c r="B247">
        <v>48.114390909090908</v>
      </c>
      <c r="C247">
        <v>71.271500000000003</v>
      </c>
    </row>
    <row r="248" spans="1:3" x14ac:dyDescent="0.25">
      <c r="A248" s="28">
        <v>44715</v>
      </c>
      <c r="B248">
        <v>48.540272727272729</v>
      </c>
      <c r="C248">
        <v>71.625545454545446</v>
      </c>
    </row>
    <row r="249" spans="1:3" x14ac:dyDescent="0.25">
      <c r="A249" s="28">
        <v>44716</v>
      </c>
      <c r="B249">
        <v>49.045927272727269</v>
      </c>
      <c r="C249">
        <v>71.984381818181816</v>
      </c>
    </row>
    <row r="250" spans="1:3" x14ac:dyDescent="0.25">
      <c r="A250" s="28">
        <v>44717</v>
      </c>
      <c r="B250">
        <v>49.551299999999998</v>
      </c>
      <c r="C250">
        <v>72.223281818181817</v>
      </c>
    </row>
    <row r="251" spans="1:3" x14ac:dyDescent="0.25">
      <c r="A251" s="28">
        <v>44718</v>
      </c>
      <c r="B251">
        <v>50.004199999999997</v>
      </c>
      <c r="C251">
        <v>72.432727272727277</v>
      </c>
    </row>
    <row r="252" spans="1:3" x14ac:dyDescent="0.25">
      <c r="A252" s="28">
        <v>44719</v>
      </c>
      <c r="B252">
        <v>50.350654545454546</v>
      </c>
      <c r="C252">
        <v>72.632709090909088</v>
      </c>
    </row>
    <row r="253" spans="1:3" x14ac:dyDescent="0.25">
      <c r="A253" s="28">
        <v>44720</v>
      </c>
      <c r="B253">
        <v>50.614354545454539</v>
      </c>
      <c r="C253">
        <v>72.903199999999998</v>
      </c>
    </row>
    <row r="254" spans="1:3" x14ac:dyDescent="0.25">
      <c r="A254" s="28">
        <v>44721</v>
      </c>
      <c r="B254">
        <v>50.84973636363636</v>
      </c>
      <c r="C254">
        <v>73.220409090909087</v>
      </c>
    </row>
    <row r="255" spans="1:3" x14ac:dyDescent="0.25">
      <c r="A255" s="28">
        <v>44722</v>
      </c>
      <c r="B255">
        <v>51.088009090909097</v>
      </c>
      <c r="C255">
        <v>73.604472727272721</v>
      </c>
    </row>
    <row r="256" spans="1:3" x14ac:dyDescent="0.25">
      <c r="A256" s="28">
        <v>44723</v>
      </c>
      <c r="B256">
        <v>51.609963636363638</v>
      </c>
      <c r="C256">
        <v>73.996981818181823</v>
      </c>
    </row>
    <row r="257" spans="1:3" x14ac:dyDescent="0.25">
      <c r="A257" s="28">
        <v>44724</v>
      </c>
      <c r="B257">
        <v>52.12777272727272</v>
      </c>
      <c r="C257">
        <v>74.292454545454547</v>
      </c>
    </row>
    <row r="258" spans="1:3" x14ac:dyDescent="0.25">
      <c r="A258" s="28">
        <v>44725</v>
      </c>
      <c r="B258">
        <v>52.558581818181821</v>
      </c>
      <c r="C258">
        <v>74.603618181818192</v>
      </c>
    </row>
    <row r="259" spans="1:3" x14ac:dyDescent="0.25">
      <c r="A259" s="28">
        <v>44726</v>
      </c>
      <c r="B259">
        <v>52.88862727272727</v>
      </c>
      <c r="C259">
        <v>74.879390909090915</v>
      </c>
    </row>
    <row r="260" spans="1:3" x14ac:dyDescent="0.25">
      <c r="A260" s="28">
        <v>44727</v>
      </c>
      <c r="B260">
        <v>53.223054545454552</v>
      </c>
      <c r="C260">
        <v>75.133200000000002</v>
      </c>
    </row>
    <row r="261" spans="1:3" x14ac:dyDescent="0.25">
      <c r="A261" s="28">
        <v>44728</v>
      </c>
      <c r="B261">
        <v>53.559609090909092</v>
      </c>
      <c r="C261">
        <v>75.427563636363644</v>
      </c>
    </row>
    <row r="262" spans="1:3" x14ac:dyDescent="0.25">
      <c r="A262" s="28">
        <v>44729</v>
      </c>
      <c r="B262">
        <v>53.903336363636363</v>
      </c>
      <c r="C262">
        <v>75.763418181818182</v>
      </c>
    </row>
    <row r="263" spans="1:3" x14ac:dyDescent="0.25">
      <c r="A263" s="28">
        <v>44730</v>
      </c>
      <c r="B263">
        <v>54.337472727272733</v>
      </c>
      <c r="C263">
        <v>76.159027272727272</v>
      </c>
    </row>
    <row r="264" spans="1:3" x14ac:dyDescent="0.25">
      <c r="A264" s="28">
        <v>44731</v>
      </c>
      <c r="B264">
        <v>54.775290909090906</v>
      </c>
      <c r="C264">
        <v>76.429954545454549</v>
      </c>
    </row>
    <row r="265" spans="1:3" x14ac:dyDescent="0.25">
      <c r="A265" s="28">
        <v>44732</v>
      </c>
      <c r="B265">
        <v>55.095572727272724</v>
      </c>
      <c r="C265">
        <v>76.720363636363629</v>
      </c>
    </row>
    <row r="266" spans="1:3" x14ac:dyDescent="0.25">
      <c r="A266" s="28">
        <v>44733</v>
      </c>
      <c r="B266">
        <v>55.823090909090908</v>
      </c>
      <c r="C266">
        <v>76.822981818181816</v>
      </c>
    </row>
    <row r="267" spans="1:3" x14ac:dyDescent="0.25">
      <c r="A267" s="28">
        <v>44734</v>
      </c>
      <c r="B267">
        <v>56.099536363636368</v>
      </c>
      <c r="C267">
        <v>76.976563636363636</v>
      </c>
    </row>
    <row r="268" spans="1:3" x14ac:dyDescent="0.25">
      <c r="A268" s="28">
        <v>44735</v>
      </c>
      <c r="B268">
        <v>56.376981818181818</v>
      </c>
      <c r="C268">
        <v>77.221863636363636</v>
      </c>
    </row>
    <row r="269" spans="1:3" x14ac:dyDescent="0.25">
      <c r="A269" s="28">
        <v>44736</v>
      </c>
      <c r="B269">
        <v>56.702209090909086</v>
      </c>
      <c r="C269">
        <v>77.594336363636359</v>
      </c>
    </row>
    <row r="270" spans="1:3" x14ac:dyDescent="0.25">
      <c r="A270" s="28">
        <v>44737</v>
      </c>
      <c r="B270">
        <v>57.136545454545448</v>
      </c>
      <c r="C270">
        <v>77.960845454545449</v>
      </c>
    </row>
    <row r="271" spans="1:3" x14ac:dyDescent="0.25">
      <c r="A271" s="28">
        <v>44738</v>
      </c>
      <c r="B271">
        <v>57.577845454545461</v>
      </c>
      <c r="C271">
        <v>78.234709090909092</v>
      </c>
    </row>
    <row r="272" spans="1:3" x14ac:dyDescent="0.25">
      <c r="A272" s="28">
        <v>44739</v>
      </c>
      <c r="B272">
        <v>57.875554545454541</v>
      </c>
      <c r="C272">
        <v>78.45771818181818</v>
      </c>
    </row>
    <row r="273" spans="1:3" x14ac:dyDescent="0.25">
      <c r="A273" s="28">
        <v>44740</v>
      </c>
      <c r="B273">
        <v>58.196209090909093</v>
      </c>
      <c r="C273">
        <v>78.66049090909091</v>
      </c>
    </row>
    <row r="274" spans="1:3" x14ac:dyDescent="0.25">
      <c r="A274" s="28">
        <v>44741</v>
      </c>
      <c r="B274">
        <v>58.493318181818182</v>
      </c>
      <c r="C274">
        <v>78.8672090909091</v>
      </c>
    </row>
    <row r="275" spans="1:3" x14ac:dyDescent="0.25">
      <c r="A275" s="28">
        <v>44742</v>
      </c>
      <c r="B275">
        <v>58.773272727272726</v>
      </c>
      <c r="C275">
        <v>79.134727272727275</v>
      </c>
    </row>
    <row r="276" spans="1:3" x14ac:dyDescent="0.25">
      <c r="A276" s="28">
        <v>44743</v>
      </c>
      <c r="B276">
        <v>59.154890909090909</v>
      </c>
      <c r="C276">
        <v>79.497372727272719</v>
      </c>
    </row>
    <row r="277" spans="1:3" x14ac:dyDescent="0.25">
      <c r="A277" s="28">
        <v>44744</v>
      </c>
      <c r="B277">
        <v>59.588527272727269</v>
      </c>
      <c r="C277">
        <v>79.857045454545457</v>
      </c>
    </row>
    <row r="278" spans="1:3" x14ac:dyDescent="0.25">
      <c r="A278" s="28">
        <v>44745</v>
      </c>
      <c r="B278">
        <v>60.048490909090908</v>
      </c>
      <c r="C278">
        <v>80.118372727272728</v>
      </c>
    </row>
    <row r="279" spans="1:3" x14ac:dyDescent="0.25">
      <c r="A279" s="28">
        <v>44746</v>
      </c>
      <c r="B279">
        <v>60.41957272727273</v>
      </c>
      <c r="C279">
        <v>80.349063636363638</v>
      </c>
    </row>
    <row r="280" spans="1:3" x14ac:dyDescent="0.25">
      <c r="A280" s="28">
        <v>44747</v>
      </c>
      <c r="B280">
        <v>60.780409090909096</v>
      </c>
      <c r="C280">
        <v>80.636718181818182</v>
      </c>
    </row>
    <row r="281" spans="1:3" x14ac:dyDescent="0.25">
      <c r="A281" s="28">
        <v>44748</v>
      </c>
      <c r="B281">
        <v>61.144018181818183</v>
      </c>
      <c r="C281">
        <v>80.868218181818179</v>
      </c>
    </row>
    <row r="282" spans="1:3" x14ac:dyDescent="0.25">
      <c r="A282" s="28">
        <v>44749</v>
      </c>
      <c r="B282">
        <v>61.497054545454539</v>
      </c>
      <c r="C282">
        <v>81.17313636363636</v>
      </c>
    </row>
    <row r="283" spans="1:3" x14ac:dyDescent="0.25">
      <c r="A283" s="28">
        <v>44750</v>
      </c>
      <c r="B283">
        <v>61.851627272727271</v>
      </c>
      <c r="C283">
        <v>81.561881818181817</v>
      </c>
    </row>
    <row r="284" spans="1:3" x14ac:dyDescent="0.25">
      <c r="A284" s="28">
        <v>44751</v>
      </c>
      <c r="B284">
        <v>62.332163636363639</v>
      </c>
      <c r="C284">
        <v>81.921790909090902</v>
      </c>
    </row>
    <row r="285" spans="1:3" x14ac:dyDescent="0.25">
      <c r="A285" s="28">
        <v>44752</v>
      </c>
      <c r="B285">
        <v>62.808809090909087</v>
      </c>
      <c r="C285">
        <v>82.146299999999997</v>
      </c>
    </row>
    <row r="286" spans="1:3" x14ac:dyDescent="0.25">
      <c r="A286" s="28">
        <v>44753</v>
      </c>
      <c r="B286">
        <v>63.050172727272731</v>
      </c>
      <c r="C286">
        <v>82.378054545454546</v>
      </c>
    </row>
    <row r="287" spans="1:3" x14ac:dyDescent="0.25">
      <c r="A287" s="28">
        <v>44754</v>
      </c>
      <c r="B287">
        <v>63.312090909090905</v>
      </c>
      <c r="C287">
        <v>82.628081818181826</v>
      </c>
    </row>
    <row r="288" spans="1:3" x14ac:dyDescent="0.25">
      <c r="A288" s="28">
        <v>44755</v>
      </c>
      <c r="B288">
        <v>63.596618181818187</v>
      </c>
      <c r="C288">
        <v>82.870927272727272</v>
      </c>
    </row>
    <row r="289" spans="1:3" x14ac:dyDescent="0.25">
      <c r="A289" s="28">
        <v>44756</v>
      </c>
      <c r="B289">
        <v>63.914018181818186</v>
      </c>
      <c r="C289">
        <v>83.167154545454551</v>
      </c>
    </row>
    <row r="290" spans="1:3" x14ac:dyDescent="0.25">
      <c r="A290" s="28">
        <v>44757</v>
      </c>
      <c r="B290">
        <v>64.251527272727273</v>
      </c>
      <c r="C290">
        <v>83.558163636363645</v>
      </c>
    </row>
    <row r="291" spans="1:3" x14ac:dyDescent="0.25">
      <c r="A291" s="28">
        <v>44758</v>
      </c>
      <c r="B291">
        <v>64.683481818181818</v>
      </c>
      <c r="C291">
        <v>83.948809090909094</v>
      </c>
    </row>
    <row r="292" spans="1:3" x14ac:dyDescent="0.25">
      <c r="A292" s="28">
        <v>44759</v>
      </c>
      <c r="B292">
        <v>65.093136363636361</v>
      </c>
      <c r="C292">
        <v>84.238690909090906</v>
      </c>
    </row>
    <row r="293" spans="1:3" x14ac:dyDescent="0.25">
      <c r="A293" s="28">
        <v>44760</v>
      </c>
      <c r="B293">
        <v>65.39651818181818</v>
      </c>
      <c r="C293">
        <v>84.4798090909091</v>
      </c>
    </row>
    <row r="294" spans="1:3" x14ac:dyDescent="0.25">
      <c r="A294" s="28">
        <v>44761</v>
      </c>
      <c r="B294">
        <v>65.646745454545453</v>
      </c>
      <c r="C294">
        <v>84.705127272727267</v>
      </c>
    </row>
    <row r="295" spans="1:3" x14ac:dyDescent="0.25">
      <c r="A295" s="28">
        <v>44762</v>
      </c>
      <c r="B295">
        <v>65.899627272727272</v>
      </c>
      <c r="C295">
        <v>84.934727272727272</v>
      </c>
    </row>
    <row r="296" spans="1:3" x14ac:dyDescent="0.25">
      <c r="A296" s="28">
        <v>44763</v>
      </c>
      <c r="B296">
        <v>66.181281818181816</v>
      </c>
      <c r="C296">
        <v>85.201954545454541</v>
      </c>
    </row>
    <row r="297" spans="1:3" x14ac:dyDescent="0.25">
      <c r="A297" s="28">
        <v>44764</v>
      </c>
      <c r="B297">
        <v>66.528118181818186</v>
      </c>
      <c r="C297">
        <v>85.554254545454555</v>
      </c>
    </row>
    <row r="298" spans="1:3" x14ac:dyDescent="0.25">
      <c r="A298" s="28">
        <v>44765</v>
      </c>
      <c r="B298">
        <v>66.962336363636368</v>
      </c>
      <c r="C298">
        <v>85.931790909090907</v>
      </c>
    </row>
    <row r="299" spans="1:3" x14ac:dyDescent="0.25">
      <c r="A299" s="28">
        <v>44766</v>
      </c>
      <c r="B299">
        <v>67.428145454545458</v>
      </c>
      <c r="C299">
        <v>86.199227272727271</v>
      </c>
    </row>
    <row r="300" spans="1:3" x14ac:dyDescent="0.25">
      <c r="A300" s="28">
        <v>44767</v>
      </c>
      <c r="B300">
        <v>67.821163636363636</v>
      </c>
      <c r="C300">
        <v>86.457309090909092</v>
      </c>
    </row>
    <row r="301" spans="1:3" x14ac:dyDescent="0.25">
      <c r="A301" s="28">
        <v>44768</v>
      </c>
      <c r="B301">
        <v>68.187072727272735</v>
      </c>
      <c r="C301">
        <v>86.730199999999996</v>
      </c>
    </row>
    <row r="302" spans="1:3" x14ac:dyDescent="0.25">
      <c r="A302" s="28">
        <v>44769</v>
      </c>
      <c r="B302">
        <v>68.538627272727268</v>
      </c>
      <c r="C302">
        <v>86.998827272727283</v>
      </c>
    </row>
    <row r="303" spans="1:3" x14ac:dyDescent="0.25">
      <c r="A303" s="28">
        <v>44770</v>
      </c>
      <c r="B303">
        <v>68.887772727272718</v>
      </c>
      <c r="C303">
        <v>87.260818181818181</v>
      </c>
    </row>
    <row r="304" spans="1:3" x14ac:dyDescent="0.25">
      <c r="A304" s="28">
        <v>44771</v>
      </c>
      <c r="B304">
        <v>69.226481818181824</v>
      </c>
      <c r="C304">
        <v>87.642681818181813</v>
      </c>
    </row>
    <row r="305" spans="1:3" x14ac:dyDescent="0.25">
      <c r="A305" s="28">
        <v>44772</v>
      </c>
      <c r="B305">
        <v>69.64758181818182</v>
      </c>
      <c r="C305">
        <v>88.038245454545461</v>
      </c>
    </row>
    <row r="306" spans="1:3" x14ac:dyDescent="0.25">
      <c r="A306" s="28">
        <v>44773</v>
      </c>
      <c r="B306">
        <v>70.029845454545452</v>
      </c>
      <c r="C306">
        <v>88.351572727272725</v>
      </c>
    </row>
    <row r="307" spans="1:3" x14ac:dyDescent="0.25">
      <c r="A307" s="28">
        <v>44774</v>
      </c>
      <c r="B307">
        <v>70.434809090909098</v>
      </c>
      <c r="C307">
        <v>88.526672727272725</v>
      </c>
    </row>
    <row r="308" spans="1:3" x14ac:dyDescent="0.25">
      <c r="A308" s="28">
        <v>44775</v>
      </c>
      <c r="B308">
        <v>70.822809090909089</v>
      </c>
      <c r="C308">
        <v>88.824981818181811</v>
      </c>
    </row>
    <row r="309" spans="1:3" x14ac:dyDescent="0.25">
      <c r="A309" s="28">
        <v>44776</v>
      </c>
      <c r="B309">
        <v>71.186172727272734</v>
      </c>
      <c r="C309">
        <v>89.072481818181814</v>
      </c>
    </row>
    <row r="310" spans="1:3" x14ac:dyDescent="0.25">
      <c r="A310" s="28">
        <v>44777</v>
      </c>
      <c r="B310">
        <v>71.469372727272727</v>
      </c>
      <c r="C310">
        <v>89.330799999999996</v>
      </c>
    </row>
    <row r="311" spans="1:3" x14ac:dyDescent="0.25">
      <c r="A311" s="28">
        <v>44778</v>
      </c>
      <c r="B311">
        <v>71.840345454545457</v>
      </c>
      <c r="C311">
        <v>89.645109090909088</v>
      </c>
    </row>
    <row r="312" spans="1:3" x14ac:dyDescent="0.25">
      <c r="A312" s="28">
        <v>44779</v>
      </c>
      <c r="B312">
        <v>72.297000000000011</v>
      </c>
      <c r="C312">
        <v>89.953318181818176</v>
      </c>
    </row>
    <row r="313" spans="1:3" x14ac:dyDescent="0.25">
      <c r="A313" s="28">
        <v>44780</v>
      </c>
      <c r="B313">
        <v>72.769163636363629</v>
      </c>
      <c r="C313">
        <v>90.284181818181821</v>
      </c>
    </row>
    <row r="314" spans="1:3" x14ac:dyDescent="0.25">
      <c r="A314" s="28">
        <v>44781</v>
      </c>
      <c r="B314">
        <v>73.153772727272724</v>
      </c>
      <c r="C314">
        <v>90.601045454545456</v>
      </c>
    </row>
    <row r="315" spans="1:3" x14ac:dyDescent="0.25">
      <c r="A315" s="28">
        <v>44782</v>
      </c>
      <c r="B315">
        <v>73.547854545454541</v>
      </c>
      <c r="C315">
        <v>90.877154545454545</v>
      </c>
    </row>
    <row r="316" spans="1:3" x14ac:dyDescent="0.25">
      <c r="A316" s="28">
        <v>44783</v>
      </c>
      <c r="B316">
        <v>73.956363636363633</v>
      </c>
    </row>
    <row r="317" spans="1:3" x14ac:dyDescent="0.25">
      <c r="A317" s="28">
        <v>44784</v>
      </c>
      <c r="B317">
        <v>74.330681818181816</v>
      </c>
    </row>
    <row r="318" spans="1:3" x14ac:dyDescent="0.25">
      <c r="A318" s="28">
        <v>44785</v>
      </c>
      <c r="B318">
        <v>74.723409090909087</v>
      </c>
    </row>
    <row r="319" spans="1:3" x14ac:dyDescent="0.25">
      <c r="A319" s="28">
        <v>44786</v>
      </c>
      <c r="B319">
        <v>75.171118181818187</v>
      </c>
    </row>
    <row r="320" spans="1:3" x14ac:dyDescent="0.25">
      <c r="A320" s="28">
        <v>44787</v>
      </c>
      <c r="B320">
        <v>75.616290909090907</v>
      </c>
    </row>
    <row r="321" spans="1:2" x14ac:dyDescent="0.25">
      <c r="A321" s="28">
        <v>44788</v>
      </c>
      <c r="B321">
        <v>76.021781818181822</v>
      </c>
    </row>
    <row r="322" spans="1:2" x14ac:dyDescent="0.25">
      <c r="A322" s="28">
        <v>44789</v>
      </c>
      <c r="B322">
        <v>76.384199999999993</v>
      </c>
    </row>
    <row r="323" spans="1:2" x14ac:dyDescent="0.25">
      <c r="A323" s="28">
        <v>44790</v>
      </c>
      <c r="B323">
        <v>76.711254545454551</v>
      </c>
    </row>
    <row r="324" spans="1:2" x14ac:dyDescent="0.25">
      <c r="A324" s="28">
        <v>44791</v>
      </c>
      <c r="B324">
        <v>77.06301818181818</v>
      </c>
    </row>
    <row r="325" spans="1:2" x14ac:dyDescent="0.25">
      <c r="A325" s="28">
        <v>44792</v>
      </c>
      <c r="B325">
        <v>77.441918181818181</v>
      </c>
    </row>
    <row r="326" spans="1:2" x14ac:dyDescent="0.25">
      <c r="A326" s="28">
        <v>44793</v>
      </c>
      <c r="B326">
        <v>77.884181818181816</v>
      </c>
    </row>
    <row r="327" spans="1:2" x14ac:dyDescent="0.25">
      <c r="A327" s="28">
        <v>44794</v>
      </c>
      <c r="B327">
        <v>78.319272727272718</v>
      </c>
    </row>
    <row r="328" spans="1:2" x14ac:dyDescent="0.25">
      <c r="A328" s="28">
        <v>44795</v>
      </c>
      <c r="B328">
        <v>78.646863636363634</v>
      </c>
    </row>
    <row r="329" spans="1:2" x14ac:dyDescent="0.25">
      <c r="A329" s="28">
        <v>44796</v>
      </c>
      <c r="B329">
        <v>78.966554545454542</v>
      </c>
    </row>
    <row r="330" spans="1:2" x14ac:dyDescent="0.25">
      <c r="A330" s="28">
        <v>44797</v>
      </c>
      <c r="B330">
        <v>79.305281818181825</v>
      </c>
    </row>
    <row r="331" spans="1:2" x14ac:dyDescent="0.25">
      <c r="A331" s="28">
        <v>44798</v>
      </c>
      <c r="B331">
        <v>79.647418181818182</v>
      </c>
    </row>
    <row r="332" spans="1:2" x14ac:dyDescent="0.25">
      <c r="A332" s="28">
        <v>44799</v>
      </c>
      <c r="B332">
        <v>79.969309090909093</v>
      </c>
    </row>
    <row r="333" spans="1:2" x14ac:dyDescent="0.25">
      <c r="A333" s="28">
        <v>44800</v>
      </c>
      <c r="B333">
        <v>80.357863636363632</v>
      </c>
    </row>
    <row r="334" spans="1:2" x14ac:dyDescent="0.25">
      <c r="A334" s="28">
        <v>44801</v>
      </c>
      <c r="B334">
        <v>80.760609090909099</v>
      </c>
    </row>
    <row r="335" spans="1:2" x14ac:dyDescent="0.25">
      <c r="A335" s="28">
        <v>44802</v>
      </c>
      <c r="B335">
        <v>81.043054545454552</v>
      </c>
    </row>
    <row r="336" spans="1:2" x14ac:dyDescent="0.25">
      <c r="A336" s="28">
        <v>44803</v>
      </c>
      <c r="B336">
        <v>81.315427272727277</v>
      </c>
    </row>
    <row r="337" spans="1:2" x14ac:dyDescent="0.25">
      <c r="A337" s="28">
        <v>44804</v>
      </c>
      <c r="B337">
        <v>81.433772727272725</v>
      </c>
    </row>
    <row r="338" spans="1:2" x14ac:dyDescent="0.25">
      <c r="A338" s="28">
        <v>44805</v>
      </c>
      <c r="B338">
        <v>81.797927272727279</v>
      </c>
    </row>
    <row r="339" spans="1:2" x14ac:dyDescent="0.25">
      <c r="A339" s="28">
        <v>44806</v>
      </c>
      <c r="B339">
        <v>82.09823636363636</v>
      </c>
    </row>
    <row r="340" spans="1:2" x14ac:dyDescent="0.25">
      <c r="A340" s="28">
        <v>44807</v>
      </c>
      <c r="B340">
        <v>82.502890909090908</v>
      </c>
    </row>
    <row r="341" spans="1:2" x14ac:dyDescent="0.25">
      <c r="A341" s="28">
        <v>44808</v>
      </c>
      <c r="B341">
        <v>82.921181818181822</v>
      </c>
    </row>
    <row r="342" spans="1:2" x14ac:dyDescent="0.25">
      <c r="A342" s="28">
        <v>44809</v>
      </c>
      <c r="B342">
        <v>83.232709090909097</v>
      </c>
    </row>
    <row r="343" spans="1:2" x14ac:dyDescent="0.25">
      <c r="A343" s="28">
        <v>44810</v>
      </c>
      <c r="B343">
        <v>83.529927272727278</v>
      </c>
    </row>
    <row r="344" spans="1:2" x14ac:dyDescent="0.25">
      <c r="A344" s="28">
        <v>44811</v>
      </c>
      <c r="B344">
        <v>83.76045454545455</v>
      </c>
    </row>
    <row r="345" spans="1:2" x14ac:dyDescent="0.25">
      <c r="A345" s="28">
        <v>44812</v>
      </c>
      <c r="B345">
        <v>84.072554545454537</v>
      </c>
    </row>
    <row r="346" spans="1:2" x14ac:dyDescent="0.25">
      <c r="A346" s="28">
        <v>44813</v>
      </c>
      <c r="B346">
        <v>84.367390909090901</v>
      </c>
    </row>
    <row r="347" spans="1:2" x14ac:dyDescent="0.25">
      <c r="A347" s="28">
        <v>44814</v>
      </c>
      <c r="B347">
        <v>84.720409090909087</v>
      </c>
    </row>
    <row r="348" spans="1:2" x14ac:dyDescent="0.25">
      <c r="A348" s="28">
        <v>44815</v>
      </c>
      <c r="B348">
        <v>85.081572727272729</v>
      </c>
    </row>
    <row r="349" spans="1:2" x14ac:dyDescent="0.25">
      <c r="A349" s="28">
        <v>44816</v>
      </c>
      <c r="B349">
        <v>85.337000000000003</v>
      </c>
    </row>
    <row r="350" spans="1:2" x14ac:dyDescent="0.25">
      <c r="A350" s="28">
        <v>44817</v>
      </c>
      <c r="B350">
        <v>85.576054545454539</v>
      </c>
    </row>
    <row r="351" spans="1:2" x14ac:dyDescent="0.25">
      <c r="A351" s="28">
        <v>44818</v>
      </c>
      <c r="B351">
        <v>85.806663636363638</v>
      </c>
    </row>
    <row r="352" spans="1:2" x14ac:dyDescent="0.25">
      <c r="A352" s="28">
        <v>44819</v>
      </c>
      <c r="B352">
        <v>86.060354545454544</v>
      </c>
    </row>
    <row r="353" spans="1:2" x14ac:dyDescent="0.25">
      <c r="A353" s="28">
        <v>44820</v>
      </c>
      <c r="B353">
        <v>86.392981818181823</v>
      </c>
    </row>
    <row r="354" spans="1:2" x14ac:dyDescent="0.25">
      <c r="A354" s="28">
        <v>44821</v>
      </c>
      <c r="B354">
        <v>86.765172727272727</v>
      </c>
    </row>
    <row r="355" spans="1:2" x14ac:dyDescent="0.25">
      <c r="A355" s="28">
        <v>44822</v>
      </c>
      <c r="B355">
        <v>87.127281818181814</v>
      </c>
    </row>
    <row r="356" spans="1:2" x14ac:dyDescent="0.25">
      <c r="A356" s="28">
        <v>44823</v>
      </c>
      <c r="B356">
        <v>87.358745454545456</v>
      </c>
    </row>
    <row r="357" spans="1:2" x14ac:dyDescent="0.25">
      <c r="A357" s="28">
        <v>44824</v>
      </c>
      <c r="B357">
        <v>87.579290909090915</v>
      </c>
    </row>
    <row r="358" spans="1:2" x14ac:dyDescent="0.25">
      <c r="A358" s="28">
        <v>44825</v>
      </c>
      <c r="B358">
        <v>87.794363636363641</v>
      </c>
    </row>
    <row r="359" spans="1:2" x14ac:dyDescent="0.25">
      <c r="A359" s="28">
        <v>44826</v>
      </c>
      <c r="B359">
        <v>88.018890909090914</v>
      </c>
    </row>
    <row r="360" spans="1:2" x14ac:dyDescent="0.25">
      <c r="A360" s="28">
        <v>44827</v>
      </c>
      <c r="B360">
        <v>88.26033636363637</v>
      </c>
    </row>
    <row r="361" spans="1:2" x14ac:dyDescent="0.25">
      <c r="A361" s="28">
        <v>44828</v>
      </c>
      <c r="B361">
        <v>88.570909090909083</v>
      </c>
    </row>
    <row r="362" spans="1:2" x14ac:dyDescent="0.25">
      <c r="A362" s="28">
        <v>44829</v>
      </c>
      <c r="B362">
        <v>88.892663636363636</v>
      </c>
    </row>
    <row r="363" spans="1:2" x14ac:dyDescent="0.25">
      <c r="A363" s="28">
        <v>44830</v>
      </c>
      <c r="B363">
        <v>89.121536363636366</v>
      </c>
    </row>
    <row r="364" spans="1:2" x14ac:dyDescent="0.25">
      <c r="A364" s="28">
        <v>44831</v>
      </c>
      <c r="B364">
        <v>89.320272727272723</v>
      </c>
    </row>
    <row r="365" spans="1:2" x14ac:dyDescent="0.25">
      <c r="A365" s="28">
        <v>44832</v>
      </c>
      <c r="B365">
        <v>89.463654545454546</v>
      </c>
    </row>
    <row r="366" spans="1:2" x14ac:dyDescent="0.25">
      <c r="A366" s="28">
        <v>44833</v>
      </c>
      <c r="B366">
        <v>89.649372727272734</v>
      </c>
    </row>
    <row r="367" spans="1:2" x14ac:dyDescent="0.25">
      <c r="A367" s="28">
        <v>44834</v>
      </c>
      <c r="B367">
        <v>89.766745454545458</v>
      </c>
    </row>
  </sheetData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A253C-7701-4B08-B54B-0F745E85E465}">
  <sheetPr>
    <tabColor rgb="FF00B050"/>
  </sheetPr>
  <dimension ref="A1:B38"/>
  <sheetViews>
    <sheetView workbookViewId="0"/>
  </sheetViews>
  <sheetFormatPr defaultColWidth="9.7109375" defaultRowHeight="15" x14ac:dyDescent="0.25"/>
  <cols>
    <col min="2" max="2" width="10.7109375" customWidth="1"/>
    <col min="3" max="3" width="12.28515625" customWidth="1"/>
    <col min="4" max="4" width="18" customWidth="1"/>
    <col min="5" max="5" width="49.28515625" customWidth="1"/>
    <col min="6" max="6" width="8.7109375" bestFit="1" customWidth="1"/>
    <col min="7" max="7" width="15.28515625" customWidth="1"/>
    <col min="8" max="8" width="14" customWidth="1"/>
    <col min="9" max="9" width="17" customWidth="1"/>
    <col min="10" max="10" width="14.7109375" customWidth="1"/>
    <col min="11" max="11" width="15.42578125" customWidth="1"/>
    <col min="12" max="12" width="9.28515625" bestFit="1" customWidth="1"/>
    <col min="13" max="13" width="10.28515625" customWidth="1"/>
    <col min="14" max="14" width="24.42578125" bestFit="1" customWidth="1"/>
    <col min="15" max="18" width="24.42578125" customWidth="1"/>
    <col min="19" max="21" width="24.7109375" bestFit="1" customWidth="1"/>
    <col min="22" max="22" width="24.5703125" bestFit="1" customWidth="1"/>
    <col min="23" max="23" width="24.7109375" bestFit="1" customWidth="1"/>
    <col min="24" max="24" width="24.5703125" bestFit="1" customWidth="1"/>
    <col min="25" max="26" width="24.7109375" bestFit="1" customWidth="1"/>
    <col min="27" max="27" width="24.42578125" bestFit="1" customWidth="1"/>
    <col min="28" max="28" width="23.7109375" bestFit="1" customWidth="1"/>
    <col min="29" max="29" width="24.42578125" bestFit="1" customWidth="1"/>
    <col min="30" max="30" width="18.7109375" bestFit="1" customWidth="1"/>
    <col min="31" max="31" width="19.28515625" bestFit="1" customWidth="1"/>
    <col min="32" max="32" width="19.5703125" bestFit="1" customWidth="1"/>
    <col min="33" max="33" width="19.28515625" bestFit="1" customWidth="1"/>
    <col min="34" max="34" width="19.7109375" bestFit="1" customWidth="1"/>
    <col min="35" max="35" width="18.7109375" bestFit="1" customWidth="1"/>
    <col min="36" max="36" width="18.28515625" bestFit="1" customWidth="1"/>
    <col min="37" max="37" width="19.5703125" bestFit="1" customWidth="1"/>
    <col min="38" max="38" width="19.28515625" bestFit="1" customWidth="1"/>
    <col min="39" max="39" width="19" bestFit="1" customWidth="1"/>
    <col min="40" max="40" width="19.5703125" bestFit="1" customWidth="1"/>
    <col min="41" max="41" width="19.28515625" bestFit="1" customWidth="1"/>
    <col min="42" max="42" width="18.5703125" bestFit="1" customWidth="1"/>
    <col min="43" max="43" width="19" bestFit="1" customWidth="1"/>
    <col min="44" max="44" width="19.28515625" bestFit="1" customWidth="1"/>
    <col min="45" max="45" width="19" bestFit="1" customWidth="1"/>
    <col min="46" max="46" width="19.5703125" bestFit="1" customWidth="1"/>
    <col min="47" max="47" width="18.5703125" bestFit="1" customWidth="1"/>
    <col min="48" max="48" width="18" bestFit="1" customWidth="1"/>
    <col min="49" max="49" width="19.28515625" bestFit="1" customWidth="1"/>
    <col min="50" max="50" width="19" bestFit="1" customWidth="1"/>
    <col min="51" max="51" width="18.7109375" bestFit="1" customWidth="1"/>
    <col min="52" max="52" width="19.28515625" bestFit="1" customWidth="1"/>
    <col min="53" max="53" width="19" bestFit="1" customWidth="1"/>
    <col min="54" max="54" width="19.5703125" bestFit="1" customWidth="1"/>
    <col min="55" max="55" width="5.7109375" bestFit="1" customWidth="1"/>
    <col min="56" max="56" width="19.28515625" bestFit="1" customWidth="1"/>
    <col min="57" max="57" width="5.7109375" bestFit="1" customWidth="1"/>
    <col min="58" max="58" width="19" bestFit="1" customWidth="1"/>
    <col min="59" max="59" width="5.7109375" bestFit="1" customWidth="1"/>
    <col min="60" max="60" width="19.5703125" bestFit="1" customWidth="1"/>
    <col min="61" max="61" width="5.7109375" bestFit="1" customWidth="1"/>
    <col min="62" max="62" width="19.28515625" bestFit="1" customWidth="1"/>
    <col min="63" max="63" width="5.7109375" bestFit="1" customWidth="1"/>
    <col min="64" max="64" width="18.5703125" bestFit="1" customWidth="1"/>
    <col min="65" max="65" width="5.7109375" bestFit="1" customWidth="1"/>
    <col min="66" max="66" width="19" bestFit="1" customWidth="1"/>
    <col min="67" max="67" width="5.7109375" bestFit="1" customWidth="1"/>
    <col min="68" max="68" width="19.28515625" bestFit="1" customWidth="1"/>
    <col min="69" max="69" width="5.7109375" bestFit="1" customWidth="1"/>
    <col min="70" max="70" width="19" bestFit="1" customWidth="1"/>
    <col min="71" max="71" width="5.7109375" bestFit="1" customWidth="1"/>
    <col min="72" max="72" width="19.5703125" bestFit="1" customWidth="1"/>
    <col min="73" max="73" width="5.7109375" bestFit="1" customWidth="1"/>
    <col min="74" max="74" width="18.5703125" bestFit="1" customWidth="1"/>
    <col min="75" max="75" width="5.7109375" bestFit="1" customWidth="1"/>
    <col min="76" max="76" width="18" bestFit="1" customWidth="1"/>
    <col min="77" max="77" width="5.7109375" bestFit="1" customWidth="1"/>
    <col min="78" max="78" width="19.28515625" bestFit="1" customWidth="1"/>
    <col min="79" max="79" width="5.7109375" bestFit="1" customWidth="1"/>
    <col min="80" max="80" width="19" bestFit="1" customWidth="1"/>
    <col min="81" max="81" width="5.7109375" bestFit="1" customWidth="1"/>
    <col min="82" max="82" width="18.7109375" bestFit="1" customWidth="1"/>
    <col min="83" max="83" width="5.7109375" bestFit="1" customWidth="1"/>
    <col min="84" max="84" width="19.28515625" bestFit="1" customWidth="1"/>
    <col min="85" max="85" width="5.7109375" bestFit="1" customWidth="1"/>
    <col min="86" max="86" width="19" bestFit="1" customWidth="1"/>
    <col min="87" max="87" width="5.7109375" bestFit="1" customWidth="1"/>
    <col min="88" max="88" width="26.28515625" bestFit="1" customWidth="1"/>
    <col min="89" max="89" width="26.7109375" bestFit="1" customWidth="1"/>
    <col min="90" max="90" width="26.28515625" bestFit="1" customWidth="1"/>
    <col min="91" max="91" width="26.7109375" bestFit="1" customWidth="1"/>
    <col min="92" max="92" width="25.7109375" bestFit="1" customWidth="1"/>
    <col min="93" max="93" width="25.28515625" bestFit="1" customWidth="1"/>
    <col min="94" max="94" width="26.7109375" bestFit="1" customWidth="1"/>
    <col min="95" max="96" width="26.28515625" bestFit="1" customWidth="1"/>
    <col min="97" max="97" width="26.7109375" bestFit="1" customWidth="1"/>
    <col min="98" max="98" width="26.28515625" bestFit="1" customWidth="1"/>
    <col min="99" max="99" width="25.7109375" bestFit="1" customWidth="1"/>
    <col min="100" max="100" width="26.28515625" bestFit="1" customWidth="1"/>
    <col min="101" max="101" width="26.7109375" bestFit="1" customWidth="1"/>
    <col min="102" max="102" width="26.28515625" bestFit="1" customWidth="1"/>
    <col min="103" max="103" width="26.7109375" bestFit="1" customWidth="1"/>
    <col min="104" max="104" width="25.7109375" bestFit="1" customWidth="1"/>
    <col min="105" max="105" width="25.28515625" bestFit="1" customWidth="1"/>
    <col min="106" max="106" width="26.7109375" bestFit="1" customWidth="1"/>
    <col min="107" max="108" width="26.28515625" bestFit="1" customWidth="1"/>
    <col min="109" max="109" width="26.7109375" bestFit="1" customWidth="1"/>
    <col min="110" max="110" width="26.28515625" bestFit="1" customWidth="1"/>
    <col min="111" max="111" width="25.7109375" bestFit="1" customWidth="1"/>
    <col min="112" max="114" width="26.28515625" bestFit="1" customWidth="1"/>
    <col min="115" max="115" width="26.7109375" bestFit="1" customWidth="1"/>
    <col min="116" max="116" width="25.7109375" bestFit="1" customWidth="1"/>
    <col min="117" max="117" width="25.28515625" bestFit="1" customWidth="1"/>
    <col min="118" max="119" width="26.28515625" bestFit="1" customWidth="1"/>
    <col min="120" max="120" width="25.7109375" bestFit="1" customWidth="1"/>
    <col min="121" max="122" width="26.28515625" bestFit="1" customWidth="1"/>
  </cols>
  <sheetData>
    <row r="1" spans="1:2" s="35" customFormat="1" x14ac:dyDescent="0.25">
      <c r="A1" s="35" t="s">
        <v>260</v>
      </c>
    </row>
    <row r="2" spans="1:2" ht="18.75" x14ac:dyDescent="0.3">
      <c r="B2" s="114" t="s">
        <v>189</v>
      </c>
    </row>
    <row r="3" spans="1:2" ht="281.64999999999998" customHeight="1" x14ac:dyDescent="0.25"/>
    <row r="8" spans="1:2" x14ac:dyDescent="0.25">
      <c r="B8" t="s">
        <v>278</v>
      </c>
    </row>
    <row r="29" ht="15.4" customHeight="1" x14ac:dyDescent="0.25"/>
    <row r="30" ht="15.4" customHeight="1" x14ac:dyDescent="0.25"/>
    <row r="31" ht="15.4" customHeight="1" x14ac:dyDescent="0.25"/>
    <row r="32" ht="15.4" customHeight="1" x14ac:dyDescent="0.25"/>
    <row r="33" ht="15.4" customHeight="1" x14ac:dyDescent="0.25"/>
    <row r="34" ht="15.4" customHeight="1" x14ac:dyDescent="0.25"/>
    <row r="35" ht="15.4" customHeight="1" x14ac:dyDescent="0.25"/>
    <row r="36" ht="15.4" customHeight="1" x14ac:dyDescent="0.25"/>
    <row r="37" ht="15.4" customHeight="1" x14ac:dyDescent="0.25"/>
    <row r="38" ht="15.4" customHeight="1" x14ac:dyDescent="0.25"/>
  </sheetData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AE2F-CAA5-4374-8BCB-FDA9E2E7B02E}">
  <sheetPr>
    <tabColor rgb="FF00B050"/>
  </sheetPr>
  <dimension ref="A1:B21"/>
  <sheetViews>
    <sheetView workbookViewId="0"/>
  </sheetViews>
  <sheetFormatPr defaultColWidth="9.28515625" defaultRowHeight="15" x14ac:dyDescent="0.25"/>
  <cols>
    <col min="1" max="1" width="18.7109375" bestFit="1" customWidth="1"/>
  </cols>
  <sheetData>
    <row r="1" spans="1:1" s="35" customFormat="1" x14ac:dyDescent="0.25">
      <c r="A1" s="35" t="s">
        <v>261</v>
      </c>
    </row>
    <row r="21" spans="2:2" x14ac:dyDescent="0.25">
      <c r="B21" t="s">
        <v>278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D6D9D-71DD-43AF-A7F5-95A8B3B2E1F7}">
  <sheetPr>
    <tabColor rgb="FF00B050"/>
  </sheetPr>
  <dimension ref="A1:B14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0" sqref="D20"/>
    </sheetView>
  </sheetViews>
  <sheetFormatPr defaultColWidth="9.28515625" defaultRowHeight="15" x14ac:dyDescent="0.25"/>
  <cols>
    <col min="1" max="1" width="15.7109375" customWidth="1"/>
  </cols>
  <sheetData>
    <row r="1" spans="1:1" s="35" customFormat="1" x14ac:dyDescent="0.25">
      <c r="A1" s="35" t="s">
        <v>289</v>
      </c>
    </row>
    <row r="2" spans="1:1" x14ac:dyDescent="0.25">
      <c r="A2" s="124"/>
    </row>
    <row r="3" spans="1:1" x14ac:dyDescent="0.25">
      <c r="A3" s="107"/>
    </row>
    <row r="4" spans="1:1" x14ac:dyDescent="0.25">
      <c r="A4" s="107"/>
    </row>
    <row r="5" spans="1:1" x14ac:dyDescent="0.25">
      <c r="A5" s="107"/>
    </row>
    <row r="6" spans="1:1" x14ac:dyDescent="0.25">
      <c r="A6" s="107"/>
    </row>
    <row r="7" spans="1:1" x14ac:dyDescent="0.25">
      <c r="A7" s="107"/>
    </row>
    <row r="8" spans="1:1" x14ac:dyDescent="0.25">
      <c r="A8" s="107"/>
    </row>
    <row r="9" spans="1:1" x14ac:dyDescent="0.25">
      <c r="A9" s="107"/>
    </row>
    <row r="10" spans="1:1" x14ac:dyDescent="0.25">
      <c r="A10" s="107"/>
    </row>
    <row r="11" spans="1:1" x14ac:dyDescent="0.25">
      <c r="A11" s="107"/>
    </row>
    <row r="12" spans="1:1" x14ac:dyDescent="0.25">
      <c r="A12" s="107"/>
    </row>
    <row r="13" spans="1:1" x14ac:dyDescent="0.25">
      <c r="A13" s="107"/>
    </row>
    <row r="14" spans="1:1" x14ac:dyDescent="0.25">
      <c r="A14" s="107"/>
    </row>
    <row r="15" spans="1:1" x14ac:dyDescent="0.25">
      <c r="A15" s="107"/>
    </row>
    <row r="16" spans="1:1" x14ac:dyDescent="0.25">
      <c r="A16" s="107"/>
    </row>
    <row r="17" spans="1:2" x14ac:dyDescent="0.25">
      <c r="A17" s="107"/>
    </row>
    <row r="18" spans="1:2" x14ac:dyDescent="0.25">
      <c r="A18" s="107"/>
    </row>
    <row r="19" spans="1:2" x14ac:dyDescent="0.25">
      <c r="A19" s="107"/>
    </row>
    <row r="20" spans="1:2" x14ac:dyDescent="0.25">
      <c r="A20" s="107"/>
      <c r="B20" t="s">
        <v>279</v>
      </c>
    </row>
    <row r="21" spans="1:2" x14ac:dyDescent="0.25">
      <c r="A21" s="107"/>
    </row>
    <row r="22" spans="1:2" x14ac:dyDescent="0.25">
      <c r="A22" s="107"/>
    </row>
    <row r="23" spans="1:2" x14ac:dyDescent="0.25">
      <c r="A23" s="107"/>
    </row>
    <row r="24" spans="1:2" x14ac:dyDescent="0.25">
      <c r="A24" s="107"/>
    </row>
    <row r="25" spans="1:2" x14ac:dyDescent="0.25">
      <c r="A25" s="107"/>
    </row>
    <row r="26" spans="1:2" x14ac:dyDescent="0.25">
      <c r="A26" s="107"/>
    </row>
    <row r="27" spans="1:2" x14ac:dyDescent="0.25">
      <c r="A27" s="107"/>
    </row>
    <row r="28" spans="1:2" x14ac:dyDescent="0.25">
      <c r="A28" s="107"/>
    </row>
    <row r="29" spans="1:2" x14ac:dyDescent="0.25">
      <c r="A29" s="107"/>
    </row>
    <row r="30" spans="1:2" x14ac:dyDescent="0.25">
      <c r="A30" s="107"/>
    </row>
    <row r="31" spans="1:2" x14ac:dyDescent="0.25">
      <c r="A31" s="107"/>
    </row>
    <row r="32" spans="1:2" x14ac:dyDescent="0.25">
      <c r="A32" s="107"/>
    </row>
    <row r="33" spans="1:1" x14ac:dyDescent="0.25">
      <c r="A33" s="107"/>
    </row>
    <row r="34" spans="1:1" x14ac:dyDescent="0.25">
      <c r="A34" s="107"/>
    </row>
    <row r="35" spans="1:1" x14ac:dyDescent="0.25">
      <c r="A35" s="107"/>
    </row>
    <row r="36" spans="1:1" x14ac:dyDescent="0.25">
      <c r="A36" s="107"/>
    </row>
    <row r="37" spans="1:1" x14ac:dyDescent="0.25">
      <c r="A37" s="107"/>
    </row>
    <row r="38" spans="1:1" x14ac:dyDescent="0.25">
      <c r="A38" s="107"/>
    </row>
    <row r="39" spans="1:1" x14ac:dyDescent="0.25">
      <c r="A39" s="107"/>
    </row>
    <row r="40" spans="1:1" x14ac:dyDescent="0.25">
      <c r="A40" s="107"/>
    </row>
    <row r="41" spans="1:1" x14ac:dyDescent="0.25">
      <c r="A41" s="107"/>
    </row>
    <row r="42" spans="1:1" x14ac:dyDescent="0.25">
      <c r="A42" s="107"/>
    </row>
    <row r="43" spans="1:1" x14ac:dyDescent="0.25">
      <c r="A43" s="107"/>
    </row>
    <row r="44" spans="1:1" x14ac:dyDescent="0.25">
      <c r="A44" s="107"/>
    </row>
    <row r="45" spans="1:1" x14ac:dyDescent="0.25">
      <c r="A45" s="107"/>
    </row>
    <row r="46" spans="1:1" x14ac:dyDescent="0.25">
      <c r="A46" s="107"/>
    </row>
    <row r="47" spans="1:1" x14ac:dyDescent="0.25">
      <c r="A47" s="107"/>
    </row>
    <row r="48" spans="1:1" x14ac:dyDescent="0.25">
      <c r="A48" s="107"/>
    </row>
    <row r="49" spans="1:1" x14ac:dyDescent="0.25">
      <c r="A49" s="107"/>
    </row>
    <row r="50" spans="1:1" x14ac:dyDescent="0.25">
      <c r="A50" s="107"/>
    </row>
    <row r="51" spans="1:1" x14ac:dyDescent="0.25">
      <c r="A51" s="107"/>
    </row>
    <row r="52" spans="1:1" x14ac:dyDescent="0.25">
      <c r="A52" s="107"/>
    </row>
    <row r="53" spans="1:1" x14ac:dyDescent="0.25">
      <c r="A53" s="107"/>
    </row>
    <row r="54" spans="1:1" x14ac:dyDescent="0.25">
      <c r="A54" s="107"/>
    </row>
    <row r="55" spans="1:1" x14ac:dyDescent="0.25">
      <c r="A55" s="107"/>
    </row>
    <row r="56" spans="1:1" x14ac:dyDescent="0.25">
      <c r="A56" s="107"/>
    </row>
    <row r="57" spans="1:1" x14ac:dyDescent="0.25">
      <c r="A57" s="107"/>
    </row>
    <row r="58" spans="1:1" x14ac:dyDescent="0.25">
      <c r="A58" s="107"/>
    </row>
    <row r="59" spans="1:1" x14ac:dyDescent="0.25">
      <c r="A59" s="107"/>
    </row>
    <row r="60" spans="1:1" x14ac:dyDescent="0.25">
      <c r="A60" s="107"/>
    </row>
    <row r="61" spans="1:1" x14ac:dyDescent="0.25">
      <c r="A61" s="107"/>
    </row>
    <row r="62" spans="1:1" x14ac:dyDescent="0.25">
      <c r="A62" s="107"/>
    </row>
    <row r="63" spans="1:1" x14ac:dyDescent="0.25">
      <c r="A63" s="107"/>
    </row>
    <row r="64" spans="1:1" x14ac:dyDescent="0.25">
      <c r="A64" s="107"/>
    </row>
    <row r="65" spans="1:1" x14ac:dyDescent="0.25">
      <c r="A65" s="107"/>
    </row>
    <row r="66" spans="1:1" x14ac:dyDescent="0.25">
      <c r="A66" s="107"/>
    </row>
    <row r="67" spans="1:1" x14ac:dyDescent="0.25">
      <c r="A67" s="107"/>
    </row>
    <row r="68" spans="1:1" x14ac:dyDescent="0.25">
      <c r="A68" s="107"/>
    </row>
    <row r="69" spans="1:1" x14ac:dyDescent="0.25">
      <c r="A69" s="107"/>
    </row>
    <row r="70" spans="1:1" x14ac:dyDescent="0.25">
      <c r="A70" s="107"/>
    </row>
    <row r="71" spans="1:1" x14ac:dyDescent="0.25">
      <c r="A71" s="107"/>
    </row>
    <row r="72" spans="1:1" x14ac:dyDescent="0.25">
      <c r="A72" s="107"/>
    </row>
    <row r="73" spans="1:1" x14ac:dyDescent="0.25">
      <c r="A73" s="107"/>
    </row>
    <row r="74" spans="1:1" x14ac:dyDescent="0.25">
      <c r="A74" s="107"/>
    </row>
    <row r="75" spans="1:1" x14ac:dyDescent="0.25">
      <c r="A75" s="107"/>
    </row>
    <row r="76" spans="1:1" x14ac:dyDescent="0.25">
      <c r="A76" s="107"/>
    </row>
    <row r="77" spans="1:1" x14ac:dyDescent="0.25">
      <c r="A77" s="107"/>
    </row>
    <row r="78" spans="1:1" x14ac:dyDescent="0.25">
      <c r="A78" s="107"/>
    </row>
    <row r="79" spans="1:1" x14ac:dyDescent="0.25">
      <c r="A79" s="107"/>
    </row>
    <row r="80" spans="1:1" x14ac:dyDescent="0.25">
      <c r="A80" s="107"/>
    </row>
    <row r="81" spans="1:1" x14ac:dyDescent="0.25">
      <c r="A81" s="107"/>
    </row>
    <row r="82" spans="1:1" x14ac:dyDescent="0.25">
      <c r="A82" s="107"/>
    </row>
    <row r="83" spans="1:1" x14ac:dyDescent="0.25">
      <c r="A83" s="107"/>
    </row>
    <row r="84" spans="1:1" x14ac:dyDescent="0.25">
      <c r="A84" s="107"/>
    </row>
    <row r="85" spans="1:1" x14ac:dyDescent="0.25">
      <c r="A85" s="107"/>
    </row>
    <row r="86" spans="1:1" x14ac:dyDescent="0.25">
      <c r="A86" s="107"/>
    </row>
    <row r="87" spans="1:1" x14ac:dyDescent="0.25">
      <c r="A87" s="107"/>
    </row>
    <row r="88" spans="1:1" x14ac:dyDescent="0.25">
      <c r="A88" s="107"/>
    </row>
    <row r="89" spans="1:1" x14ac:dyDescent="0.25">
      <c r="A89" s="107"/>
    </row>
    <row r="90" spans="1:1" x14ac:dyDescent="0.25">
      <c r="A90" s="107"/>
    </row>
    <row r="91" spans="1:1" x14ac:dyDescent="0.25">
      <c r="A91" s="107"/>
    </row>
    <row r="92" spans="1:1" x14ac:dyDescent="0.25">
      <c r="A92" s="107"/>
    </row>
    <row r="93" spans="1:1" x14ac:dyDescent="0.25">
      <c r="A93" s="107"/>
    </row>
    <row r="94" spans="1:1" x14ac:dyDescent="0.25">
      <c r="A94" s="107"/>
    </row>
    <row r="95" spans="1:1" x14ac:dyDescent="0.25">
      <c r="A95" s="107"/>
    </row>
    <row r="96" spans="1:1" x14ac:dyDescent="0.25">
      <c r="A96" s="107"/>
    </row>
    <row r="97" spans="1:1" x14ac:dyDescent="0.25">
      <c r="A97" s="107"/>
    </row>
    <row r="98" spans="1:1" x14ac:dyDescent="0.25">
      <c r="A98" s="107"/>
    </row>
    <row r="99" spans="1:1" x14ac:dyDescent="0.25">
      <c r="A99" s="107"/>
    </row>
    <row r="100" spans="1:1" x14ac:dyDescent="0.25">
      <c r="A100" s="107"/>
    </row>
    <row r="101" spans="1:1" x14ac:dyDescent="0.25">
      <c r="A101" s="107"/>
    </row>
    <row r="102" spans="1:1" x14ac:dyDescent="0.25">
      <c r="A102" s="107"/>
    </row>
    <row r="103" spans="1:1" x14ac:dyDescent="0.25">
      <c r="A103" s="107"/>
    </row>
    <row r="104" spans="1:1" x14ac:dyDescent="0.25">
      <c r="A104" s="107"/>
    </row>
    <row r="105" spans="1:1" x14ac:dyDescent="0.25">
      <c r="A105" s="107"/>
    </row>
    <row r="106" spans="1:1" x14ac:dyDescent="0.25">
      <c r="A106" s="107"/>
    </row>
    <row r="107" spans="1:1" x14ac:dyDescent="0.25">
      <c r="A107" s="107"/>
    </row>
    <row r="108" spans="1:1" x14ac:dyDescent="0.25">
      <c r="A108" s="107"/>
    </row>
    <row r="109" spans="1:1" x14ac:dyDescent="0.25">
      <c r="A109" s="107"/>
    </row>
    <row r="110" spans="1:1" x14ac:dyDescent="0.25">
      <c r="A110" s="107"/>
    </row>
    <row r="111" spans="1:1" x14ac:dyDescent="0.25">
      <c r="A111" s="107"/>
    </row>
    <row r="112" spans="1:1" x14ac:dyDescent="0.25">
      <c r="A112" s="107"/>
    </row>
    <row r="113" spans="1:1" x14ac:dyDescent="0.25">
      <c r="A113" s="107"/>
    </row>
    <row r="114" spans="1:1" x14ac:dyDescent="0.25">
      <c r="A114" s="107"/>
    </row>
    <row r="115" spans="1:1" x14ac:dyDescent="0.25">
      <c r="A115" s="107"/>
    </row>
    <row r="116" spans="1:1" x14ac:dyDescent="0.25">
      <c r="A116" s="107"/>
    </row>
    <row r="117" spans="1:1" x14ac:dyDescent="0.25">
      <c r="A117" s="107"/>
    </row>
    <row r="118" spans="1:1" x14ac:dyDescent="0.25">
      <c r="A118" s="107"/>
    </row>
    <row r="119" spans="1:1" x14ac:dyDescent="0.25">
      <c r="A119" s="107"/>
    </row>
    <row r="120" spans="1:1" x14ac:dyDescent="0.25">
      <c r="A120" s="107"/>
    </row>
    <row r="121" spans="1:1" x14ac:dyDescent="0.25">
      <c r="A121" s="107"/>
    </row>
    <row r="122" spans="1:1" x14ac:dyDescent="0.25">
      <c r="A122" s="107"/>
    </row>
    <row r="123" spans="1:1" x14ac:dyDescent="0.25">
      <c r="A123" s="107"/>
    </row>
    <row r="124" spans="1:1" x14ac:dyDescent="0.25">
      <c r="A124" s="107"/>
    </row>
    <row r="125" spans="1:1" x14ac:dyDescent="0.25">
      <c r="A125" s="107"/>
    </row>
    <row r="126" spans="1:1" x14ac:dyDescent="0.25">
      <c r="A126" s="107"/>
    </row>
    <row r="127" spans="1:1" x14ac:dyDescent="0.25">
      <c r="A127" s="107"/>
    </row>
    <row r="128" spans="1:1" x14ac:dyDescent="0.25">
      <c r="A128" s="107"/>
    </row>
    <row r="129" spans="1:1" x14ac:dyDescent="0.25">
      <c r="A129" s="107"/>
    </row>
    <row r="130" spans="1:1" x14ac:dyDescent="0.25">
      <c r="A130" s="107"/>
    </row>
    <row r="131" spans="1:1" x14ac:dyDescent="0.25">
      <c r="A131" s="107"/>
    </row>
    <row r="132" spans="1:1" x14ac:dyDescent="0.25">
      <c r="A132" s="107"/>
    </row>
    <row r="133" spans="1:1" x14ac:dyDescent="0.25">
      <c r="A133" s="107"/>
    </row>
    <row r="134" spans="1:1" x14ac:dyDescent="0.25">
      <c r="A134" s="107"/>
    </row>
    <row r="135" spans="1:1" x14ac:dyDescent="0.25">
      <c r="A135" s="107"/>
    </row>
    <row r="136" spans="1:1" x14ac:dyDescent="0.25">
      <c r="A136" s="107"/>
    </row>
    <row r="137" spans="1:1" x14ac:dyDescent="0.25">
      <c r="A137" s="107"/>
    </row>
    <row r="138" spans="1:1" x14ac:dyDescent="0.25">
      <c r="A138" s="107"/>
    </row>
    <row r="139" spans="1:1" x14ac:dyDescent="0.25">
      <c r="A139" s="107"/>
    </row>
    <row r="140" spans="1:1" x14ac:dyDescent="0.25">
      <c r="A140" s="107"/>
    </row>
    <row r="141" spans="1:1" x14ac:dyDescent="0.25">
      <c r="A141" s="107"/>
    </row>
    <row r="142" spans="1:1" x14ac:dyDescent="0.25">
      <c r="A142" s="107"/>
    </row>
    <row r="143" spans="1:1" x14ac:dyDescent="0.25">
      <c r="A143" s="107"/>
    </row>
    <row r="144" spans="1:1" x14ac:dyDescent="0.25">
      <c r="A144" s="107"/>
    </row>
    <row r="145" spans="1:1" x14ac:dyDescent="0.25">
      <c r="A145" s="107"/>
    </row>
    <row r="146" spans="1:1" x14ac:dyDescent="0.25">
      <c r="A146" s="107"/>
    </row>
    <row r="147" spans="1:1" x14ac:dyDescent="0.25">
      <c r="A147" s="107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35DF4-5DF9-4C65-A6EC-429E8677C7C2}">
  <sheetPr>
    <tabColor rgb="FF00B050"/>
  </sheetPr>
  <dimension ref="A1:AJ720"/>
  <sheetViews>
    <sheetView workbookViewId="0">
      <selection activeCell="E8" sqref="E8"/>
    </sheetView>
  </sheetViews>
  <sheetFormatPr defaultColWidth="10.5703125" defaultRowHeight="15" x14ac:dyDescent="0.25"/>
  <cols>
    <col min="2" max="2" width="17.28515625" customWidth="1"/>
    <col min="3" max="3" width="21.7109375" customWidth="1"/>
    <col min="4" max="4" width="12" bestFit="1" customWidth="1"/>
    <col min="13" max="13" width="10.7109375" customWidth="1"/>
    <col min="14" max="14" width="7.28515625" customWidth="1"/>
    <col min="15" max="15" width="8.7109375" customWidth="1"/>
    <col min="16" max="16" width="11.5703125" customWidth="1"/>
  </cols>
  <sheetData>
    <row r="1" spans="1:36" s="35" customFormat="1" x14ac:dyDescent="0.25">
      <c r="A1" s="35" t="s">
        <v>262</v>
      </c>
    </row>
    <row r="2" spans="1:36" ht="44.65" customHeight="1" x14ac:dyDescent="0.25">
      <c r="A2" s="101"/>
      <c r="B2" s="101" t="s">
        <v>192</v>
      </c>
      <c r="C2" s="101" t="s">
        <v>193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U2" s="101"/>
      <c r="AA2" s="18"/>
    </row>
    <row r="3" spans="1:36" x14ac:dyDescent="0.25">
      <c r="A3" s="101" t="s">
        <v>194</v>
      </c>
      <c r="B3" s="101">
        <v>1.2537309599999999</v>
      </c>
      <c r="C3" s="101">
        <v>2.1631432899999998</v>
      </c>
      <c r="D3" s="101"/>
      <c r="E3" s="100"/>
      <c r="F3" s="101"/>
      <c r="G3" s="101"/>
      <c r="H3" s="101"/>
      <c r="I3" s="101"/>
      <c r="J3" s="101"/>
      <c r="K3" s="101"/>
      <c r="L3" s="101"/>
      <c r="M3" s="100"/>
      <c r="N3" s="101"/>
      <c r="O3" s="173"/>
      <c r="P3" s="101"/>
      <c r="Q3" s="101"/>
      <c r="U3" s="101"/>
      <c r="AB3" s="60"/>
      <c r="AC3" s="60"/>
      <c r="AD3" s="60"/>
      <c r="AE3" s="60"/>
      <c r="AF3" s="60"/>
      <c r="AG3" s="60"/>
      <c r="AH3" s="60"/>
      <c r="AI3" s="60"/>
      <c r="AJ3" s="60"/>
    </row>
    <row r="4" spans="1:36" x14ac:dyDescent="0.25">
      <c r="A4" s="101" t="s">
        <v>195</v>
      </c>
      <c r="B4" s="101">
        <v>0.31306998000000003</v>
      </c>
      <c r="C4" s="101">
        <v>1.2079866699999999</v>
      </c>
      <c r="D4" s="101"/>
      <c r="E4" s="100"/>
      <c r="F4" s="101"/>
      <c r="G4" s="101"/>
      <c r="H4" s="101"/>
      <c r="I4" s="101"/>
      <c r="J4" s="101"/>
      <c r="K4" s="101"/>
      <c r="L4" s="101"/>
      <c r="M4" s="100"/>
      <c r="N4" s="101"/>
      <c r="O4" s="101"/>
      <c r="P4" s="101"/>
      <c r="Q4" s="101"/>
      <c r="U4" s="101"/>
      <c r="X4" s="50"/>
    </row>
    <row r="5" spans="1:36" x14ac:dyDescent="0.25">
      <c r="A5" s="101" t="s">
        <v>196</v>
      </c>
      <c r="B5" s="101">
        <v>0.34989355999999999</v>
      </c>
      <c r="C5" s="101">
        <v>1.2182719900000001</v>
      </c>
      <c r="D5" s="101"/>
      <c r="E5" s="100"/>
      <c r="F5" s="101"/>
      <c r="G5" s="101"/>
      <c r="H5" s="101"/>
      <c r="I5" s="101"/>
      <c r="J5" s="101"/>
      <c r="K5" s="101"/>
      <c r="L5" s="101"/>
      <c r="M5" s="100"/>
      <c r="N5" s="101"/>
      <c r="O5" s="101"/>
      <c r="P5" s="101"/>
      <c r="Q5" s="101"/>
      <c r="U5" s="101"/>
      <c r="X5" s="50"/>
    </row>
    <row r="6" spans="1:36" x14ac:dyDescent="0.25">
      <c r="A6" s="101" t="s">
        <v>197</v>
      </c>
      <c r="B6" s="101">
        <v>0.32702057000000001</v>
      </c>
      <c r="C6" s="101">
        <v>0.96720607000000003</v>
      </c>
      <c r="D6" s="101"/>
      <c r="E6" s="100"/>
      <c r="F6" s="101"/>
      <c r="G6" s="101"/>
      <c r="H6" s="101"/>
      <c r="I6" s="101"/>
      <c r="J6" s="101"/>
      <c r="K6" s="101"/>
      <c r="L6" s="101"/>
      <c r="M6" s="100"/>
      <c r="N6" s="101"/>
      <c r="O6" s="101"/>
      <c r="P6" s="101"/>
      <c r="Q6" s="101"/>
      <c r="U6" s="101"/>
      <c r="X6" s="50"/>
    </row>
    <row r="7" spans="1:36" x14ac:dyDescent="0.25">
      <c r="A7" s="101" t="s">
        <v>198</v>
      </c>
      <c r="B7" s="101">
        <v>0.54544769999999998</v>
      </c>
      <c r="C7" s="101">
        <v>1.0121943499999999</v>
      </c>
      <c r="D7" s="101"/>
      <c r="E7" s="100"/>
      <c r="F7" s="101"/>
      <c r="G7" s="101"/>
      <c r="H7" s="101"/>
      <c r="I7" s="101"/>
      <c r="J7" s="101"/>
      <c r="K7" s="101"/>
      <c r="L7" s="101"/>
      <c r="M7" s="100"/>
      <c r="N7" s="101"/>
      <c r="O7" s="101"/>
      <c r="P7" s="101"/>
      <c r="Q7" s="101"/>
      <c r="U7" s="101"/>
      <c r="X7" s="50"/>
    </row>
    <row r="8" spans="1:36" x14ac:dyDescent="0.25">
      <c r="A8" s="101" t="s">
        <v>199</v>
      </c>
      <c r="B8" s="101">
        <v>0.95372738000000001</v>
      </c>
      <c r="C8" s="101">
        <v>1.0128170299999999</v>
      </c>
      <c r="D8" s="101"/>
      <c r="E8" s="100"/>
      <c r="F8" s="101"/>
      <c r="G8" s="101"/>
      <c r="H8" s="101"/>
      <c r="I8" s="101"/>
      <c r="J8" s="101"/>
      <c r="K8" s="101"/>
      <c r="L8" s="101"/>
      <c r="M8" s="100"/>
      <c r="N8" s="101"/>
      <c r="O8" s="101"/>
      <c r="P8" s="101"/>
      <c r="Q8" s="101"/>
      <c r="U8" s="101"/>
      <c r="X8" s="50"/>
    </row>
    <row r="9" spans="1:36" x14ac:dyDescent="0.25">
      <c r="A9" s="101" t="s">
        <v>200</v>
      </c>
      <c r="B9" s="101">
        <v>2.00640361</v>
      </c>
      <c r="C9" s="101">
        <v>2.0793444800000001</v>
      </c>
      <c r="D9" s="101"/>
      <c r="E9" s="100"/>
      <c r="F9" s="101"/>
      <c r="G9" s="101"/>
      <c r="H9" s="101"/>
      <c r="I9" s="101"/>
      <c r="J9" s="101"/>
      <c r="K9" s="101"/>
      <c r="L9" s="101"/>
      <c r="M9" s="100"/>
      <c r="N9" s="101"/>
      <c r="O9" s="101"/>
      <c r="P9" s="101"/>
      <c r="Q9" s="101"/>
      <c r="U9" s="101"/>
      <c r="X9" s="50"/>
    </row>
    <row r="10" spans="1:36" x14ac:dyDescent="0.25">
      <c r="A10" s="101" t="s">
        <v>201</v>
      </c>
      <c r="B10" s="101">
        <v>2.2005583899999999</v>
      </c>
      <c r="C10" s="101">
        <v>2.1226782499999999</v>
      </c>
      <c r="D10" s="101"/>
      <c r="E10" s="100"/>
      <c r="F10" s="101"/>
      <c r="G10" s="101"/>
      <c r="H10" s="101"/>
      <c r="I10" s="101"/>
      <c r="J10" s="101"/>
      <c r="K10" s="101"/>
      <c r="L10" s="101"/>
      <c r="M10" s="100"/>
      <c r="N10" s="101"/>
      <c r="O10" s="101"/>
      <c r="P10" s="101"/>
      <c r="Q10" s="101"/>
      <c r="U10" s="101"/>
      <c r="X10" s="50"/>
    </row>
    <row r="11" spans="1:36" x14ac:dyDescent="0.25">
      <c r="A11" s="101" t="s">
        <v>202</v>
      </c>
      <c r="B11" s="101">
        <v>2.0877313700000002</v>
      </c>
      <c r="C11" s="101">
        <v>0.67228975999999996</v>
      </c>
      <c r="D11" s="101"/>
      <c r="E11" s="100"/>
      <c r="F11" s="101"/>
      <c r="G11" s="101"/>
      <c r="H11" s="101"/>
      <c r="I11" s="101"/>
      <c r="J11" s="101"/>
      <c r="K11" s="101"/>
      <c r="L11" s="101"/>
      <c r="M11" s="100"/>
      <c r="N11" s="101"/>
      <c r="O11" s="101"/>
      <c r="P11" s="101"/>
      <c r="Q11" s="101"/>
      <c r="U11" s="101"/>
      <c r="X11" s="50"/>
    </row>
    <row r="12" spans="1:36" x14ac:dyDescent="0.25">
      <c r="A12" s="101" t="s">
        <v>203</v>
      </c>
      <c r="B12" s="101">
        <v>2.1833550599999998</v>
      </c>
      <c r="C12" s="101">
        <v>1.04091325</v>
      </c>
      <c r="D12" s="101"/>
      <c r="E12" s="100"/>
      <c r="F12" s="101"/>
      <c r="G12" s="101"/>
      <c r="H12" s="101"/>
      <c r="I12" s="101"/>
      <c r="J12" s="101"/>
      <c r="K12" s="101"/>
      <c r="L12" s="101"/>
      <c r="M12" s="100"/>
      <c r="N12" s="101"/>
      <c r="O12" s="101"/>
      <c r="P12" s="101"/>
      <c r="Q12" s="101"/>
      <c r="U12" s="101"/>
      <c r="X12" s="50"/>
    </row>
    <row r="13" spans="1:36" x14ac:dyDescent="0.25">
      <c r="A13" s="101" t="s">
        <v>204</v>
      </c>
      <c r="B13" s="101">
        <v>2.0660183399999998</v>
      </c>
      <c r="C13" s="101">
        <v>0.82844096999999983</v>
      </c>
      <c r="D13" s="101"/>
      <c r="E13" s="100"/>
      <c r="F13" s="101"/>
      <c r="G13" s="101"/>
      <c r="H13" s="101"/>
      <c r="I13" s="101"/>
      <c r="J13" s="101"/>
      <c r="K13" s="101"/>
      <c r="L13" s="101"/>
      <c r="M13" s="100"/>
      <c r="N13" s="101"/>
      <c r="O13" s="101"/>
      <c r="P13" s="101"/>
      <c r="Q13" s="101"/>
      <c r="U13" s="101"/>
      <c r="X13" s="50"/>
    </row>
    <row r="14" spans="1:36" x14ac:dyDescent="0.25">
      <c r="A14" s="101" t="s">
        <v>205</v>
      </c>
      <c r="B14" s="101">
        <v>2.1288075000000002</v>
      </c>
      <c r="C14" s="101">
        <v>0.19714098999999999</v>
      </c>
      <c r="D14" s="101"/>
      <c r="E14" s="100"/>
      <c r="F14" s="101"/>
      <c r="G14" s="101"/>
      <c r="H14" s="101"/>
      <c r="I14" s="101"/>
      <c r="J14" s="101"/>
      <c r="K14" s="101"/>
      <c r="L14" s="101"/>
      <c r="M14" s="100"/>
      <c r="N14" s="101"/>
      <c r="O14" s="101"/>
      <c r="P14" s="101"/>
      <c r="Q14" s="101"/>
      <c r="U14" s="101"/>
      <c r="X14" s="50"/>
    </row>
    <row r="15" spans="1:36" x14ac:dyDescent="0.25">
      <c r="A15" s="102"/>
      <c r="B15" s="101"/>
      <c r="C15" s="101"/>
      <c r="D15" s="101"/>
      <c r="E15" s="100"/>
      <c r="F15" s="101"/>
      <c r="G15" s="101"/>
      <c r="H15" s="101"/>
      <c r="I15" s="101"/>
      <c r="J15" s="101"/>
      <c r="K15" s="101"/>
      <c r="L15" s="101"/>
      <c r="M15" s="100"/>
      <c r="N15" s="101"/>
      <c r="O15" s="101"/>
      <c r="P15" s="101"/>
      <c r="Q15" s="101"/>
      <c r="R15" s="101"/>
      <c r="S15" s="101"/>
      <c r="T15" s="101"/>
      <c r="U15" s="101"/>
      <c r="X15" s="50"/>
    </row>
    <row r="16" spans="1:36" x14ac:dyDescent="0.25">
      <c r="A16" s="102"/>
      <c r="B16" s="101"/>
      <c r="C16" s="101"/>
      <c r="D16" s="101"/>
      <c r="E16" s="100"/>
      <c r="F16" s="101"/>
      <c r="G16" s="101"/>
      <c r="H16" s="101"/>
      <c r="I16" s="101"/>
      <c r="J16" s="101"/>
      <c r="K16" s="101"/>
      <c r="L16" s="101"/>
      <c r="M16" s="100"/>
      <c r="N16" s="101"/>
      <c r="O16" s="101"/>
      <c r="P16" s="101"/>
      <c r="Q16" s="101"/>
      <c r="S16" s="101"/>
      <c r="T16" s="101"/>
      <c r="U16" s="101"/>
      <c r="X16" s="50"/>
    </row>
    <row r="17" spans="1:24" x14ac:dyDescent="0.25">
      <c r="A17" s="102"/>
      <c r="B17" s="101"/>
      <c r="C17" s="101"/>
      <c r="D17" s="101"/>
      <c r="E17" s="100"/>
      <c r="F17" s="101"/>
      <c r="G17" s="101"/>
      <c r="H17" s="101"/>
      <c r="I17" s="101"/>
      <c r="J17" s="101"/>
      <c r="K17" s="101"/>
      <c r="L17" s="101"/>
      <c r="M17" s="100"/>
      <c r="N17" s="101"/>
      <c r="O17" s="101"/>
      <c r="P17" s="101"/>
      <c r="Q17" s="101"/>
      <c r="S17" s="101"/>
      <c r="T17" s="101"/>
      <c r="U17" s="101"/>
      <c r="X17" s="50"/>
    </row>
    <row r="18" spans="1:24" x14ac:dyDescent="0.25">
      <c r="A18" s="102"/>
      <c r="B18" s="101"/>
      <c r="C18" s="101"/>
      <c r="D18" s="101"/>
      <c r="E18" s="100"/>
      <c r="F18" s="101"/>
      <c r="G18" s="101"/>
      <c r="H18" s="101"/>
      <c r="I18" s="101"/>
      <c r="J18" s="101"/>
      <c r="K18" s="101"/>
      <c r="L18" s="101"/>
      <c r="M18" s="100"/>
      <c r="N18" s="101"/>
      <c r="O18" s="101"/>
      <c r="P18" s="101"/>
      <c r="Q18" s="101"/>
      <c r="R18" s="101"/>
      <c r="S18" s="101"/>
      <c r="T18" s="101"/>
      <c r="U18" s="101"/>
      <c r="X18" s="50"/>
    </row>
    <row r="19" spans="1:24" x14ac:dyDescent="0.25">
      <c r="A19" s="102"/>
      <c r="B19" s="101"/>
      <c r="C19" s="101"/>
      <c r="D19" s="101"/>
      <c r="E19" s="100"/>
      <c r="F19" s="101"/>
      <c r="G19" s="101"/>
      <c r="H19" s="101"/>
      <c r="I19" s="101"/>
      <c r="J19" s="101"/>
      <c r="K19" s="101"/>
      <c r="L19" s="101"/>
      <c r="M19" s="100"/>
      <c r="N19" s="101"/>
      <c r="O19" s="101"/>
      <c r="P19" s="101"/>
      <c r="Q19" s="101"/>
      <c r="R19" s="101"/>
      <c r="S19" s="101"/>
      <c r="T19" s="101"/>
      <c r="U19" s="101"/>
      <c r="X19" s="50"/>
    </row>
    <row r="20" spans="1:24" x14ac:dyDescent="0.25">
      <c r="A20" s="102"/>
      <c r="B20" s="101"/>
      <c r="C20" s="101"/>
      <c r="D20" s="101"/>
      <c r="E20" s="100"/>
      <c r="F20" s="101"/>
      <c r="G20" s="101"/>
      <c r="H20" s="101"/>
      <c r="I20" s="101"/>
      <c r="J20" s="101"/>
      <c r="K20" s="101"/>
      <c r="L20" s="101"/>
      <c r="M20" s="100"/>
      <c r="N20" s="101"/>
      <c r="O20" s="101"/>
      <c r="P20" s="101"/>
      <c r="Q20" s="101"/>
      <c r="R20" s="101"/>
      <c r="S20" s="101"/>
      <c r="T20" s="101"/>
      <c r="U20" s="101"/>
      <c r="X20" s="50"/>
    </row>
    <row r="21" spans="1:24" x14ac:dyDescent="0.25">
      <c r="A21" s="102"/>
      <c r="B21" s="101"/>
      <c r="C21" s="101"/>
      <c r="D21" s="101"/>
      <c r="E21" s="100"/>
      <c r="F21" s="101"/>
      <c r="G21" s="101"/>
      <c r="H21" s="101"/>
      <c r="I21" s="101"/>
      <c r="J21" s="101"/>
      <c r="K21" s="101"/>
      <c r="L21" s="101"/>
      <c r="M21" s="100"/>
      <c r="N21" s="101"/>
      <c r="O21" s="101"/>
      <c r="P21" s="101"/>
      <c r="Q21" s="101"/>
      <c r="R21" s="101"/>
      <c r="S21" s="101"/>
      <c r="T21" s="101"/>
      <c r="U21" s="101"/>
      <c r="X21" s="50"/>
    </row>
    <row r="22" spans="1:24" x14ac:dyDescent="0.25">
      <c r="A22" s="102"/>
      <c r="B22" s="101"/>
      <c r="C22" s="101"/>
      <c r="D22" s="101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1"/>
      <c r="X22" s="50"/>
    </row>
    <row r="23" spans="1:24" x14ac:dyDescent="0.25">
      <c r="A23" s="102"/>
      <c r="B23" s="101"/>
      <c r="C23" s="101"/>
      <c r="D23" s="101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1"/>
      <c r="X23" s="50"/>
    </row>
    <row r="24" spans="1:24" x14ac:dyDescent="0.25">
      <c r="A24" s="102"/>
      <c r="B24" s="101"/>
      <c r="C24" s="101"/>
      <c r="D24" s="101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1"/>
      <c r="X24" s="50"/>
    </row>
    <row r="25" spans="1:24" x14ac:dyDescent="0.25">
      <c r="A25" s="102"/>
      <c r="B25" s="101"/>
      <c r="C25" s="101"/>
      <c r="D25" s="101"/>
      <c r="E25" s="100"/>
      <c r="F25" s="101"/>
      <c r="G25" s="101"/>
      <c r="H25" s="101"/>
      <c r="I25" s="101"/>
      <c r="J25" s="101"/>
      <c r="K25" s="101"/>
      <c r="L25" s="101"/>
      <c r="M25" s="100"/>
      <c r="N25" s="174"/>
      <c r="O25" s="101"/>
      <c r="P25" s="101"/>
      <c r="Q25" s="101"/>
      <c r="R25" s="101"/>
      <c r="S25" s="101"/>
      <c r="T25" s="101"/>
      <c r="U25" s="101"/>
      <c r="X25" s="50"/>
    </row>
    <row r="26" spans="1:24" x14ac:dyDescent="0.25">
      <c r="A26" s="102"/>
      <c r="B26" s="101"/>
      <c r="C26" s="101"/>
      <c r="D26" s="101"/>
      <c r="E26" s="100"/>
      <c r="F26" s="101"/>
      <c r="G26" s="101"/>
      <c r="H26" s="101"/>
      <c r="I26" s="101"/>
      <c r="J26" s="101"/>
      <c r="K26" s="101"/>
      <c r="L26" s="101"/>
      <c r="M26" s="100"/>
      <c r="N26" s="174"/>
      <c r="O26" s="101"/>
      <c r="P26" s="101"/>
      <c r="Q26" s="101"/>
      <c r="R26" s="101"/>
      <c r="S26" s="101"/>
      <c r="T26" s="101"/>
      <c r="U26" s="101"/>
      <c r="X26" s="50"/>
    </row>
    <row r="27" spans="1:24" x14ac:dyDescent="0.25">
      <c r="A27" s="102"/>
      <c r="B27" s="101"/>
      <c r="C27" s="101"/>
      <c r="D27" s="101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X27" s="50"/>
    </row>
    <row r="28" spans="1:24" x14ac:dyDescent="0.25">
      <c r="A28" s="102"/>
      <c r="B28" s="101"/>
      <c r="C28" s="101"/>
      <c r="D28" s="101"/>
      <c r="E28" s="100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X28" s="50"/>
    </row>
    <row r="29" spans="1:24" x14ac:dyDescent="0.25">
      <c r="A29" s="102"/>
      <c r="B29" s="101"/>
      <c r="C29" s="101"/>
      <c r="D29" s="101"/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X29" s="50"/>
    </row>
    <row r="30" spans="1:24" x14ac:dyDescent="0.25">
      <c r="A30" s="102"/>
      <c r="B30" s="101"/>
      <c r="C30" s="101"/>
      <c r="D30" s="101"/>
      <c r="E30" s="100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X30" s="50"/>
    </row>
    <row r="31" spans="1:24" x14ac:dyDescent="0.25">
      <c r="A31" s="102"/>
      <c r="B31" s="101"/>
      <c r="C31" s="101"/>
      <c r="D31" s="101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X31" s="50"/>
    </row>
    <row r="32" spans="1:24" x14ac:dyDescent="0.25">
      <c r="A32" s="102"/>
      <c r="B32" s="101"/>
      <c r="C32" s="101"/>
      <c r="D32" s="101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X32" s="50"/>
    </row>
    <row r="33" spans="1:24" x14ac:dyDescent="0.25">
      <c r="A33" s="102"/>
      <c r="B33" s="101"/>
      <c r="C33" s="101"/>
      <c r="D33" s="101"/>
      <c r="E33" s="100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X33" s="50"/>
    </row>
    <row r="34" spans="1:24" x14ac:dyDescent="0.25">
      <c r="A34" s="102"/>
      <c r="B34" s="101"/>
      <c r="C34" s="101"/>
      <c r="D34" s="101"/>
      <c r="E34" s="100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X34" s="50"/>
    </row>
    <row r="35" spans="1:24" x14ac:dyDescent="0.25">
      <c r="A35" s="102"/>
      <c r="B35" s="101"/>
      <c r="C35" s="101"/>
      <c r="D35" s="101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X35" s="50"/>
    </row>
    <row r="36" spans="1:24" x14ac:dyDescent="0.25">
      <c r="A36" s="102"/>
      <c r="B36" s="101"/>
      <c r="C36" s="101"/>
      <c r="D36" s="101"/>
      <c r="E36" s="100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X36" s="50"/>
    </row>
    <row r="37" spans="1:24" x14ac:dyDescent="0.25">
      <c r="A37" s="102"/>
      <c r="B37" s="101"/>
      <c r="C37" s="101"/>
      <c r="D37" s="101"/>
      <c r="E37" s="100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X37" s="50"/>
    </row>
    <row r="38" spans="1:24" x14ac:dyDescent="0.25">
      <c r="A38" s="102"/>
      <c r="B38" s="101"/>
      <c r="C38" s="101"/>
      <c r="D38" s="101"/>
      <c r="E38" s="100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X38" s="50"/>
    </row>
    <row r="39" spans="1:24" x14ac:dyDescent="0.25">
      <c r="A39" s="102"/>
      <c r="B39" s="101"/>
      <c r="C39" s="101"/>
      <c r="D39" s="101"/>
      <c r="E39" s="100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X39" s="50"/>
    </row>
    <row r="40" spans="1:24" x14ac:dyDescent="0.25">
      <c r="A40" s="102"/>
      <c r="B40" s="101"/>
      <c r="C40" s="101"/>
      <c r="D40" s="101"/>
      <c r="E40" s="100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X40" s="50"/>
    </row>
    <row r="41" spans="1:24" x14ac:dyDescent="0.25">
      <c r="A41" s="102"/>
      <c r="B41" s="101"/>
      <c r="C41" s="101"/>
      <c r="D41" s="101"/>
      <c r="E41" s="100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X41" s="50"/>
    </row>
    <row r="42" spans="1:24" x14ac:dyDescent="0.25">
      <c r="A42" s="102"/>
      <c r="B42" s="101"/>
      <c r="C42" s="101"/>
      <c r="D42" s="101"/>
      <c r="E42" s="100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X42" s="50"/>
    </row>
    <row r="43" spans="1:24" x14ac:dyDescent="0.25">
      <c r="A43" s="102"/>
      <c r="B43" s="101"/>
      <c r="C43" s="101"/>
      <c r="D43" s="101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X43" s="50"/>
    </row>
    <row r="44" spans="1:24" x14ac:dyDescent="0.25">
      <c r="A44" s="102"/>
      <c r="B44" s="101"/>
      <c r="C44" s="101"/>
      <c r="D44" s="101"/>
      <c r="E44" s="100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X44" s="50"/>
    </row>
    <row r="45" spans="1:24" x14ac:dyDescent="0.25">
      <c r="A45" s="102"/>
      <c r="B45" s="101"/>
      <c r="C45" s="101"/>
      <c r="D45" s="101"/>
      <c r="E45" s="100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X45" s="50"/>
    </row>
    <row r="46" spans="1:24" x14ac:dyDescent="0.25">
      <c r="A46" s="102"/>
      <c r="B46" s="101"/>
      <c r="C46" s="101"/>
      <c r="D46" s="101"/>
      <c r="E46" s="100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X46" s="50"/>
    </row>
    <row r="47" spans="1:24" x14ac:dyDescent="0.25">
      <c r="A47" s="102"/>
      <c r="B47" s="101"/>
      <c r="C47" s="101"/>
      <c r="D47" s="101"/>
      <c r="E47" s="100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X47" s="50"/>
    </row>
    <row r="48" spans="1:24" x14ac:dyDescent="0.25">
      <c r="A48" s="102"/>
      <c r="B48" s="101"/>
      <c r="C48" s="101"/>
      <c r="D48" s="101"/>
      <c r="E48" s="100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X48" s="50"/>
    </row>
    <row r="49" spans="1:24" x14ac:dyDescent="0.25">
      <c r="A49" s="102"/>
      <c r="B49" s="101"/>
      <c r="C49" s="101"/>
      <c r="D49" s="101"/>
      <c r="E49" s="100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X49" s="50"/>
    </row>
    <row r="50" spans="1:24" x14ac:dyDescent="0.25">
      <c r="A50" s="102"/>
      <c r="B50" s="101"/>
      <c r="C50" s="101"/>
      <c r="D50" s="101"/>
      <c r="E50" s="100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X50" s="50"/>
    </row>
    <row r="51" spans="1:24" x14ac:dyDescent="0.25">
      <c r="A51" s="102"/>
      <c r="B51" s="101"/>
      <c r="C51" s="101"/>
      <c r="D51" s="101"/>
      <c r="E51" s="100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X51" s="50"/>
    </row>
    <row r="52" spans="1:24" x14ac:dyDescent="0.25">
      <c r="A52" s="102"/>
      <c r="B52" s="101"/>
      <c r="C52" s="101"/>
      <c r="D52" s="101"/>
      <c r="E52" s="100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X52" s="50"/>
    </row>
    <row r="53" spans="1:24" x14ac:dyDescent="0.25">
      <c r="A53" s="102"/>
      <c r="B53" s="101"/>
      <c r="C53" s="101"/>
      <c r="D53" s="101"/>
      <c r="E53" s="100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X53" s="50"/>
    </row>
    <row r="54" spans="1:24" x14ac:dyDescent="0.25">
      <c r="A54" s="102"/>
      <c r="B54" s="101"/>
      <c r="C54" s="101"/>
      <c r="D54" s="101"/>
      <c r="E54" s="100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X54" s="50"/>
    </row>
    <row r="55" spans="1:24" x14ac:dyDescent="0.25">
      <c r="A55" s="102"/>
      <c r="B55" s="101"/>
      <c r="C55" s="101"/>
      <c r="D55" s="101"/>
      <c r="E55" s="100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X55" s="50"/>
    </row>
    <row r="56" spans="1:24" x14ac:dyDescent="0.25">
      <c r="A56" s="102"/>
      <c r="B56" s="101"/>
      <c r="C56" s="101"/>
      <c r="D56" s="101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X56" s="50"/>
    </row>
    <row r="57" spans="1:24" x14ac:dyDescent="0.25">
      <c r="A57" s="102"/>
      <c r="B57" s="101"/>
      <c r="C57" s="101"/>
      <c r="D57" s="101"/>
      <c r="E57" s="100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X57" s="50"/>
    </row>
    <row r="58" spans="1:24" x14ac:dyDescent="0.25">
      <c r="A58" s="102"/>
      <c r="B58" s="101"/>
      <c r="C58" s="101"/>
      <c r="D58" s="101"/>
      <c r="E58" s="100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X58" s="50"/>
    </row>
    <row r="59" spans="1:24" x14ac:dyDescent="0.25">
      <c r="A59" s="102"/>
      <c r="B59" s="101"/>
      <c r="C59" s="101"/>
      <c r="D59" s="101"/>
      <c r="E59" s="100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X59" s="50"/>
    </row>
    <row r="60" spans="1:24" x14ac:dyDescent="0.25">
      <c r="A60" s="102"/>
      <c r="B60" s="101"/>
      <c r="C60" s="101"/>
      <c r="D60" s="101"/>
      <c r="E60" s="100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X60" s="50"/>
    </row>
    <row r="61" spans="1:24" x14ac:dyDescent="0.25">
      <c r="A61" s="102"/>
      <c r="B61" s="101"/>
      <c r="C61" s="101"/>
      <c r="D61" s="101"/>
      <c r="E61" s="100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X61" s="50"/>
    </row>
    <row r="62" spans="1:24" x14ac:dyDescent="0.25">
      <c r="A62" s="102"/>
      <c r="B62" s="101"/>
      <c r="C62" s="101"/>
      <c r="D62" s="101"/>
      <c r="E62" s="100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X62" s="50"/>
    </row>
    <row r="63" spans="1:24" x14ac:dyDescent="0.25">
      <c r="A63" s="102"/>
      <c r="B63" s="101"/>
      <c r="C63" s="101"/>
      <c r="D63" s="101"/>
      <c r="E63" s="100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X63" s="50"/>
    </row>
    <row r="64" spans="1:24" x14ac:dyDescent="0.25">
      <c r="A64" s="102"/>
      <c r="B64" s="101"/>
      <c r="C64" s="101"/>
      <c r="D64" s="101"/>
      <c r="E64" s="100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X64" s="50"/>
    </row>
    <row r="65" spans="1:24" x14ac:dyDescent="0.25">
      <c r="A65" s="102"/>
      <c r="B65" s="101"/>
      <c r="C65" s="101"/>
      <c r="D65" s="101"/>
      <c r="E65" s="100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X65" s="50"/>
    </row>
    <row r="66" spans="1:24" x14ac:dyDescent="0.25">
      <c r="A66" s="102"/>
      <c r="B66" s="101"/>
      <c r="C66" s="101"/>
      <c r="D66" s="101"/>
      <c r="E66" s="100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X66" s="50"/>
    </row>
    <row r="67" spans="1:24" x14ac:dyDescent="0.25">
      <c r="A67" s="102"/>
      <c r="B67" s="101"/>
      <c r="C67" s="101"/>
      <c r="D67" s="101"/>
      <c r="E67" s="100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X67" s="50"/>
    </row>
    <row r="68" spans="1:24" x14ac:dyDescent="0.25">
      <c r="A68" s="102"/>
      <c r="B68" s="101"/>
      <c r="C68" s="101"/>
      <c r="D68" s="101"/>
      <c r="E68" s="100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X68" s="50"/>
    </row>
    <row r="69" spans="1:24" x14ac:dyDescent="0.25">
      <c r="A69" s="102"/>
      <c r="B69" s="101"/>
      <c r="C69" s="101"/>
      <c r="D69" s="101"/>
      <c r="E69" s="100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X69" s="50"/>
    </row>
    <row r="70" spans="1:24" x14ac:dyDescent="0.25">
      <c r="A70" s="102"/>
      <c r="B70" s="101"/>
      <c r="C70" s="101"/>
      <c r="D70" s="101"/>
      <c r="E70" s="100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X70" s="50"/>
    </row>
    <row r="71" spans="1:24" x14ac:dyDescent="0.25">
      <c r="A71" s="102"/>
      <c r="B71" s="101"/>
      <c r="C71" s="101"/>
      <c r="D71" s="101"/>
      <c r="E71" s="100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X71" s="50"/>
    </row>
    <row r="72" spans="1:24" x14ac:dyDescent="0.25">
      <c r="A72" s="102"/>
      <c r="B72" s="101"/>
      <c r="C72" s="101"/>
      <c r="D72" s="101"/>
      <c r="E72" s="100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X72" s="50"/>
    </row>
    <row r="73" spans="1:24" x14ac:dyDescent="0.25">
      <c r="A73" s="102"/>
      <c r="B73" s="101"/>
      <c r="C73" s="101"/>
      <c r="D73" s="101"/>
      <c r="E73" s="100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X73" s="50"/>
    </row>
    <row r="74" spans="1:24" x14ac:dyDescent="0.25">
      <c r="A74" s="102"/>
      <c r="B74" s="101"/>
      <c r="C74" s="101"/>
      <c r="D74" s="101"/>
      <c r="E74" s="100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X74" s="50"/>
    </row>
    <row r="75" spans="1:24" x14ac:dyDescent="0.25">
      <c r="A75" s="102"/>
      <c r="B75" s="101"/>
      <c r="C75" s="101"/>
      <c r="D75" s="101"/>
      <c r="E75" s="100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X75" s="50"/>
    </row>
    <row r="76" spans="1:24" x14ac:dyDescent="0.25">
      <c r="A76" s="102"/>
      <c r="B76" s="101"/>
      <c r="C76" s="101"/>
      <c r="D76" s="101"/>
      <c r="E76" s="100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X76" s="50"/>
    </row>
    <row r="77" spans="1:24" x14ac:dyDescent="0.25">
      <c r="A77" s="102"/>
      <c r="B77" s="101"/>
      <c r="C77" s="101"/>
      <c r="D77" s="101"/>
      <c r="E77" s="100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X77" s="50"/>
    </row>
    <row r="78" spans="1:24" x14ac:dyDescent="0.25">
      <c r="A78" s="102"/>
      <c r="B78" s="101"/>
      <c r="C78" s="101"/>
      <c r="D78" s="101"/>
      <c r="E78" s="100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X78" s="50"/>
    </row>
    <row r="79" spans="1:24" x14ac:dyDescent="0.25">
      <c r="A79" s="102"/>
      <c r="B79" s="101"/>
      <c r="C79" s="101"/>
      <c r="D79" s="101"/>
      <c r="E79" s="100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X79" s="50"/>
    </row>
    <row r="80" spans="1:24" x14ac:dyDescent="0.25">
      <c r="A80" s="102"/>
      <c r="B80" s="101"/>
      <c r="C80" s="101"/>
      <c r="D80" s="101"/>
      <c r="E80" s="100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X80" s="50"/>
    </row>
    <row r="81" spans="1:24" x14ac:dyDescent="0.25">
      <c r="A81" s="102"/>
      <c r="B81" s="101"/>
      <c r="C81" s="101"/>
      <c r="D81" s="101"/>
      <c r="E81" s="100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X81" s="50"/>
    </row>
    <row r="82" spans="1:24" x14ac:dyDescent="0.25">
      <c r="A82" s="102"/>
      <c r="B82" s="101"/>
      <c r="C82" s="101"/>
      <c r="D82" s="101"/>
      <c r="E82" s="100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X82" s="50"/>
    </row>
    <row r="83" spans="1:24" x14ac:dyDescent="0.25">
      <c r="A83" s="102"/>
      <c r="B83" s="101"/>
      <c r="C83" s="101"/>
      <c r="D83" s="101"/>
      <c r="E83" s="100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X83" s="50"/>
    </row>
    <row r="84" spans="1:24" x14ac:dyDescent="0.25">
      <c r="A84" s="102"/>
      <c r="B84" s="101"/>
      <c r="C84" s="101"/>
      <c r="D84" s="101"/>
      <c r="E84" s="100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X84" s="50"/>
    </row>
    <row r="85" spans="1:24" x14ac:dyDescent="0.25">
      <c r="A85" s="102"/>
      <c r="B85" s="101"/>
      <c r="C85" s="101"/>
      <c r="D85" s="101"/>
      <c r="E85" s="100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X85" s="50"/>
    </row>
    <row r="86" spans="1:24" x14ac:dyDescent="0.25">
      <c r="A86" s="102"/>
      <c r="B86" s="101"/>
      <c r="C86" s="101"/>
      <c r="D86" s="101"/>
      <c r="E86" s="100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X86" s="50"/>
    </row>
    <row r="87" spans="1:24" x14ac:dyDescent="0.25">
      <c r="A87" s="102"/>
      <c r="B87" s="101"/>
      <c r="C87" s="101"/>
      <c r="D87" s="101"/>
      <c r="E87" s="100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X87" s="50"/>
    </row>
    <row r="88" spans="1:24" x14ac:dyDescent="0.25">
      <c r="A88" s="102"/>
      <c r="B88" s="101"/>
      <c r="C88" s="101"/>
      <c r="D88" s="101"/>
      <c r="E88" s="100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X88" s="50"/>
    </row>
    <row r="89" spans="1:24" x14ac:dyDescent="0.25">
      <c r="A89" s="102"/>
      <c r="B89" s="101"/>
      <c r="C89" s="101"/>
      <c r="D89" s="101"/>
      <c r="E89" s="100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X89" s="50"/>
    </row>
    <row r="90" spans="1:24" x14ac:dyDescent="0.25">
      <c r="A90" s="102"/>
      <c r="B90" s="101"/>
      <c r="C90" s="101"/>
      <c r="D90" s="101"/>
      <c r="E90" s="100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X90" s="50"/>
    </row>
    <row r="91" spans="1:24" x14ac:dyDescent="0.25">
      <c r="A91" s="102"/>
      <c r="B91" s="101"/>
      <c r="C91" s="101"/>
      <c r="D91" s="101"/>
      <c r="E91" s="100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X91" s="50"/>
    </row>
    <row r="92" spans="1:24" x14ac:dyDescent="0.25">
      <c r="A92" s="102"/>
      <c r="B92" s="101"/>
      <c r="C92" s="101"/>
      <c r="D92" s="101"/>
      <c r="E92" s="100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X92" s="50"/>
    </row>
    <row r="93" spans="1:24" x14ac:dyDescent="0.25">
      <c r="A93" s="102"/>
      <c r="B93" s="101"/>
      <c r="C93" s="101"/>
      <c r="D93" s="101"/>
      <c r="E93" s="100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X93" s="50"/>
    </row>
    <row r="94" spans="1:24" x14ac:dyDescent="0.25">
      <c r="A94" s="102"/>
      <c r="B94" s="101"/>
      <c r="C94" s="101"/>
      <c r="D94" s="101"/>
      <c r="E94" s="100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X94" s="50"/>
    </row>
    <row r="95" spans="1:24" x14ac:dyDescent="0.25">
      <c r="A95" s="102"/>
      <c r="B95" s="101"/>
      <c r="C95" s="101"/>
      <c r="D95" s="101"/>
      <c r="E95" s="100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X95" s="50"/>
    </row>
    <row r="96" spans="1:24" x14ac:dyDescent="0.25">
      <c r="A96" s="102"/>
      <c r="B96" s="101"/>
      <c r="C96" s="101"/>
      <c r="D96" s="101"/>
      <c r="E96" s="100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X96" s="50"/>
    </row>
    <row r="97" spans="1:24" x14ac:dyDescent="0.25">
      <c r="A97" s="102"/>
      <c r="B97" s="101"/>
      <c r="C97" s="101"/>
      <c r="D97" s="101"/>
      <c r="E97" s="100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X97" s="50"/>
    </row>
    <row r="98" spans="1:24" x14ac:dyDescent="0.25">
      <c r="A98" s="102"/>
      <c r="B98" s="101"/>
      <c r="C98" s="101"/>
      <c r="D98" s="101"/>
      <c r="E98" s="100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X98" s="50"/>
    </row>
    <row r="99" spans="1:24" x14ac:dyDescent="0.25">
      <c r="A99" s="102"/>
      <c r="B99" s="101"/>
      <c r="C99" s="101"/>
      <c r="D99" s="101"/>
      <c r="E99" s="100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X99" s="50"/>
    </row>
    <row r="100" spans="1:24" x14ac:dyDescent="0.25">
      <c r="A100" s="102"/>
      <c r="B100" s="101"/>
      <c r="C100" s="101"/>
      <c r="D100" s="101"/>
      <c r="E100" s="100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X100" s="50"/>
    </row>
    <row r="101" spans="1:24" x14ac:dyDescent="0.25">
      <c r="A101" s="102"/>
      <c r="B101" s="101"/>
      <c r="C101" s="101"/>
      <c r="D101" s="101"/>
      <c r="E101" s="100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X101" s="50"/>
    </row>
    <row r="102" spans="1:24" x14ac:dyDescent="0.25">
      <c r="A102" s="102"/>
      <c r="B102" s="101"/>
      <c r="C102" s="101"/>
      <c r="D102" s="101"/>
      <c r="E102" s="100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X102" s="50"/>
    </row>
    <row r="103" spans="1:24" x14ac:dyDescent="0.25">
      <c r="A103" s="102"/>
      <c r="B103" s="101"/>
      <c r="C103" s="101"/>
      <c r="D103" s="101"/>
      <c r="E103" s="100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X103" s="50"/>
    </row>
    <row r="104" spans="1:24" x14ac:dyDescent="0.25">
      <c r="A104" s="102"/>
      <c r="B104" s="101"/>
      <c r="C104" s="101"/>
      <c r="D104" s="101"/>
      <c r="E104" s="100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X104" s="50"/>
    </row>
    <row r="105" spans="1:24" x14ac:dyDescent="0.25">
      <c r="A105" s="102"/>
      <c r="B105" s="101"/>
      <c r="C105" s="101"/>
      <c r="D105" s="101"/>
      <c r="E105" s="100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X105" s="50"/>
    </row>
    <row r="106" spans="1:24" x14ac:dyDescent="0.25">
      <c r="A106" s="102"/>
      <c r="B106" s="101"/>
      <c r="C106" s="101"/>
      <c r="D106" s="101"/>
      <c r="E106" s="100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X106" s="50"/>
    </row>
    <row r="107" spans="1:24" x14ac:dyDescent="0.25">
      <c r="A107" s="102"/>
      <c r="B107" s="101"/>
      <c r="C107" s="101"/>
      <c r="D107" s="101"/>
      <c r="E107" s="100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X107" s="50"/>
    </row>
    <row r="108" spans="1:24" x14ac:dyDescent="0.25">
      <c r="A108" s="102"/>
      <c r="B108" s="101"/>
      <c r="C108" s="101"/>
      <c r="D108" s="101"/>
      <c r="E108" s="100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X108" s="50"/>
    </row>
    <row r="109" spans="1:24" x14ac:dyDescent="0.25">
      <c r="A109" s="102"/>
      <c r="B109" s="101"/>
      <c r="C109" s="101"/>
      <c r="D109" s="101"/>
      <c r="E109" s="100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X109" s="50"/>
    </row>
    <row r="110" spans="1:24" x14ac:dyDescent="0.25">
      <c r="A110" s="102"/>
      <c r="B110" s="101"/>
      <c r="C110" s="101"/>
      <c r="D110" s="101"/>
      <c r="E110" s="100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X110" s="50"/>
    </row>
    <row r="111" spans="1:24" x14ac:dyDescent="0.25">
      <c r="A111" s="102"/>
      <c r="B111" s="101"/>
      <c r="C111" s="101"/>
      <c r="D111" s="101"/>
      <c r="E111" s="100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X111" s="50"/>
    </row>
    <row r="112" spans="1:24" x14ac:dyDescent="0.25">
      <c r="A112" s="102"/>
      <c r="B112" s="101"/>
      <c r="C112" s="101"/>
      <c r="D112" s="101"/>
      <c r="E112" s="100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X112" s="50"/>
    </row>
    <row r="113" spans="1:24" x14ac:dyDescent="0.25">
      <c r="A113" s="102"/>
      <c r="B113" s="101"/>
      <c r="C113" s="101"/>
      <c r="D113" s="101"/>
      <c r="E113" s="100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X113" s="50"/>
    </row>
    <row r="114" spans="1:24" x14ac:dyDescent="0.25">
      <c r="A114" s="102"/>
      <c r="B114" s="101"/>
      <c r="C114" s="101"/>
      <c r="D114" s="101"/>
      <c r="E114" s="100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X114" s="50"/>
    </row>
    <row r="115" spans="1:24" x14ac:dyDescent="0.25">
      <c r="A115" s="102"/>
      <c r="B115" s="101"/>
      <c r="C115" s="101"/>
      <c r="D115" s="101"/>
      <c r="E115" s="100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X115" s="50"/>
    </row>
    <row r="116" spans="1:24" x14ac:dyDescent="0.25">
      <c r="A116" s="102"/>
      <c r="B116" s="101"/>
      <c r="C116" s="101"/>
      <c r="D116" s="101"/>
      <c r="E116" s="100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X116" s="50"/>
    </row>
    <row r="117" spans="1:24" x14ac:dyDescent="0.25">
      <c r="A117" s="102"/>
      <c r="B117" s="101"/>
      <c r="C117" s="101"/>
      <c r="D117" s="101"/>
      <c r="E117" s="100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X117" s="50"/>
    </row>
    <row r="118" spans="1:24" x14ac:dyDescent="0.25">
      <c r="A118" s="102"/>
      <c r="B118" s="101"/>
      <c r="C118" s="101"/>
      <c r="D118" s="101"/>
      <c r="E118" s="100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X118" s="50"/>
    </row>
    <row r="119" spans="1:24" x14ac:dyDescent="0.25">
      <c r="A119" s="102"/>
      <c r="B119" s="101"/>
      <c r="C119" s="101"/>
      <c r="D119" s="101"/>
      <c r="E119" s="100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X119" s="50"/>
    </row>
    <row r="120" spans="1:24" x14ac:dyDescent="0.25">
      <c r="A120" s="102"/>
      <c r="B120" s="101"/>
      <c r="C120" s="101"/>
      <c r="D120" s="101"/>
      <c r="E120" s="100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X120" s="50"/>
    </row>
    <row r="121" spans="1:24" x14ac:dyDescent="0.25">
      <c r="A121" s="102"/>
      <c r="B121" s="101"/>
      <c r="C121" s="101"/>
      <c r="D121" s="101"/>
      <c r="E121" s="100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X121" s="50"/>
    </row>
    <row r="122" spans="1:24" x14ac:dyDescent="0.25">
      <c r="A122" s="102"/>
      <c r="B122" s="101"/>
      <c r="C122" s="101"/>
      <c r="D122" s="101"/>
      <c r="E122" s="100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X122" s="50"/>
    </row>
    <row r="123" spans="1:24" x14ac:dyDescent="0.25">
      <c r="A123" s="102"/>
      <c r="B123" s="101"/>
      <c r="C123" s="101"/>
      <c r="D123" s="101"/>
      <c r="E123" s="100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X123" s="50"/>
    </row>
    <row r="124" spans="1:24" x14ac:dyDescent="0.25">
      <c r="A124" s="102"/>
      <c r="B124" s="101"/>
      <c r="C124" s="101"/>
      <c r="D124" s="101"/>
      <c r="E124" s="100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X124" s="50"/>
    </row>
    <row r="125" spans="1:24" x14ac:dyDescent="0.25">
      <c r="A125" s="102"/>
      <c r="B125" s="101"/>
      <c r="C125" s="101"/>
      <c r="D125" s="101"/>
      <c r="E125" s="100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X125" s="50"/>
    </row>
    <row r="126" spans="1:24" x14ac:dyDescent="0.25">
      <c r="A126" s="102"/>
      <c r="B126" s="101"/>
      <c r="C126" s="101"/>
      <c r="D126" s="101"/>
      <c r="E126" s="100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X126" s="50"/>
    </row>
    <row r="127" spans="1:24" x14ac:dyDescent="0.25">
      <c r="A127" s="102"/>
      <c r="B127" s="101"/>
      <c r="C127" s="101"/>
      <c r="D127" s="101"/>
      <c r="E127" s="100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X127" s="50"/>
    </row>
    <row r="128" spans="1:24" x14ac:dyDescent="0.25">
      <c r="A128" s="102"/>
      <c r="B128" s="101"/>
      <c r="C128" s="101"/>
      <c r="D128" s="101"/>
      <c r="E128" s="100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X128" s="50"/>
    </row>
    <row r="129" spans="1:24" x14ac:dyDescent="0.25">
      <c r="A129" s="102"/>
      <c r="B129" s="101"/>
      <c r="C129" s="101"/>
      <c r="D129" s="101"/>
      <c r="E129" s="100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X129" s="50"/>
    </row>
    <row r="130" spans="1:24" x14ac:dyDescent="0.25">
      <c r="A130" s="102"/>
      <c r="B130" s="101"/>
      <c r="C130" s="101"/>
      <c r="D130" s="101"/>
      <c r="E130" s="100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X130" s="50"/>
    </row>
    <row r="131" spans="1:24" x14ac:dyDescent="0.25">
      <c r="A131" s="102"/>
      <c r="B131" s="101"/>
      <c r="C131" s="101"/>
      <c r="D131" s="101"/>
      <c r="E131" s="100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X131" s="50"/>
    </row>
    <row r="132" spans="1:24" x14ac:dyDescent="0.25">
      <c r="A132" s="102"/>
      <c r="B132" s="101"/>
      <c r="C132" s="101"/>
      <c r="D132" s="101"/>
      <c r="E132" s="100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X132" s="50"/>
    </row>
    <row r="133" spans="1:24" x14ac:dyDescent="0.25">
      <c r="A133" s="102"/>
      <c r="B133" s="101"/>
      <c r="C133" s="101"/>
      <c r="D133" s="101"/>
      <c r="E133" s="100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X133" s="50"/>
    </row>
    <row r="134" spans="1:24" x14ac:dyDescent="0.25">
      <c r="A134" s="102"/>
      <c r="B134" s="101"/>
      <c r="C134" s="101"/>
      <c r="D134" s="101"/>
      <c r="E134" s="100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X134" s="50"/>
    </row>
    <row r="135" spans="1:24" x14ac:dyDescent="0.25">
      <c r="A135" s="102"/>
      <c r="B135" s="101"/>
      <c r="C135" s="101"/>
      <c r="D135" s="101"/>
      <c r="E135" s="100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X135" s="50"/>
    </row>
    <row r="136" spans="1:24" x14ac:dyDescent="0.25">
      <c r="A136" s="102"/>
      <c r="B136" s="101"/>
      <c r="C136" s="101"/>
      <c r="D136" s="101"/>
      <c r="E136" s="100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X136" s="50"/>
    </row>
    <row r="137" spans="1:24" x14ac:dyDescent="0.25">
      <c r="A137" s="102"/>
      <c r="B137" s="101"/>
      <c r="C137" s="101"/>
      <c r="D137" s="101"/>
      <c r="E137" s="100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X137" s="50"/>
    </row>
    <row r="138" spans="1:24" x14ac:dyDescent="0.25">
      <c r="A138" s="102"/>
      <c r="B138" s="101"/>
      <c r="C138" s="101"/>
      <c r="D138" s="101"/>
      <c r="E138" s="100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X138" s="50"/>
    </row>
    <row r="139" spans="1:24" x14ac:dyDescent="0.25">
      <c r="A139" s="102"/>
      <c r="B139" s="101"/>
      <c r="C139" s="101"/>
      <c r="D139" s="101"/>
      <c r="E139" s="100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X139" s="50"/>
    </row>
    <row r="140" spans="1:24" x14ac:dyDescent="0.25">
      <c r="A140" s="102"/>
      <c r="B140" s="101"/>
      <c r="C140" s="101"/>
      <c r="D140" s="101"/>
      <c r="E140" s="100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X140" s="50"/>
    </row>
    <row r="141" spans="1:24" x14ac:dyDescent="0.25">
      <c r="A141" s="102"/>
      <c r="B141" s="101"/>
      <c r="C141" s="101"/>
      <c r="D141" s="101"/>
      <c r="E141" s="100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X141" s="50"/>
    </row>
    <row r="142" spans="1:24" x14ac:dyDescent="0.25">
      <c r="A142" s="102"/>
      <c r="B142" s="101"/>
      <c r="C142" s="101"/>
      <c r="D142" s="101"/>
      <c r="E142" s="100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X142" s="50"/>
    </row>
    <row r="143" spans="1:24" x14ac:dyDescent="0.25">
      <c r="A143" s="102"/>
      <c r="B143" s="101"/>
      <c r="C143" s="101"/>
      <c r="D143" s="101"/>
      <c r="E143" s="100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X143" s="50"/>
    </row>
    <row r="144" spans="1:24" x14ac:dyDescent="0.25">
      <c r="A144" s="102"/>
      <c r="B144" s="101"/>
      <c r="C144" s="101"/>
      <c r="D144" s="101"/>
      <c r="E144" s="100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X144" s="50"/>
    </row>
    <row r="145" spans="1:24" x14ac:dyDescent="0.25">
      <c r="A145" s="102"/>
      <c r="B145" s="101"/>
      <c r="C145" s="101"/>
      <c r="D145" s="101"/>
      <c r="E145" s="100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X145" s="50"/>
    </row>
    <row r="146" spans="1:24" x14ac:dyDescent="0.25">
      <c r="A146" s="102"/>
      <c r="B146" s="101"/>
      <c r="C146" s="101"/>
      <c r="D146" s="101"/>
      <c r="E146" s="100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X146" s="50"/>
    </row>
    <row r="147" spans="1:24" x14ac:dyDescent="0.25">
      <c r="A147" s="102"/>
      <c r="B147" s="101"/>
      <c r="C147" s="101"/>
      <c r="D147" s="101"/>
      <c r="E147" s="100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X147" s="50"/>
    </row>
    <row r="148" spans="1:24" x14ac:dyDescent="0.25">
      <c r="A148" s="102"/>
      <c r="B148" s="101"/>
      <c r="C148" s="101"/>
      <c r="D148" s="101"/>
      <c r="E148" s="100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X148" s="50"/>
    </row>
    <row r="149" spans="1:24" x14ac:dyDescent="0.25">
      <c r="A149" s="102"/>
      <c r="B149" s="101"/>
      <c r="C149" s="101"/>
      <c r="D149" s="101"/>
      <c r="E149" s="100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X149" s="50"/>
    </row>
    <row r="150" spans="1:24" x14ac:dyDescent="0.25">
      <c r="A150" s="102"/>
      <c r="B150" s="101"/>
      <c r="C150" s="101"/>
      <c r="D150" s="101"/>
      <c r="E150" s="100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X150" s="50"/>
    </row>
    <row r="151" spans="1:24" x14ac:dyDescent="0.25">
      <c r="A151" s="102"/>
      <c r="B151" s="101"/>
      <c r="C151" s="101"/>
      <c r="D151" s="101"/>
      <c r="E151" s="100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X151" s="50"/>
    </row>
    <row r="152" spans="1:24" x14ac:dyDescent="0.25">
      <c r="A152" s="102"/>
      <c r="B152" s="101"/>
      <c r="C152" s="101"/>
      <c r="D152" s="101"/>
      <c r="E152" s="100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X152" s="50"/>
    </row>
    <row r="153" spans="1:24" x14ac:dyDescent="0.25">
      <c r="A153" s="102"/>
      <c r="B153" s="101"/>
      <c r="C153" s="101"/>
      <c r="D153" s="101"/>
      <c r="E153" s="100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X153" s="50"/>
    </row>
    <row r="154" spans="1:24" x14ac:dyDescent="0.25">
      <c r="A154" s="102"/>
      <c r="B154" s="101"/>
      <c r="C154" s="101"/>
      <c r="D154" s="101"/>
      <c r="E154" s="100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X154" s="50"/>
    </row>
    <row r="155" spans="1:24" x14ac:dyDescent="0.25">
      <c r="A155" s="102"/>
      <c r="B155" s="101"/>
      <c r="C155" s="101"/>
      <c r="D155" s="101"/>
      <c r="E155" s="100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X155" s="50"/>
    </row>
    <row r="156" spans="1:24" x14ac:dyDescent="0.25">
      <c r="A156" s="102"/>
      <c r="B156" s="101"/>
      <c r="C156" s="101"/>
      <c r="D156" s="101"/>
      <c r="E156" s="100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X156" s="50"/>
    </row>
    <row r="157" spans="1:24" x14ac:dyDescent="0.25">
      <c r="A157" s="102"/>
      <c r="B157" s="101"/>
      <c r="C157" s="101"/>
      <c r="D157" s="101"/>
      <c r="E157" s="100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X157" s="50"/>
    </row>
    <row r="158" spans="1:24" x14ac:dyDescent="0.25">
      <c r="A158" s="102"/>
      <c r="B158" s="101"/>
      <c r="C158" s="101"/>
      <c r="D158" s="101"/>
      <c r="E158" s="100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X158" s="50"/>
    </row>
    <row r="159" spans="1:24" x14ac:dyDescent="0.25">
      <c r="A159" s="102"/>
      <c r="B159" s="101"/>
      <c r="C159" s="101"/>
      <c r="D159" s="101"/>
      <c r="E159" s="100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X159" s="50"/>
    </row>
    <row r="160" spans="1:24" x14ac:dyDescent="0.25">
      <c r="A160" s="102"/>
      <c r="B160" s="101"/>
      <c r="C160" s="101"/>
      <c r="D160" s="101"/>
      <c r="E160" s="100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X160" s="50"/>
    </row>
    <row r="161" spans="1:25" x14ac:dyDescent="0.25">
      <c r="A161" s="102"/>
      <c r="B161" s="101"/>
      <c r="C161" s="101"/>
      <c r="D161" s="101"/>
      <c r="E161" s="100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X161" s="50"/>
    </row>
    <row r="162" spans="1:25" x14ac:dyDescent="0.25">
      <c r="A162" s="102"/>
      <c r="B162" s="101"/>
      <c r="C162" s="101"/>
      <c r="D162" s="101"/>
      <c r="E162" s="100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X162" s="50"/>
    </row>
    <row r="163" spans="1:25" x14ac:dyDescent="0.25">
      <c r="A163" s="102"/>
      <c r="B163" s="101"/>
      <c r="C163" s="101"/>
      <c r="D163" s="101"/>
      <c r="E163" s="100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X163" s="50"/>
    </row>
    <row r="164" spans="1:25" x14ac:dyDescent="0.25">
      <c r="A164" s="102"/>
      <c r="B164" s="101"/>
      <c r="C164" s="101"/>
      <c r="D164" s="101"/>
      <c r="E164" s="100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X164" s="50"/>
    </row>
    <row r="165" spans="1:25" x14ac:dyDescent="0.25">
      <c r="A165" s="102"/>
      <c r="B165" s="101"/>
      <c r="C165" s="101"/>
      <c r="D165" s="101"/>
      <c r="E165" s="100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X165" s="50"/>
    </row>
    <row r="166" spans="1:25" x14ac:dyDescent="0.25">
      <c r="A166" s="102"/>
      <c r="B166" s="101"/>
      <c r="C166" s="101"/>
      <c r="D166" s="101"/>
      <c r="E166" s="100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X166" s="50"/>
    </row>
    <row r="167" spans="1:25" x14ac:dyDescent="0.25">
      <c r="A167" s="102"/>
      <c r="B167" s="101"/>
      <c r="C167" s="101"/>
      <c r="D167" s="101"/>
      <c r="E167" s="100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X167" s="50"/>
      <c r="Y167" s="50"/>
    </row>
    <row r="168" spans="1:25" x14ac:dyDescent="0.25">
      <c r="A168" s="102"/>
      <c r="B168" s="101"/>
      <c r="C168" s="101"/>
      <c r="D168" s="101"/>
      <c r="E168" s="100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X168" s="50"/>
      <c r="Y168" s="50"/>
    </row>
    <row r="169" spans="1:25" x14ac:dyDescent="0.25">
      <c r="A169" s="102"/>
      <c r="B169" s="101"/>
      <c r="C169" s="101"/>
      <c r="D169" s="101"/>
      <c r="E169" s="100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X169" s="50"/>
      <c r="Y169" s="50"/>
    </row>
    <row r="170" spans="1:25" x14ac:dyDescent="0.25">
      <c r="A170" s="102"/>
      <c r="B170" s="101"/>
      <c r="C170" s="101"/>
      <c r="D170" s="101"/>
      <c r="E170" s="100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X170" s="50"/>
      <c r="Y170" s="50"/>
    </row>
    <row r="171" spans="1:25" x14ac:dyDescent="0.25">
      <c r="A171" s="102"/>
      <c r="B171" s="101"/>
      <c r="C171" s="101"/>
      <c r="D171" s="101"/>
      <c r="E171" s="100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X171" s="50"/>
      <c r="Y171" s="50"/>
    </row>
    <row r="172" spans="1:25" x14ac:dyDescent="0.25">
      <c r="A172" s="102"/>
      <c r="B172" s="101"/>
      <c r="C172" s="101"/>
      <c r="D172" s="101"/>
      <c r="E172" s="100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X172" s="50"/>
      <c r="Y172" s="50"/>
    </row>
    <row r="173" spans="1:25" x14ac:dyDescent="0.25">
      <c r="A173" s="102"/>
      <c r="B173" s="101"/>
      <c r="C173" s="101"/>
      <c r="D173" s="101"/>
      <c r="E173" s="100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X173" s="50"/>
      <c r="Y173" s="50"/>
    </row>
    <row r="174" spans="1:25" x14ac:dyDescent="0.25">
      <c r="A174" s="102"/>
      <c r="B174" s="101"/>
      <c r="C174" s="101"/>
      <c r="D174" s="101"/>
      <c r="E174" s="100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X174" s="50"/>
      <c r="Y174" s="50"/>
    </row>
    <row r="175" spans="1:25" x14ac:dyDescent="0.25">
      <c r="A175" s="102"/>
      <c r="B175" s="101"/>
      <c r="C175" s="101"/>
      <c r="D175" s="101"/>
      <c r="E175" s="100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X175" s="50"/>
      <c r="Y175" s="50"/>
    </row>
    <row r="176" spans="1:25" x14ac:dyDescent="0.25">
      <c r="A176" s="102"/>
      <c r="B176" s="101"/>
      <c r="C176" s="101"/>
      <c r="D176" s="101"/>
      <c r="E176" s="100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X176" s="50"/>
      <c r="Y176" s="50"/>
    </row>
    <row r="177" spans="1:25" x14ac:dyDescent="0.25">
      <c r="A177" s="102"/>
      <c r="B177" s="101"/>
      <c r="C177" s="101"/>
      <c r="D177" s="101"/>
      <c r="E177" s="100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X177" s="50"/>
      <c r="Y177" s="50"/>
    </row>
    <row r="178" spans="1:25" x14ac:dyDescent="0.25">
      <c r="A178" s="102"/>
      <c r="B178" s="101"/>
      <c r="C178" s="101"/>
      <c r="D178" s="101"/>
      <c r="E178" s="100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X178" s="50"/>
      <c r="Y178" s="50"/>
    </row>
    <row r="179" spans="1:25" x14ac:dyDescent="0.25">
      <c r="A179" s="102"/>
      <c r="B179" s="101"/>
      <c r="C179" s="101"/>
      <c r="D179" s="101"/>
      <c r="E179" s="100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X179" s="50"/>
      <c r="Y179" s="50"/>
    </row>
    <row r="180" spans="1:25" x14ac:dyDescent="0.25">
      <c r="A180" s="102"/>
      <c r="B180" s="101"/>
      <c r="C180" s="101"/>
      <c r="D180" s="101"/>
      <c r="E180" s="100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X180" s="50"/>
      <c r="Y180" s="50"/>
    </row>
    <row r="181" spans="1:25" x14ac:dyDescent="0.25">
      <c r="A181" s="102"/>
      <c r="B181" s="101"/>
      <c r="C181" s="101"/>
      <c r="D181" s="101"/>
      <c r="E181" s="100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X181" s="50"/>
      <c r="Y181" s="50"/>
    </row>
    <row r="182" spans="1:25" x14ac:dyDescent="0.25">
      <c r="A182" s="102"/>
      <c r="B182" s="101"/>
      <c r="C182" s="101"/>
      <c r="D182" s="101"/>
      <c r="E182" s="100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X182" s="50"/>
      <c r="Y182" s="50"/>
    </row>
    <row r="183" spans="1:25" x14ac:dyDescent="0.25">
      <c r="A183" s="102"/>
      <c r="B183" s="101"/>
      <c r="C183" s="101"/>
      <c r="D183" s="101"/>
      <c r="E183" s="100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X183" s="50"/>
      <c r="Y183" s="50"/>
    </row>
    <row r="184" spans="1:25" x14ac:dyDescent="0.25">
      <c r="A184" s="102"/>
      <c r="B184" s="101"/>
      <c r="C184" s="101"/>
      <c r="D184" s="101"/>
      <c r="E184" s="100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X184" s="50"/>
      <c r="Y184" s="50"/>
    </row>
    <row r="185" spans="1:25" x14ac:dyDescent="0.25">
      <c r="A185" s="102"/>
      <c r="B185" s="101"/>
      <c r="C185" s="101"/>
      <c r="D185" s="101"/>
      <c r="E185" s="100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X185" s="50"/>
      <c r="Y185" s="50"/>
    </row>
    <row r="186" spans="1:25" x14ac:dyDescent="0.25">
      <c r="A186" s="102"/>
      <c r="B186" s="101"/>
      <c r="C186" s="101"/>
      <c r="D186" s="101"/>
      <c r="E186" s="100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X186" s="50"/>
      <c r="Y186" s="50"/>
    </row>
    <row r="187" spans="1:25" x14ac:dyDescent="0.25">
      <c r="A187" s="102"/>
      <c r="B187" s="101"/>
      <c r="C187" s="101"/>
      <c r="D187" s="101"/>
      <c r="E187" s="100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X187" s="50"/>
      <c r="Y187" s="50"/>
    </row>
    <row r="188" spans="1:25" x14ac:dyDescent="0.25">
      <c r="A188" s="102"/>
      <c r="B188" s="101"/>
      <c r="C188" s="101"/>
      <c r="D188" s="101"/>
      <c r="E188" s="100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X188" s="50"/>
      <c r="Y188" s="50"/>
    </row>
    <row r="189" spans="1:25" x14ac:dyDescent="0.25">
      <c r="A189" s="102"/>
      <c r="B189" s="101"/>
      <c r="C189" s="101"/>
      <c r="D189" s="101"/>
      <c r="E189" s="100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X189" s="50"/>
      <c r="Y189" s="50"/>
    </row>
    <row r="190" spans="1:25" x14ac:dyDescent="0.25">
      <c r="A190" s="102"/>
      <c r="B190" s="101"/>
      <c r="C190" s="101"/>
      <c r="D190" s="101"/>
      <c r="E190" s="100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X190" s="50"/>
      <c r="Y190" s="50"/>
    </row>
    <row r="191" spans="1:25" x14ac:dyDescent="0.25">
      <c r="A191" s="102"/>
      <c r="B191" s="101"/>
      <c r="C191" s="101"/>
      <c r="D191" s="101"/>
      <c r="E191" s="100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X191" s="50"/>
      <c r="Y191" s="50"/>
    </row>
    <row r="192" spans="1:25" x14ac:dyDescent="0.25">
      <c r="A192" s="102"/>
      <c r="B192" s="101"/>
      <c r="C192" s="101"/>
      <c r="D192" s="101"/>
      <c r="E192" s="100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X192" s="50"/>
      <c r="Y192" s="50"/>
    </row>
    <row r="193" spans="1:25" x14ac:dyDescent="0.25">
      <c r="A193" s="102"/>
      <c r="B193" s="101"/>
      <c r="C193" s="101"/>
      <c r="D193" s="101"/>
      <c r="E193" s="100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X193" s="50"/>
      <c r="Y193" s="50"/>
    </row>
    <row r="194" spans="1:25" x14ac:dyDescent="0.25">
      <c r="A194" s="102"/>
      <c r="B194" s="101"/>
      <c r="C194" s="101"/>
      <c r="D194" s="101"/>
      <c r="E194" s="100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X194" s="50"/>
      <c r="Y194" s="50"/>
    </row>
    <row r="195" spans="1:25" x14ac:dyDescent="0.25">
      <c r="A195" s="102"/>
      <c r="B195" s="101"/>
      <c r="C195" s="101"/>
      <c r="D195" s="101"/>
      <c r="E195" s="100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X195" s="50"/>
      <c r="Y195" s="50"/>
    </row>
    <row r="196" spans="1:25" x14ac:dyDescent="0.25">
      <c r="A196" s="102"/>
      <c r="B196" s="101"/>
      <c r="C196" s="101"/>
      <c r="D196" s="101"/>
      <c r="E196" s="100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X196" s="50"/>
      <c r="Y196" s="50"/>
    </row>
    <row r="197" spans="1:25" x14ac:dyDescent="0.25">
      <c r="A197" s="102"/>
      <c r="B197" s="101"/>
      <c r="C197" s="101"/>
      <c r="D197" s="101"/>
      <c r="E197" s="100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X197" s="50"/>
      <c r="Y197" s="50"/>
    </row>
    <row r="198" spans="1:25" x14ac:dyDescent="0.25">
      <c r="A198" s="102"/>
      <c r="B198" s="101"/>
      <c r="C198" s="101"/>
      <c r="D198" s="101"/>
      <c r="E198" s="100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X198" s="50"/>
      <c r="Y198" s="50"/>
    </row>
    <row r="199" spans="1:25" x14ac:dyDescent="0.25">
      <c r="A199" s="102"/>
      <c r="B199" s="101"/>
      <c r="C199" s="101"/>
      <c r="D199" s="101"/>
      <c r="E199" s="100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X199" s="50"/>
      <c r="Y199" s="50"/>
    </row>
    <row r="200" spans="1:25" x14ac:dyDescent="0.25">
      <c r="A200" s="102"/>
      <c r="B200" s="101"/>
      <c r="C200" s="101"/>
      <c r="D200" s="101"/>
      <c r="E200" s="100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X200" s="50"/>
      <c r="Y200" s="50"/>
    </row>
    <row r="201" spans="1:25" x14ac:dyDescent="0.25">
      <c r="A201" s="102"/>
      <c r="B201" s="101"/>
      <c r="C201" s="101"/>
      <c r="D201" s="101"/>
      <c r="E201" s="100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X201" s="50"/>
      <c r="Y201" s="50"/>
    </row>
    <row r="202" spans="1:25" x14ac:dyDescent="0.25">
      <c r="A202" s="102"/>
      <c r="B202" s="101"/>
      <c r="C202" s="101"/>
      <c r="D202" s="101"/>
      <c r="E202" s="100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X202" s="50"/>
      <c r="Y202" s="50"/>
    </row>
    <row r="203" spans="1:25" x14ac:dyDescent="0.25">
      <c r="A203" s="102"/>
      <c r="B203" s="101"/>
      <c r="C203" s="101"/>
      <c r="D203" s="101"/>
      <c r="E203" s="100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X203" s="50"/>
      <c r="Y203" s="50"/>
    </row>
    <row r="204" spans="1:25" x14ac:dyDescent="0.25">
      <c r="A204" s="102"/>
      <c r="B204" s="101"/>
      <c r="C204" s="101"/>
      <c r="D204" s="101"/>
      <c r="E204" s="100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X204" s="50"/>
      <c r="Y204" s="50"/>
    </row>
    <row r="205" spans="1:25" x14ac:dyDescent="0.25">
      <c r="A205" s="102"/>
      <c r="B205" s="101"/>
      <c r="C205" s="101"/>
      <c r="D205" s="101"/>
      <c r="E205" s="100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X205" s="50"/>
      <c r="Y205" s="50"/>
    </row>
    <row r="206" spans="1:25" x14ac:dyDescent="0.25">
      <c r="A206" s="102"/>
      <c r="B206" s="101"/>
      <c r="C206" s="101"/>
      <c r="D206" s="101"/>
      <c r="E206" s="100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X206" s="50"/>
      <c r="Y206" s="50"/>
    </row>
    <row r="207" spans="1:25" x14ac:dyDescent="0.25">
      <c r="A207" s="102"/>
      <c r="B207" s="101"/>
      <c r="C207" s="101"/>
      <c r="D207" s="101"/>
      <c r="E207" s="100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X207" s="50"/>
      <c r="Y207" s="50"/>
    </row>
    <row r="208" spans="1:25" x14ac:dyDescent="0.25">
      <c r="A208" s="102"/>
      <c r="B208" s="101"/>
      <c r="C208" s="101"/>
      <c r="D208" s="101"/>
      <c r="E208" s="100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X208" s="50"/>
      <c r="Y208" s="50"/>
    </row>
    <row r="209" spans="1:25" x14ac:dyDescent="0.25">
      <c r="A209" s="102"/>
      <c r="B209" s="101"/>
      <c r="C209" s="101"/>
      <c r="D209" s="101"/>
      <c r="E209" s="100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X209" s="50"/>
      <c r="Y209" s="50"/>
    </row>
    <row r="210" spans="1:25" x14ac:dyDescent="0.25">
      <c r="A210" s="102"/>
      <c r="B210" s="101"/>
      <c r="C210" s="101"/>
      <c r="D210" s="101"/>
      <c r="E210" s="100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X210" s="50"/>
      <c r="Y210" s="50"/>
    </row>
    <row r="211" spans="1:25" x14ac:dyDescent="0.25">
      <c r="A211" s="102"/>
      <c r="B211" s="101"/>
      <c r="C211" s="101"/>
      <c r="D211" s="101"/>
      <c r="E211" s="100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X211" s="50"/>
      <c r="Y211" s="50"/>
    </row>
    <row r="212" spans="1:25" x14ac:dyDescent="0.25">
      <c r="A212" s="102"/>
      <c r="B212" s="101"/>
      <c r="C212" s="101"/>
      <c r="D212" s="101"/>
      <c r="E212" s="100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X212" s="50"/>
      <c r="Y212" s="50"/>
    </row>
    <row r="213" spans="1:25" x14ac:dyDescent="0.25">
      <c r="A213" s="102"/>
      <c r="B213" s="101"/>
      <c r="C213" s="101"/>
      <c r="D213" s="101"/>
      <c r="E213" s="100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X213" s="50"/>
      <c r="Y213" s="50"/>
    </row>
    <row r="214" spans="1:25" x14ac:dyDescent="0.25">
      <c r="A214" s="102"/>
      <c r="B214" s="101"/>
      <c r="C214" s="101"/>
      <c r="D214" s="101"/>
      <c r="E214" s="100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X214" s="50"/>
      <c r="Y214" s="50"/>
    </row>
    <row r="215" spans="1:25" x14ac:dyDescent="0.25">
      <c r="A215" s="102"/>
      <c r="B215" s="101"/>
      <c r="C215" s="101"/>
      <c r="D215" s="101"/>
      <c r="E215" s="100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X215" s="50"/>
      <c r="Y215" s="50"/>
    </row>
    <row r="216" spans="1:25" x14ac:dyDescent="0.25">
      <c r="A216" s="102"/>
      <c r="B216" s="101"/>
      <c r="C216" s="101"/>
      <c r="D216" s="101"/>
      <c r="E216" s="100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X216" s="50"/>
      <c r="Y216" s="50"/>
    </row>
    <row r="217" spans="1:25" x14ac:dyDescent="0.25">
      <c r="A217" s="102"/>
      <c r="B217" s="101"/>
      <c r="C217" s="101"/>
      <c r="D217" s="101"/>
      <c r="E217" s="100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X217" s="50"/>
      <c r="Y217" s="50"/>
    </row>
    <row r="218" spans="1:25" x14ac:dyDescent="0.25">
      <c r="A218" s="102"/>
      <c r="B218" s="101"/>
      <c r="C218" s="101"/>
      <c r="D218" s="101"/>
      <c r="E218" s="100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X218" s="50"/>
      <c r="Y218" s="50"/>
    </row>
    <row r="219" spans="1:25" x14ac:dyDescent="0.25">
      <c r="A219" s="102"/>
      <c r="B219" s="101"/>
      <c r="C219" s="101"/>
      <c r="D219" s="101"/>
      <c r="E219" s="100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X219" s="50"/>
      <c r="Y219" s="50"/>
    </row>
    <row r="220" spans="1:25" x14ac:dyDescent="0.25">
      <c r="A220" s="102"/>
      <c r="B220" s="101"/>
      <c r="C220" s="101"/>
      <c r="D220" s="101"/>
      <c r="E220" s="100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X220" s="50"/>
      <c r="Y220" s="50"/>
    </row>
    <row r="221" spans="1:25" x14ac:dyDescent="0.25">
      <c r="A221" s="102"/>
      <c r="B221" s="101"/>
      <c r="C221" s="101"/>
      <c r="D221" s="101"/>
      <c r="E221" s="100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X221" s="50"/>
      <c r="Y221" s="50"/>
    </row>
    <row r="222" spans="1:25" x14ac:dyDescent="0.25">
      <c r="A222" s="102"/>
      <c r="B222" s="101"/>
      <c r="C222" s="101"/>
      <c r="D222" s="101"/>
      <c r="E222" s="100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X222" s="50"/>
      <c r="Y222" s="50"/>
    </row>
    <row r="223" spans="1:25" x14ac:dyDescent="0.25">
      <c r="A223" s="102"/>
      <c r="B223" s="101"/>
      <c r="C223" s="101"/>
      <c r="D223" s="101"/>
      <c r="E223" s="100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X223" s="50"/>
      <c r="Y223" s="50"/>
    </row>
    <row r="224" spans="1:25" x14ac:dyDescent="0.25">
      <c r="A224" s="102"/>
      <c r="B224" s="101"/>
      <c r="C224" s="101"/>
      <c r="D224" s="101"/>
      <c r="E224" s="100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X224" s="50"/>
      <c r="Y224" s="50"/>
    </row>
    <row r="225" spans="1:25" x14ac:dyDescent="0.25">
      <c r="A225" s="102"/>
      <c r="B225" s="101"/>
      <c r="C225" s="101"/>
      <c r="D225" s="101"/>
      <c r="E225" s="100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X225" s="50"/>
      <c r="Y225" s="50"/>
    </row>
    <row r="226" spans="1:25" x14ac:dyDescent="0.25">
      <c r="A226" s="102"/>
      <c r="B226" s="101"/>
      <c r="C226" s="101"/>
      <c r="D226" s="101"/>
      <c r="E226" s="100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X226" s="50"/>
      <c r="Y226" s="50"/>
    </row>
    <row r="227" spans="1:25" x14ac:dyDescent="0.25">
      <c r="A227" s="102"/>
      <c r="B227" s="101"/>
      <c r="C227" s="101"/>
      <c r="D227" s="101"/>
      <c r="E227" s="100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X227" s="50"/>
      <c r="Y227" s="50"/>
    </row>
    <row r="228" spans="1:25" x14ac:dyDescent="0.25">
      <c r="A228" s="102"/>
      <c r="B228" s="101"/>
      <c r="C228" s="101"/>
      <c r="D228" s="101"/>
      <c r="E228" s="100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X228" s="50"/>
      <c r="Y228" s="50"/>
    </row>
    <row r="229" spans="1:25" x14ac:dyDescent="0.25">
      <c r="A229" s="102"/>
      <c r="B229" s="101"/>
      <c r="C229" s="101"/>
      <c r="D229" s="101"/>
      <c r="E229" s="100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X229" s="50"/>
      <c r="Y229" s="50"/>
    </row>
    <row r="230" spans="1:25" x14ac:dyDescent="0.25">
      <c r="A230" s="102"/>
      <c r="B230" s="101"/>
      <c r="C230" s="101"/>
      <c r="D230" s="101"/>
      <c r="E230" s="100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X230" s="50"/>
      <c r="Y230" s="50"/>
    </row>
    <row r="231" spans="1:25" x14ac:dyDescent="0.25">
      <c r="A231" s="102"/>
      <c r="B231" s="101"/>
      <c r="C231" s="101"/>
      <c r="D231" s="101"/>
      <c r="E231" s="100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X231" s="50"/>
      <c r="Y231" s="50"/>
    </row>
    <row r="232" spans="1:25" x14ac:dyDescent="0.25">
      <c r="A232" s="102"/>
      <c r="B232" s="101"/>
      <c r="C232" s="101"/>
      <c r="D232" s="101"/>
      <c r="E232" s="100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X232" s="50"/>
      <c r="Y232" s="50"/>
    </row>
    <row r="233" spans="1:25" x14ac:dyDescent="0.25">
      <c r="A233" s="102"/>
      <c r="B233" s="101"/>
      <c r="C233" s="101"/>
      <c r="D233" s="101"/>
      <c r="E233" s="100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X233" s="50"/>
      <c r="Y233" s="50"/>
    </row>
    <row r="234" spans="1:25" x14ac:dyDescent="0.25">
      <c r="A234" s="102"/>
      <c r="B234" s="101"/>
      <c r="C234" s="101"/>
      <c r="D234" s="101"/>
      <c r="E234" s="100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X234" s="50"/>
      <c r="Y234" s="50"/>
    </row>
    <row r="235" spans="1:25" x14ac:dyDescent="0.25">
      <c r="A235" s="102"/>
      <c r="B235" s="101"/>
      <c r="C235" s="101"/>
      <c r="D235" s="101"/>
      <c r="E235" s="100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X235" s="50"/>
      <c r="Y235" s="50"/>
    </row>
    <row r="236" spans="1:25" x14ac:dyDescent="0.25">
      <c r="A236" s="102"/>
      <c r="B236" s="101"/>
      <c r="C236" s="101"/>
      <c r="D236" s="101"/>
      <c r="E236" s="100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X236" s="50"/>
      <c r="Y236" s="50"/>
    </row>
    <row r="237" spans="1:25" x14ac:dyDescent="0.25">
      <c r="A237" s="102"/>
      <c r="B237" s="101"/>
      <c r="C237" s="101"/>
      <c r="D237" s="101"/>
      <c r="E237" s="100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X237" s="50"/>
      <c r="Y237" s="50"/>
    </row>
    <row r="238" spans="1:25" x14ac:dyDescent="0.25">
      <c r="A238" s="102"/>
      <c r="B238" s="101"/>
      <c r="C238" s="101"/>
      <c r="D238" s="101"/>
      <c r="E238" s="100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X238" s="50"/>
      <c r="Y238" s="50"/>
    </row>
    <row r="239" spans="1:25" x14ac:dyDescent="0.25">
      <c r="A239" s="102"/>
      <c r="B239" s="101"/>
      <c r="C239" s="101"/>
      <c r="D239" s="101"/>
      <c r="E239" s="100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X239" s="50"/>
      <c r="Y239" s="50"/>
    </row>
    <row r="240" spans="1:25" x14ac:dyDescent="0.25">
      <c r="A240" s="102"/>
      <c r="B240" s="101"/>
      <c r="C240" s="101"/>
      <c r="D240" s="101"/>
      <c r="E240" s="100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X240" s="50"/>
      <c r="Y240" s="50"/>
    </row>
    <row r="241" spans="1:25" x14ac:dyDescent="0.25">
      <c r="A241" s="102"/>
      <c r="B241" s="101"/>
      <c r="C241" s="101"/>
      <c r="D241" s="101"/>
      <c r="E241" s="100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X241" s="50"/>
      <c r="Y241" s="50"/>
    </row>
    <row r="242" spans="1:25" x14ac:dyDescent="0.25">
      <c r="A242" s="102"/>
      <c r="B242" s="101"/>
      <c r="C242" s="101"/>
      <c r="D242" s="101"/>
      <c r="E242" s="100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X242" s="50"/>
      <c r="Y242" s="50"/>
    </row>
    <row r="243" spans="1:25" x14ac:dyDescent="0.25">
      <c r="A243" s="102"/>
      <c r="B243" s="101"/>
      <c r="C243" s="101"/>
      <c r="D243" s="101"/>
      <c r="E243" s="100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X243" s="50"/>
      <c r="Y243" s="50"/>
    </row>
    <row r="244" spans="1:25" x14ac:dyDescent="0.25">
      <c r="A244" s="102"/>
      <c r="B244" s="101"/>
      <c r="C244" s="101"/>
      <c r="D244" s="101"/>
      <c r="E244" s="100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X244" s="50"/>
      <c r="Y244" s="50"/>
    </row>
    <row r="245" spans="1:25" x14ac:dyDescent="0.25">
      <c r="A245" s="102"/>
      <c r="B245" s="101"/>
      <c r="C245" s="101"/>
      <c r="D245" s="101"/>
      <c r="E245" s="100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X245" s="50"/>
      <c r="Y245" s="50"/>
    </row>
    <row r="246" spans="1:25" x14ac:dyDescent="0.25">
      <c r="A246" s="102"/>
      <c r="B246" s="101"/>
      <c r="C246" s="101"/>
      <c r="D246" s="101"/>
      <c r="E246" s="100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X246" s="50"/>
      <c r="Y246" s="50"/>
    </row>
    <row r="247" spans="1:25" x14ac:dyDescent="0.25">
      <c r="A247" s="102"/>
      <c r="B247" s="101"/>
      <c r="C247" s="101"/>
      <c r="D247" s="101"/>
      <c r="E247" s="100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X247" s="50"/>
      <c r="Y247" s="50"/>
    </row>
    <row r="248" spans="1:25" x14ac:dyDescent="0.25">
      <c r="A248" s="102"/>
      <c r="B248" s="101"/>
      <c r="C248" s="101"/>
      <c r="D248" s="101"/>
      <c r="E248" s="100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X248" s="50"/>
      <c r="Y248" s="50"/>
    </row>
    <row r="249" spans="1:25" x14ac:dyDescent="0.25">
      <c r="A249" s="102"/>
      <c r="B249" s="101"/>
      <c r="C249" s="101"/>
      <c r="D249" s="101"/>
      <c r="E249" s="100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X249" s="50"/>
      <c r="Y249" s="50"/>
    </row>
    <row r="250" spans="1:25" x14ac:dyDescent="0.25">
      <c r="A250" s="102"/>
      <c r="B250" s="101"/>
      <c r="C250" s="101"/>
      <c r="D250" s="101"/>
      <c r="E250" s="100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X250" s="50"/>
      <c r="Y250" s="50"/>
    </row>
    <row r="251" spans="1:25" x14ac:dyDescent="0.25">
      <c r="A251" s="102"/>
      <c r="B251" s="101"/>
      <c r="C251" s="101"/>
      <c r="D251" s="101"/>
      <c r="E251" s="100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X251" s="50"/>
      <c r="Y251" s="50"/>
    </row>
    <row r="252" spans="1:25" x14ac:dyDescent="0.25">
      <c r="A252" s="102"/>
      <c r="B252" s="101"/>
      <c r="C252" s="101"/>
      <c r="D252" s="101"/>
      <c r="E252" s="100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X252" s="50"/>
      <c r="Y252" s="50"/>
    </row>
    <row r="253" spans="1:25" x14ac:dyDescent="0.25">
      <c r="A253" s="102"/>
      <c r="B253" s="101"/>
      <c r="C253" s="101"/>
      <c r="D253" s="101"/>
      <c r="E253" s="100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X253" s="50"/>
      <c r="Y253" s="50"/>
    </row>
    <row r="254" spans="1:25" x14ac:dyDescent="0.25">
      <c r="A254" s="102"/>
      <c r="B254" s="101"/>
      <c r="C254" s="101"/>
      <c r="D254" s="101"/>
      <c r="E254" s="100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X254" s="50"/>
      <c r="Y254" s="50"/>
    </row>
    <row r="255" spans="1:25" x14ac:dyDescent="0.25">
      <c r="A255" s="102"/>
      <c r="B255" s="101"/>
      <c r="C255" s="101"/>
      <c r="D255" s="101"/>
      <c r="E255" s="100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X255" s="50"/>
      <c r="Y255" s="50"/>
    </row>
    <row r="256" spans="1:25" x14ac:dyDescent="0.25">
      <c r="A256" s="102"/>
      <c r="B256" s="101"/>
      <c r="C256" s="101"/>
      <c r="D256" s="101"/>
      <c r="E256" s="100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X256" s="50"/>
      <c r="Y256" s="50"/>
    </row>
    <row r="257" spans="1:25" x14ac:dyDescent="0.25">
      <c r="A257" s="102"/>
      <c r="B257" s="101"/>
      <c r="C257" s="101"/>
      <c r="D257" s="101"/>
      <c r="E257" s="100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X257" s="50"/>
      <c r="Y257" s="50"/>
    </row>
    <row r="258" spans="1:25" x14ac:dyDescent="0.25">
      <c r="A258" s="102"/>
      <c r="B258" s="101"/>
      <c r="C258" s="101"/>
      <c r="D258" s="101"/>
      <c r="E258" s="100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X258" s="50"/>
      <c r="Y258" s="50"/>
    </row>
    <row r="259" spans="1:25" x14ac:dyDescent="0.25">
      <c r="A259" s="102"/>
      <c r="B259" s="101"/>
      <c r="C259" s="101"/>
      <c r="D259" s="101"/>
      <c r="E259" s="100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X259" s="50"/>
      <c r="Y259" s="50"/>
    </row>
    <row r="260" spans="1:25" x14ac:dyDescent="0.25">
      <c r="A260" s="102"/>
      <c r="B260" s="101"/>
      <c r="C260" s="101"/>
      <c r="D260" s="101"/>
      <c r="E260" s="100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X260" s="50"/>
      <c r="Y260" s="50"/>
    </row>
    <row r="261" spans="1:25" x14ac:dyDescent="0.25">
      <c r="A261" s="102"/>
      <c r="B261" s="101"/>
      <c r="C261" s="101"/>
      <c r="D261" s="101"/>
      <c r="E261" s="100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X261" s="50"/>
      <c r="Y261" s="50"/>
    </row>
    <row r="262" spans="1:25" x14ac:dyDescent="0.25">
      <c r="A262" s="102"/>
      <c r="B262" s="101"/>
      <c r="C262" s="101"/>
      <c r="D262" s="101"/>
      <c r="E262" s="100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X262" s="50"/>
      <c r="Y262" s="50"/>
    </row>
    <row r="263" spans="1:25" x14ac:dyDescent="0.25">
      <c r="A263" s="102"/>
      <c r="B263" s="101"/>
      <c r="C263" s="101"/>
      <c r="D263" s="101"/>
      <c r="E263" s="100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X263" s="50"/>
      <c r="Y263" s="50"/>
    </row>
    <row r="264" spans="1:25" x14ac:dyDescent="0.25">
      <c r="A264" s="102"/>
      <c r="B264" s="101"/>
      <c r="C264" s="101"/>
      <c r="D264" s="101"/>
      <c r="E264" s="100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X264" s="50"/>
      <c r="Y264" s="50"/>
    </row>
    <row r="265" spans="1:25" x14ac:dyDescent="0.25">
      <c r="A265" s="102"/>
      <c r="B265" s="101"/>
      <c r="C265" s="101"/>
      <c r="D265" s="101"/>
      <c r="E265" s="100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X265" s="50"/>
      <c r="Y265" s="50"/>
    </row>
    <row r="266" spans="1:25" x14ac:dyDescent="0.25">
      <c r="A266" s="102"/>
      <c r="B266" s="101"/>
      <c r="C266" s="101"/>
      <c r="D266" s="101"/>
      <c r="E266" s="100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X266" s="50"/>
      <c r="Y266" s="50"/>
    </row>
    <row r="267" spans="1:25" x14ac:dyDescent="0.25">
      <c r="A267" s="102"/>
      <c r="B267" s="101"/>
      <c r="C267" s="101"/>
      <c r="D267" s="101"/>
      <c r="E267" s="100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X267" s="50"/>
      <c r="Y267" s="50"/>
    </row>
    <row r="268" spans="1:25" x14ac:dyDescent="0.25">
      <c r="A268" s="102"/>
      <c r="B268" s="101"/>
      <c r="C268" s="101"/>
      <c r="D268" s="101"/>
      <c r="E268" s="100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X268" s="50"/>
      <c r="Y268" s="50"/>
    </row>
    <row r="269" spans="1:25" x14ac:dyDescent="0.25">
      <c r="A269" s="102"/>
      <c r="B269" s="101"/>
      <c r="C269" s="101"/>
      <c r="D269" s="101"/>
      <c r="E269" s="100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X269" s="50"/>
      <c r="Y269" s="50"/>
    </row>
    <row r="270" spans="1:25" x14ac:dyDescent="0.25">
      <c r="A270" s="102"/>
      <c r="B270" s="101"/>
      <c r="C270" s="101"/>
      <c r="D270" s="101"/>
      <c r="E270" s="100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X270" s="50"/>
      <c r="Y270" s="50"/>
    </row>
    <row r="271" spans="1:25" x14ac:dyDescent="0.25">
      <c r="A271" s="102"/>
      <c r="B271" s="101"/>
      <c r="C271" s="101"/>
      <c r="D271" s="101"/>
      <c r="E271" s="100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X271" s="50"/>
      <c r="Y271" s="50"/>
    </row>
    <row r="272" spans="1:25" x14ac:dyDescent="0.25">
      <c r="A272" s="102"/>
      <c r="B272" s="101"/>
      <c r="C272" s="101"/>
      <c r="D272" s="101"/>
      <c r="E272" s="100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X272" s="50"/>
      <c r="Y272" s="50"/>
    </row>
    <row r="273" spans="1:25" x14ac:dyDescent="0.25">
      <c r="A273" s="102"/>
      <c r="B273" s="101"/>
      <c r="C273" s="101"/>
      <c r="D273" s="101"/>
      <c r="E273" s="100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X273" s="50"/>
      <c r="Y273" s="50"/>
    </row>
    <row r="274" spans="1:25" x14ac:dyDescent="0.25">
      <c r="A274" s="102"/>
      <c r="B274" s="101"/>
      <c r="C274" s="101"/>
      <c r="D274" s="101"/>
      <c r="E274" s="100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X274" s="50"/>
      <c r="Y274" s="50"/>
    </row>
    <row r="275" spans="1:25" x14ac:dyDescent="0.25">
      <c r="A275" s="102"/>
      <c r="B275" s="101"/>
      <c r="C275" s="101"/>
      <c r="D275" s="101"/>
      <c r="E275" s="100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X275" s="50"/>
      <c r="Y275" s="50"/>
    </row>
    <row r="276" spans="1:25" x14ac:dyDescent="0.25">
      <c r="A276" s="102"/>
      <c r="B276" s="101"/>
      <c r="C276" s="101"/>
      <c r="D276" s="101"/>
      <c r="E276" s="100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X276" s="50"/>
      <c r="Y276" s="50"/>
    </row>
    <row r="277" spans="1:25" x14ac:dyDescent="0.25">
      <c r="A277" s="102"/>
      <c r="B277" s="101"/>
      <c r="C277" s="101"/>
      <c r="D277" s="101"/>
      <c r="E277" s="100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X277" s="50"/>
      <c r="Y277" s="50"/>
    </row>
    <row r="278" spans="1:25" x14ac:dyDescent="0.25">
      <c r="A278" s="102"/>
      <c r="B278" s="101"/>
      <c r="C278" s="101"/>
      <c r="D278" s="101"/>
      <c r="E278" s="100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X278" s="50"/>
      <c r="Y278" s="50"/>
    </row>
    <row r="279" spans="1:25" x14ac:dyDescent="0.25">
      <c r="A279" s="102"/>
      <c r="B279" s="101"/>
      <c r="C279" s="101"/>
      <c r="D279" s="101"/>
      <c r="E279" s="100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X279" s="50"/>
      <c r="Y279" s="50"/>
    </row>
    <row r="280" spans="1:25" x14ac:dyDescent="0.25">
      <c r="A280" s="102"/>
      <c r="B280" s="101"/>
      <c r="C280" s="101"/>
      <c r="D280" s="101"/>
      <c r="E280" s="100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X280" s="50"/>
      <c r="Y280" s="50"/>
    </row>
    <row r="281" spans="1:25" x14ac:dyDescent="0.25">
      <c r="A281" s="102"/>
      <c r="B281" s="101"/>
      <c r="C281" s="101"/>
      <c r="D281" s="101"/>
      <c r="E281" s="100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X281" s="50"/>
      <c r="Y281" s="50"/>
    </row>
    <row r="282" spans="1:25" x14ac:dyDescent="0.25">
      <c r="A282" s="102"/>
      <c r="B282" s="101"/>
      <c r="C282" s="101"/>
      <c r="D282" s="101"/>
      <c r="E282" s="100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X282" s="50"/>
      <c r="Y282" s="50"/>
    </row>
    <row r="283" spans="1:25" x14ac:dyDescent="0.25">
      <c r="A283" s="102"/>
      <c r="B283" s="101"/>
      <c r="C283" s="101"/>
      <c r="D283" s="101"/>
      <c r="E283" s="100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X283" s="50"/>
      <c r="Y283" s="50"/>
    </row>
    <row r="284" spans="1:25" x14ac:dyDescent="0.25">
      <c r="A284" s="102"/>
      <c r="B284" s="101"/>
      <c r="C284" s="101"/>
      <c r="D284" s="101"/>
      <c r="E284" s="100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X284" s="50"/>
      <c r="Y284" s="50"/>
    </row>
    <row r="285" spans="1:25" x14ac:dyDescent="0.25">
      <c r="A285" s="102"/>
      <c r="B285" s="101"/>
      <c r="C285" s="101"/>
      <c r="D285" s="101"/>
      <c r="E285" s="100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X285" s="50"/>
      <c r="Y285" s="50"/>
    </row>
    <row r="286" spans="1:25" x14ac:dyDescent="0.25">
      <c r="A286" s="102"/>
      <c r="B286" s="101"/>
      <c r="C286" s="101"/>
      <c r="D286" s="101"/>
      <c r="E286" s="100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X286" s="50"/>
      <c r="Y286" s="50"/>
    </row>
    <row r="287" spans="1:25" x14ac:dyDescent="0.25">
      <c r="A287" s="102"/>
      <c r="B287" s="101"/>
      <c r="C287" s="101"/>
      <c r="D287" s="101"/>
      <c r="E287" s="100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X287" s="50"/>
      <c r="Y287" s="50"/>
    </row>
    <row r="288" spans="1:25" x14ac:dyDescent="0.25">
      <c r="A288" s="102"/>
      <c r="B288" s="101"/>
      <c r="C288" s="101"/>
      <c r="D288" s="101"/>
      <c r="E288" s="100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X288" s="50"/>
      <c r="Y288" s="50"/>
    </row>
    <row r="289" spans="1:25" x14ac:dyDescent="0.25">
      <c r="A289" s="102"/>
      <c r="B289" s="101"/>
      <c r="C289" s="101"/>
      <c r="D289" s="101"/>
      <c r="E289" s="100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X289" s="50"/>
      <c r="Y289" s="50"/>
    </row>
    <row r="290" spans="1:25" x14ac:dyDescent="0.25">
      <c r="A290" s="102"/>
      <c r="B290" s="101"/>
      <c r="C290" s="101"/>
      <c r="D290" s="101"/>
      <c r="E290" s="100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X290" s="50"/>
      <c r="Y290" s="50"/>
    </row>
    <row r="291" spans="1:25" x14ac:dyDescent="0.25">
      <c r="A291" s="102"/>
      <c r="B291" s="101"/>
      <c r="C291" s="101"/>
      <c r="D291" s="101"/>
      <c r="E291" s="100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X291" s="50"/>
      <c r="Y291" s="50"/>
    </row>
    <row r="292" spans="1:25" x14ac:dyDescent="0.25">
      <c r="A292" s="102"/>
      <c r="B292" s="101"/>
      <c r="C292" s="101"/>
      <c r="D292" s="101"/>
      <c r="E292" s="100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X292" s="50"/>
      <c r="Y292" s="50"/>
    </row>
    <row r="293" spans="1:25" x14ac:dyDescent="0.25">
      <c r="A293" s="102"/>
      <c r="B293" s="101"/>
      <c r="C293" s="101"/>
      <c r="D293" s="101"/>
      <c r="E293" s="100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X293" s="50"/>
      <c r="Y293" s="50"/>
    </row>
    <row r="294" spans="1:25" x14ac:dyDescent="0.25">
      <c r="A294" s="102"/>
      <c r="B294" s="101"/>
      <c r="C294" s="101"/>
      <c r="D294" s="101"/>
      <c r="E294" s="100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X294" s="50"/>
      <c r="Y294" s="50"/>
    </row>
    <row r="295" spans="1:25" x14ac:dyDescent="0.25">
      <c r="A295" s="102"/>
      <c r="B295" s="101"/>
      <c r="C295" s="101"/>
      <c r="D295" s="101"/>
      <c r="E295" s="100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X295" s="50"/>
      <c r="Y295" s="50"/>
    </row>
    <row r="296" spans="1:25" x14ac:dyDescent="0.25">
      <c r="A296" s="102"/>
      <c r="B296" s="101"/>
      <c r="C296" s="101"/>
      <c r="D296" s="101"/>
      <c r="E296" s="100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X296" s="50"/>
      <c r="Y296" s="50"/>
    </row>
    <row r="297" spans="1:25" x14ac:dyDescent="0.25">
      <c r="A297" s="102"/>
      <c r="B297" s="101"/>
      <c r="C297" s="101"/>
      <c r="D297" s="101"/>
      <c r="E297" s="100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X297" s="50"/>
      <c r="Y297" s="50"/>
    </row>
    <row r="298" spans="1:25" x14ac:dyDescent="0.25">
      <c r="A298" s="102"/>
      <c r="B298" s="101"/>
      <c r="C298" s="101"/>
      <c r="D298" s="101"/>
      <c r="E298" s="100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X298" s="50"/>
      <c r="Y298" s="50"/>
    </row>
    <row r="299" spans="1:25" x14ac:dyDescent="0.25">
      <c r="A299" s="102"/>
      <c r="B299" s="101"/>
      <c r="C299" s="101"/>
      <c r="D299" s="101"/>
      <c r="E299" s="100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X299" s="50"/>
      <c r="Y299" s="50"/>
    </row>
    <row r="300" spans="1:25" x14ac:dyDescent="0.25">
      <c r="A300" s="102"/>
      <c r="B300" s="101"/>
      <c r="C300" s="101"/>
      <c r="D300" s="101"/>
      <c r="E300" s="100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X300" s="50"/>
      <c r="Y300" s="50"/>
    </row>
    <row r="301" spans="1:25" x14ac:dyDescent="0.25">
      <c r="A301" s="102"/>
      <c r="B301" s="101"/>
      <c r="C301" s="101"/>
      <c r="D301" s="101"/>
      <c r="E301" s="100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X301" s="50"/>
      <c r="Y301" s="50"/>
    </row>
    <row r="302" spans="1:25" x14ac:dyDescent="0.25">
      <c r="A302" s="102"/>
      <c r="B302" s="101"/>
      <c r="C302" s="101"/>
      <c r="D302" s="101"/>
      <c r="E302" s="100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X302" s="50"/>
      <c r="Y302" s="50"/>
    </row>
    <row r="303" spans="1:25" x14ac:dyDescent="0.25">
      <c r="A303" s="102"/>
      <c r="B303" s="101"/>
      <c r="C303" s="101"/>
      <c r="D303" s="101"/>
      <c r="E303" s="100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X303" s="50"/>
      <c r="Y303" s="50"/>
    </row>
    <row r="304" spans="1:25" x14ac:dyDescent="0.25">
      <c r="A304" s="102"/>
      <c r="B304" s="101"/>
      <c r="C304" s="101"/>
      <c r="D304" s="101"/>
      <c r="E304" s="100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X304" s="50"/>
      <c r="Y304" s="50"/>
    </row>
    <row r="305" spans="1:25" x14ac:dyDescent="0.25">
      <c r="A305" s="102"/>
      <c r="B305" s="101"/>
      <c r="C305" s="101"/>
      <c r="D305" s="101"/>
      <c r="E305" s="100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X305" s="50"/>
      <c r="Y305" s="50"/>
    </row>
    <row r="306" spans="1:25" x14ac:dyDescent="0.25">
      <c r="A306" s="102"/>
      <c r="B306" s="101"/>
      <c r="C306" s="101"/>
      <c r="D306" s="101"/>
      <c r="E306" s="100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X306" s="50"/>
      <c r="Y306" s="50"/>
    </row>
    <row r="307" spans="1:25" x14ac:dyDescent="0.25">
      <c r="A307" s="102"/>
      <c r="B307" s="101"/>
      <c r="C307" s="101"/>
      <c r="D307" s="101"/>
      <c r="E307" s="100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X307" s="50"/>
      <c r="Y307" s="50"/>
    </row>
    <row r="308" spans="1:25" x14ac:dyDescent="0.25">
      <c r="A308" s="102"/>
      <c r="B308" s="101"/>
      <c r="C308" s="101"/>
      <c r="D308" s="101"/>
      <c r="E308" s="100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X308" s="50"/>
      <c r="Y308" s="50"/>
    </row>
    <row r="309" spans="1:25" x14ac:dyDescent="0.25">
      <c r="A309" s="102"/>
      <c r="B309" s="101"/>
      <c r="C309" s="101"/>
      <c r="D309" s="101"/>
      <c r="E309" s="100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X309" s="50"/>
      <c r="Y309" s="50"/>
    </row>
    <row r="310" spans="1:25" x14ac:dyDescent="0.25">
      <c r="A310" s="102"/>
      <c r="B310" s="101"/>
      <c r="C310" s="101"/>
      <c r="D310" s="101"/>
      <c r="E310" s="100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X310" s="50"/>
      <c r="Y310" s="50"/>
    </row>
    <row r="311" spans="1:25" x14ac:dyDescent="0.25">
      <c r="A311" s="102"/>
      <c r="B311" s="101"/>
      <c r="C311" s="101"/>
      <c r="D311" s="101"/>
      <c r="E311" s="100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X311" s="50"/>
      <c r="Y311" s="50"/>
    </row>
    <row r="312" spans="1:25" x14ac:dyDescent="0.25">
      <c r="A312" s="102"/>
      <c r="B312" s="101"/>
      <c r="C312" s="101"/>
      <c r="D312" s="101"/>
      <c r="E312" s="100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X312" s="50"/>
      <c r="Y312" s="50"/>
    </row>
    <row r="313" spans="1:25" x14ac:dyDescent="0.25">
      <c r="A313" s="102"/>
      <c r="B313" s="101"/>
      <c r="C313" s="101"/>
      <c r="D313" s="101"/>
      <c r="E313" s="100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X313" s="50"/>
      <c r="Y313" s="50"/>
    </row>
    <row r="314" spans="1:25" x14ac:dyDescent="0.25">
      <c r="A314" s="102"/>
      <c r="B314" s="101"/>
      <c r="C314" s="101"/>
      <c r="D314" s="101"/>
      <c r="E314" s="100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X314" s="50"/>
      <c r="Y314" s="50"/>
    </row>
    <row r="315" spans="1:25" x14ac:dyDescent="0.25">
      <c r="A315" s="102"/>
      <c r="B315" s="101"/>
      <c r="C315" s="101"/>
      <c r="D315" s="101"/>
      <c r="E315" s="100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X315" s="50"/>
      <c r="Y315" s="50"/>
    </row>
    <row r="316" spans="1:25" x14ac:dyDescent="0.25">
      <c r="A316" s="102"/>
      <c r="B316" s="101"/>
      <c r="C316" s="101"/>
      <c r="D316" s="101"/>
      <c r="E316" s="100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X316" s="50"/>
      <c r="Y316" s="50"/>
    </row>
    <row r="317" spans="1:25" x14ac:dyDescent="0.25">
      <c r="A317" s="102"/>
      <c r="B317" s="101"/>
      <c r="C317" s="101"/>
      <c r="D317" s="101"/>
      <c r="E317" s="100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X317" s="50"/>
      <c r="Y317" s="50"/>
    </row>
    <row r="318" spans="1:25" x14ac:dyDescent="0.25">
      <c r="A318" s="102"/>
      <c r="B318" s="101"/>
      <c r="C318" s="101"/>
      <c r="D318" s="101"/>
      <c r="E318" s="100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X318" s="50"/>
      <c r="Y318" s="50"/>
    </row>
    <row r="319" spans="1:25" x14ac:dyDescent="0.25">
      <c r="A319" s="102"/>
      <c r="B319" s="101"/>
      <c r="C319" s="101"/>
      <c r="D319" s="101"/>
      <c r="E319" s="100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X319" s="50"/>
      <c r="Y319" s="50"/>
    </row>
    <row r="320" spans="1:25" x14ac:dyDescent="0.25">
      <c r="A320" s="102"/>
      <c r="B320" s="101"/>
      <c r="C320" s="101"/>
      <c r="D320" s="101"/>
      <c r="E320" s="100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X320" s="50"/>
      <c r="Y320" s="50"/>
    </row>
    <row r="321" spans="1:25" x14ac:dyDescent="0.25">
      <c r="A321" s="102"/>
      <c r="B321" s="101"/>
      <c r="C321" s="101"/>
      <c r="D321" s="101"/>
      <c r="E321" s="100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X321" s="50"/>
      <c r="Y321" s="50"/>
    </row>
    <row r="322" spans="1:25" x14ac:dyDescent="0.25">
      <c r="A322" s="102"/>
      <c r="B322" s="101"/>
      <c r="C322" s="101"/>
      <c r="D322" s="101"/>
      <c r="E322" s="100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X322" s="50"/>
      <c r="Y322" s="50"/>
    </row>
    <row r="323" spans="1:25" x14ac:dyDescent="0.25">
      <c r="A323" s="102"/>
      <c r="B323" s="101"/>
      <c r="C323" s="101"/>
      <c r="D323" s="101"/>
      <c r="E323" s="100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X323" s="50"/>
      <c r="Y323" s="50"/>
    </row>
    <row r="324" spans="1:25" x14ac:dyDescent="0.25">
      <c r="A324" s="102"/>
      <c r="B324" s="101"/>
      <c r="C324" s="101"/>
      <c r="D324" s="101"/>
      <c r="E324" s="100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X324" s="50"/>
      <c r="Y324" s="50"/>
    </row>
    <row r="325" spans="1:25" x14ac:dyDescent="0.25">
      <c r="A325" s="102"/>
      <c r="B325" s="101"/>
      <c r="C325" s="101"/>
      <c r="D325" s="101"/>
      <c r="E325" s="100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X325" s="50"/>
      <c r="Y325" s="50"/>
    </row>
    <row r="326" spans="1:25" x14ac:dyDescent="0.25">
      <c r="A326" s="102"/>
      <c r="B326" s="101"/>
      <c r="C326" s="101"/>
      <c r="D326" s="101"/>
      <c r="E326" s="100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X326" s="50"/>
      <c r="Y326" s="50"/>
    </row>
    <row r="327" spans="1:25" x14ac:dyDescent="0.25">
      <c r="A327" s="102"/>
      <c r="B327" s="101"/>
      <c r="C327" s="101"/>
      <c r="D327" s="101"/>
      <c r="E327" s="100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X327" s="50"/>
      <c r="Y327" s="50"/>
    </row>
    <row r="328" spans="1:25" x14ac:dyDescent="0.25">
      <c r="A328" s="102"/>
      <c r="B328" s="101"/>
      <c r="C328" s="101"/>
      <c r="D328" s="101"/>
      <c r="E328" s="100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X328" s="50"/>
      <c r="Y328" s="50"/>
    </row>
    <row r="329" spans="1:25" x14ac:dyDescent="0.25">
      <c r="A329" s="102"/>
      <c r="B329" s="101"/>
      <c r="C329" s="101"/>
      <c r="D329" s="101"/>
      <c r="E329" s="100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X329" s="50"/>
      <c r="Y329" s="50"/>
    </row>
    <row r="330" spans="1:25" x14ac:dyDescent="0.25">
      <c r="A330" s="102"/>
      <c r="B330" s="101"/>
      <c r="C330" s="101"/>
      <c r="D330" s="101"/>
      <c r="E330" s="100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X330" s="50"/>
      <c r="Y330" s="50"/>
    </row>
    <row r="331" spans="1:25" x14ac:dyDescent="0.25">
      <c r="A331" s="102"/>
      <c r="B331" s="101"/>
      <c r="C331" s="101"/>
      <c r="D331" s="101"/>
      <c r="E331" s="100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X331" s="50"/>
      <c r="Y331" s="50"/>
    </row>
    <row r="332" spans="1:25" x14ac:dyDescent="0.25">
      <c r="A332" s="102"/>
      <c r="B332" s="101"/>
      <c r="C332" s="101"/>
      <c r="D332" s="101"/>
      <c r="E332" s="100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X332" s="50"/>
      <c r="Y332" s="50"/>
    </row>
    <row r="333" spans="1:25" x14ac:dyDescent="0.25">
      <c r="A333" s="102"/>
      <c r="B333" s="101"/>
      <c r="C333" s="101"/>
      <c r="D333" s="101"/>
      <c r="E333" s="100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X333" s="50"/>
      <c r="Y333" s="50"/>
    </row>
    <row r="334" spans="1:25" x14ac:dyDescent="0.25">
      <c r="A334" s="102"/>
      <c r="B334" s="101"/>
      <c r="C334" s="101"/>
      <c r="D334" s="101"/>
      <c r="E334" s="100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X334" s="50"/>
      <c r="Y334" s="50"/>
    </row>
    <row r="335" spans="1:25" x14ac:dyDescent="0.25">
      <c r="A335" s="102"/>
      <c r="B335" s="101"/>
      <c r="C335" s="101"/>
      <c r="D335" s="101"/>
      <c r="E335" s="100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X335" s="50"/>
      <c r="Y335" s="50"/>
    </row>
    <row r="336" spans="1:25" x14ac:dyDescent="0.25">
      <c r="A336" s="102"/>
      <c r="B336" s="101"/>
      <c r="C336" s="101"/>
      <c r="D336" s="101"/>
      <c r="E336" s="100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X336" s="50"/>
      <c r="Y336" s="50"/>
    </row>
    <row r="337" spans="1:25" x14ac:dyDescent="0.25">
      <c r="A337" s="102"/>
      <c r="B337" s="101"/>
      <c r="C337" s="101"/>
      <c r="D337" s="101"/>
      <c r="E337" s="100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X337" s="50"/>
      <c r="Y337" s="50"/>
    </row>
    <row r="338" spans="1:25" x14ac:dyDescent="0.25">
      <c r="A338" s="102"/>
      <c r="B338" s="101"/>
      <c r="C338" s="101"/>
      <c r="D338" s="101"/>
      <c r="E338" s="100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X338" s="50"/>
      <c r="Y338" s="50"/>
    </row>
    <row r="339" spans="1:25" x14ac:dyDescent="0.25">
      <c r="A339" s="102"/>
      <c r="B339" s="101"/>
      <c r="C339" s="101"/>
      <c r="D339" s="101"/>
      <c r="E339" s="100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X339" s="50"/>
      <c r="Y339" s="50"/>
    </row>
    <row r="340" spans="1:25" x14ac:dyDescent="0.25">
      <c r="A340" s="102"/>
      <c r="B340" s="101"/>
      <c r="C340" s="101"/>
      <c r="D340" s="101"/>
      <c r="E340" s="100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X340" s="50"/>
      <c r="Y340" s="50"/>
    </row>
    <row r="341" spans="1:25" x14ac:dyDescent="0.25">
      <c r="A341" s="102"/>
      <c r="B341" s="101"/>
      <c r="C341" s="101"/>
      <c r="D341" s="101"/>
      <c r="E341" s="100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X341" s="50"/>
      <c r="Y341" s="50"/>
    </row>
    <row r="342" spans="1:25" x14ac:dyDescent="0.25">
      <c r="A342" s="102"/>
      <c r="B342" s="101"/>
      <c r="C342" s="101"/>
      <c r="D342" s="101"/>
      <c r="E342" s="100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X342" s="50"/>
      <c r="Y342" s="50"/>
    </row>
    <row r="343" spans="1:25" x14ac:dyDescent="0.25">
      <c r="A343" s="102"/>
      <c r="B343" s="101"/>
      <c r="C343" s="101"/>
      <c r="D343" s="101"/>
      <c r="E343" s="100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X343" s="50"/>
      <c r="Y343" s="50"/>
    </row>
    <row r="344" spans="1:25" x14ac:dyDescent="0.25">
      <c r="A344" s="102"/>
      <c r="B344" s="101"/>
      <c r="C344" s="101"/>
      <c r="D344" s="101"/>
      <c r="E344" s="100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X344" s="50"/>
      <c r="Y344" s="50"/>
    </row>
    <row r="345" spans="1:25" x14ac:dyDescent="0.25">
      <c r="A345" s="102"/>
      <c r="B345" s="101"/>
      <c r="C345" s="101"/>
      <c r="D345" s="101"/>
      <c r="E345" s="100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X345" s="50"/>
      <c r="Y345" s="50"/>
    </row>
    <row r="346" spans="1:25" x14ac:dyDescent="0.25">
      <c r="A346" s="102"/>
      <c r="B346" s="101"/>
      <c r="C346" s="101"/>
      <c r="D346" s="101"/>
      <c r="E346" s="100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X346" s="50"/>
      <c r="Y346" s="50"/>
    </row>
    <row r="347" spans="1:25" x14ac:dyDescent="0.25">
      <c r="A347" s="102"/>
      <c r="B347" s="101"/>
      <c r="C347" s="101"/>
      <c r="D347" s="101"/>
      <c r="E347" s="100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X347" s="50"/>
      <c r="Y347" s="50"/>
    </row>
    <row r="348" spans="1:25" x14ac:dyDescent="0.25">
      <c r="A348" s="102"/>
      <c r="B348" s="101"/>
      <c r="C348" s="101"/>
      <c r="D348" s="101"/>
      <c r="E348" s="100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X348" s="50"/>
      <c r="Y348" s="50"/>
    </row>
    <row r="349" spans="1:25" x14ac:dyDescent="0.25">
      <c r="A349" s="102"/>
      <c r="B349" s="101"/>
      <c r="C349" s="101"/>
      <c r="D349" s="101"/>
      <c r="E349" s="100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X349" s="50"/>
      <c r="Y349" s="50"/>
    </row>
    <row r="350" spans="1:25" x14ac:dyDescent="0.25">
      <c r="A350" s="102"/>
      <c r="B350" s="101"/>
      <c r="C350" s="101"/>
      <c r="D350" s="101"/>
      <c r="E350" s="100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X350" s="50"/>
      <c r="Y350" s="50"/>
    </row>
    <row r="351" spans="1:25" x14ac:dyDescent="0.25">
      <c r="A351" s="102"/>
      <c r="B351" s="101"/>
      <c r="C351" s="101"/>
      <c r="D351" s="101"/>
      <c r="E351" s="100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X351" s="50"/>
      <c r="Y351" s="50"/>
    </row>
    <row r="352" spans="1:25" x14ac:dyDescent="0.25">
      <c r="A352" s="102"/>
      <c r="B352" s="101"/>
      <c r="C352" s="101"/>
      <c r="D352" s="101"/>
      <c r="E352" s="100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X352" s="50"/>
      <c r="Y352" s="50"/>
    </row>
    <row r="353" spans="1:25" x14ac:dyDescent="0.25">
      <c r="A353" s="102"/>
      <c r="B353" s="101"/>
      <c r="C353" s="101"/>
      <c r="D353" s="101"/>
      <c r="E353" s="100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X353" s="50"/>
      <c r="Y353" s="50"/>
    </row>
    <row r="354" spans="1:25" x14ac:dyDescent="0.25">
      <c r="A354" s="102"/>
      <c r="B354" s="101"/>
      <c r="C354" s="101"/>
      <c r="D354" s="101"/>
      <c r="E354" s="100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X354" s="50"/>
      <c r="Y354" s="50"/>
    </row>
    <row r="355" spans="1:25" x14ac:dyDescent="0.25">
      <c r="A355" s="102"/>
      <c r="B355" s="101"/>
      <c r="C355" s="101"/>
      <c r="D355" s="101"/>
      <c r="E355" s="100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X355" s="50"/>
      <c r="Y355" s="50"/>
    </row>
    <row r="356" spans="1:25" x14ac:dyDescent="0.25">
      <c r="A356" s="102"/>
      <c r="B356" s="101"/>
      <c r="C356" s="101"/>
      <c r="D356" s="101"/>
      <c r="E356" s="100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X356" s="50"/>
      <c r="Y356" s="50"/>
    </row>
    <row r="357" spans="1:25" x14ac:dyDescent="0.25">
      <c r="A357" s="102"/>
      <c r="B357" s="101"/>
      <c r="C357" s="101"/>
      <c r="D357" s="101"/>
      <c r="E357" s="100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X357" s="50"/>
      <c r="Y357" s="50"/>
    </row>
    <row r="358" spans="1:25" x14ac:dyDescent="0.25">
      <c r="A358" s="102"/>
      <c r="B358" s="101"/>
      <c r="C358" s="101"/>
      <c r="D358" s="101"/>
      <c r="E358" s="100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X358" s="50"/>
      <c r="Y358" s="50"/>
    </row>
    <row r="359" spans="1:25" x14ac:dyDescent="0.25">
      <c r="A359" s="102"/>
      <c r="B359" s="101"/>
      <c r="C359" s="101"/>
      <c r="D359" s="101"/>
      <c r="E359" s="100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X359" s="50"/>
      <c r="Y359" s="50"/>
    </row>
    <row r="360" spans="1:25" x14ac:dyDescent="0.25">
      <c r="A360" s="102"/>
      <c r="B360" s="101"/>
      <c r="C360" s="101"/>
      <c r="D360" s="101"/>
      <c r="E360" s="100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X360" s="50"/>
      <c r="Y360" s="50"/>
    </row>
    <row r="361" spans="1:25" x14ac:dyDescent="0.25">
      <c r="A361" s="102"/>
      <c r="B361" s="101"/>
      <c r="C361" s="101"/>
      <c r="D361" s="101"/>
      <c r="E361" s="100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X361" s="50"/>
      <c r="Y361" s="50"/>
    </row>
    <row r="362" spans="1:25" x14ac:dyDescent="0.25">
      <c r="A362" s="102"/>
      <c r="B362" s="101"/>
      <c r="C362" s="101"/>
      <c r="D362" s="101"/>
      <c r="E362" s="100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X362" s="50"/>
      <c r="Y362" s="50"/>
    </row>
    <row r="363" spans="1:25" x14ac:dyDescent="0.25">
      <c r="A363" s="102"/>
      <c r="B363" s="101"/>
      <c r="C363" s="101"/>
      <c r="D363" s="101"/>
      <c r="E363" s="100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X363" s="50"/>
      <c r="Y363" s="50"/>
    </row>
    <row r="364" spans="1:25" x14ac:dyDescent="0.25">
      <c r="A364" s="102"/>
      <c r="B364" s="101"/>
      <c r="C364" s="101"/>
      <c r="D364" s="101"/>
      <c r="E364" s="100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X364" s="50"/>
      <c r="Y364" s="50"/>
    </row>
    <row r="365" spans="1:25" x14ac:dyDescent="0.25">
      <c r="A365" s="102"/>
      <c r="B365" s="101"/>
      <c r="C365" s="101"/>
      <c r="D365" s="101"/>
      <c r="E365" s="100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X365" s="50"/>
      <c r="Y365" s="50"/>
    </row>
    <row r="366" spans="1:25" x14ac:dyDescent="0.25">
      <c r="A366" s="102"/>
      <c r="B366" s="101"/>
      <c r="C366" s="101"/>
      <c r="D366" s="101"/>
      <c r="E366" s="100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X366" s="50"/>
      <c r="Y366" s="50"/>
    </row>
    <row r="367" spans="1:25" x14ac:dyDescent="0.25">
      <c r="A367" s="102"/>
      <c r="B367" s="101"/>
      <c r="C367" s="101"/>
      <c r="D367" s="101"/>
      <c r="E367" s="100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X367" s="50"/>
      <c r="Y367" s="50"/>
    </row>
    <row r="368" spans="1:25" x14ac:dyDescent="0.25">
      <c r="A368" s="102"/>
      <c r="B368" s="101"/>
      <c r="C368" s="101"/>
      <c r="D368" s="101"/>
      <c r="E368" s="100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X368" s="50"/>
      <c r="Y368" s="50"/>
    </row>
    <row r="369" spans="1:25" x14ac:dyDescent="0.25">
      <c r="A369" s="102"/>
      <c r="B369" s="101"/>
      <c r="C369" s="101"/>
      <c r="D369" s="101"/>
      <c r="E369" s="100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X369" s="50"/>
      <c r="Y369" s="50"/>
    </row>
    <row r="370" spans="1:25" x14ac:dyDescent="0.25">
      <c r="A370" s="102"/>
      <c r="B370" s="101"/>
      <c r="C370" s="101"/>
      <c r="D370" s="101"/>
      <c r="E370" s="100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X370" s="50"/>
      <c r="Y370" s="50"/>
    </row>
    <row r="371" spans="1:25" x14ac:dyDescent="0.25">
      <c r="A371" s="102"/>
      <c r="B371" s="101"/>
      <c r="C371" s="101"/>
      <c r="D371" s="101"/>
      <c r="E371" s="100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</row>
    <row r="372" spans="1:25" x14ac:dyDescent="0.25">
      <c r="A372" s="102"/>
      <c r="B372" s="101"/>
      <c r="C372" s="101"/>
      <c r="D372" s="101"/>
      <c r="E372" s="100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</row>
    <row r="373" spans="1:25" x14ac:dyDescent="0.25">
      <c r="A373" s="102"/>
      <c r="B373" s="101"/>
      <c r="C373" s="101"/>
      <c r="D373" s="101"/>
      <c r="E373" s="100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</row>
    <row r="374" spans="1:25" x14ac:dyDescent="0.25">
      <c r="A374" s="102"/>
      <c r="B374" s="101"/>
      <c r="C374" s="101"/>
      <c r="D374" s="101"/>
      <c r="E374" s="100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</row>
    <row r="375" spans="1:25" x14ac:dyDescent="0.25">
      <c r="A375" s="102"/>
      <c r="B375" s="101"/>
      <c r="C375" s="101"/>
      <c r="D375" s="101"/>
      <c r="E375" s="100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</row>
    <row r="376" spans="1:25" x14ac:dyDescent="0.25">
      <c r="A376" s="102"/>
      <c r="B376" s="101"/>
      <c r="C376" s="101"/>
      <c r="D376" s="101"/>
      <c r="E376" s="100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</row>
    <row r="377" spans="1:25" x14ac:dyDescent="0.25">
      <c r="A377" s="102"/>
      <c r="B377" s="101"/>
      <c r="C377" s="101"/>
      <c r="D377" s="101"/>
      <c r="E377" s="100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</row>
    <row r="378" spans="1:25" x14ac:dyDescent="0.25">
      <c r="A378" s="102"/>
      <c r="B378" s="101"/>
      <c r="C378" s="101"/>
      <c r="D378" s="101"/>
      <c r="E378" s="100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</row>
    <row r="379" spans="1:25" x14ac:dyDescent="0.25">
      <c r="A379" s="102"/>
      <c r="B379" s="101"/>
      <c r="C379" s="101"/>
      <c r="D379" s="101"/>
      <c r="E379" s="100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</row>
    <row r="380" spans="1:25" x14ac:dyDescent="0.25">
      <c r="A380" s="102"/>
      <c r="B380" s="101"/>
      <c r="C380" s="101"/>
      <c r="D380" s="101"/>
      <c r="E380" s="100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</row>
    <row r="381" spans="1:25" x14ac:dyDescent="0.25">
      <c r="A381" s="102"/>
      <c r="B381" s="101"/>
      <c r="C381" s="101"/>
      <c r="D381" s="101"/>
      <c r="E381" s="100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</row>
    <row r="382" spans="1:25" x14ac:dyDescent="0.25">
      <c r="A382" s="102"/>
      <c r="B382" s="101"/>
      <c r="C382" s="101"/>
      <c r="D382" s="101"/>
      <c r="E382" s="100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</row>
    <row r="383" spans="1:25" x14ac:dyDescent="0.25">
      <c r="A383" s="102"/>
      <c r="B383" s="101"/>
      <c r="C383" s="101"/>
      <c r="D383" s="101"/>
      <c r="E383" s="100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</row>
    <row r="384" spans="1:25" x14ac:dyDescent="0.25">
      <c r="A384" s="102"/>
      <c r="B384" s="101"/>
      <c r="C384" s="101"/>
      <c r="D384" s="101"/>
      <c r="E384" s="100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</row>
    <row r="385" spans="1:21" x14ac:dyDescent="0.25">
      <c r="A385" s="102"/>
      <c r="B385" s="101"/>
      <c r="C385" s="101"/>
      <c r="D385" s="101"/>
      <c r="E385" s="100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</row>
    <row r="386" spans="1:21" x14ac:dyDescent="0.25">
      <c r="A386" s="102"/>
      <c r="B386" s="101"/>
      <c r="C386" s="101"/>
      <c r="D386" s="101"/>
      <c r="E386" s="100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</row>
    <row r="387" spans="1:21" x14ac:dyDescent="0.25">
      <c r="A387" s="102"/>
      <c r="B387" s="101"/>
      <c r="C387" s="101"/>
      <c r="D387" s="101"/>
      <c r="E387" s="100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</row>
    <row r="388" spans="1:21" x14ac:dyDescent="0.25">
      <c r="A388" s="102"/>
      <c r="B388" s="101"/>
      <c r="C388" s="101"/>
      <c r="D388" s="101"/>
      <c r="E388" s="100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</row>
    <row r="389" spans="1:21" x14ac:dyDescent="0.25">
      <c r="A389" s="102"/>
      <c r="B389" s="101"/>
      <c r="C389" s="101"/>
      <c r="D389" s="101"/>
      <c r="E389" s="100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</row>
    <row r="390" spans="1:21" x14ac:dyDescent="0.25">
      <c r="A390" s="102"/>
      <c r="B390" s="101"/>
      <c r="C390" s="101"/>
      <c r="D390" s="101"/>
      <c r="E390" s="100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</row>
    <row r="391" spans="1:21" x14ac:dyDescent="0.25">
      <c r="A391" s="102"/>
      <c r="B391" s="101"/>
      <c r="C391" s="101"/>
      <c r="D391" s="101"/>
      <c r="E391" s="100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</row>
    <row r="392" spans="1:21" x14ac:dyDescent="0.25">
      <c r="A392" s="102"/>
      <c r="B392" s="101"/>
      <c r="C392" s="101"/>
      <c r="D392" s="101"/>
      <c r="E392" s="100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</row>
    <row r="393" spans="1:21" x14ac:dyDescent="0.25">
      <c r="A393" s="102"/>
      <c r="B393" s="101"/>
      <c r="C393" s="101"/>
      <c r="D393" s="101"/>
      <c r="E393" s="100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</row>
    <row r="394" spans="1:21" x14ac:dyDescent="0.25">
      <c r="A394" s="102"/>
      <c r="B394" s="101"/>
      <c r="C394" s="101"/>
      <c r="D394" s="101"/>
      <c r="E394" s="100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</row>
    <row r="395" spans="1:21" x14ac:dyDescent="0.25">
      <c r="A395" s="102"/>
      <c r="B395" s="101"/>
      <c r="C395" s="101"/>
      <c r="D395" s="101"/>
      <c r="E395" s="100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</row>
    <row r="396" spans="1:21" x14ac:dyDescent="0.25">
      <c r="A396" s="102"/>
      <c r="B396" s="101"/>
      <c r="C396" s="101"/>
      <c r="D396" s="101"/>
      <c r="E396" s="100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</row>
    <row r="397" spans="1:21" x14ac:dyDescent="0.25">
      <c r="A397" s="102"/>
      <c r="B397" s="101"/>
      <c r="C397" s="101"/>
      <c r="D397" s="101"/>
      <c r="E397" s="100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</row>
    <row r="398" spans="1:21" x14ac:dyDescent="0.25">
      <c r="A398" s="102"/>
      <c r="B398" s="101"/>
      <c r="C398" s="101"/>
      <c r="D398" s="101"/>
      <c r="E398" s="100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</row>
    <row r="399" spans="1:21" x14ac:dyDescent="0.25">
      <c r="A399" s="102"/>
      <c r="B399" s="101"/>
      <c r="C399" s="101"/>
      <c r="D399" s="101"/>
      <c r="E399" s="100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</row>
    <row r="400" spans="1:21" x14ac:dyDescent="0.25">
      <c r="A400" s="102"/>
      <c r="B400" s="101"/>
      <c r="C400" s="101"/>
      <c r="D400" s="101"/>
      <c r="E400" s="100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</row>
    <row r="401" spans="1:21" x14ac:dyDescent="0.25">
      <c r="A401" s="102"/>
      <c r="B401" s="101"/>
      <c r="C401" s="101"/>
      <c r="D401" s="101"/>
      <c r="E401" s="100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</row>
    <row r="402" spans="1:21" x14ac:dyDescent="0.25">
      <c r="A402" s="102"/>
      <c r="B402" s="101"/>
      <c r="C402" s="101"/>
      <c r="D402" s="101"/>
      <c r="E402" s="100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</row>
    <row r="403" spans="1:21" x14ac:dyDescent="0.25">
      <c r="A403" s="102"/>
      <c r="B403" s="101"/>
      <c r="C403" s="101"/>
      <c r="D403" s="101"/>
      <c r="E403" s="100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</row>
    <row r="404" spans="1:21" x14ac:dyDescent="0.25">
      <c r="A404" s="102"/>
      <c r="B404" s="101"/>
      <c r="C404" s="101"/>
      <c r="D404" s="101"/>
      <c r="E404" s="100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</row>
    <row r="405" spans="1:21" x14ac:dyDescent="0.25">
      <c r="A405" s="102"/>
      <c r="B405" s="101"/>
      <c r="C405" s="101"/>
      <c r="D405" s="101"/>
      <c r="E405" s="100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</row>
    <row r="406" spans="1:21" x14ac:dyDescent="0.25">
      <c r="A406" s="102"/>
      <c r="B406" s="101"/>
      <c r="C406" s="101"/>
      <c r="D406" s="101"/>
      <c r="E406" s="100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</row>
    <row r="407" spans="1:21" x14ac:dyDescent="0.25">
      <c r="A407" s="102"/>
      <c r="B407" s="101"/>
      <c r="C407" s="101"/>
      <c r="D407" s="101"/>
      <c r="E407" s="100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</row>
    <row r="408" spans="1:21" x14ac:dyDescent="0.25">
      <c r="A408" s="102"/>
      <c r="B408" s="101"/>
      <c r="C408" s="101"/>
      <c r="D408" s="101"/>
      <c r="E408" s="100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</row>
    <row r="409" spans="1:21" x14ac:dyDescent="0.25">
      <c r="A409" s="102"/>
      <c r="B409" s="101"/>
      <c r="C409" s="101"/>
      <c r="D409" s="101"/>
      <c r="E409" s="100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</row>
    <row r="410" spans="1:21" x14ac:dyDescent="0.25">
      <c r="A410" s="102"/>
      <c r="B410" s="101"/>
      <c r="C410" s="101"/>
      <c r="D410" s="101"/>
      <c r="E410" s="100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</row>
    <row r="411" spans="1:21" x14ac:dyDescent="0.25">
      <c r="A411" s="102"/>
      <c r="B411" s="101"/>
      <c r="C411" s="101"/>
      <c r="D411" s="101"/>
      <c r="E411" s="100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</row>
    <row r="412" spans="1:21" x14ac:dyDescent="0.25">
      <c r="A412" s="102"/>
      <c r="B412" s="101"/>
      <c r="C412" s="101"/>
      <c r="D412" s="101"/>
      <c r="E412" s="100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</row>
    <row r="413" spans="1:21" x14ac:dyDescent="0.25">
      <c r="A413" s="102"/>
      <c r="B413" s="101"/>
      <c r="C413" s="101"/>
      <c r="D413" s="101"/>
      <c r="E413" s="100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</row>
    <row r="414" spans="1:21" x14ac:dyDescent="0.25">
      <c r="A414" s="102"/>
      <c r="B414" s="101"/>
      <c r="C414" s="101"/>
      <c r="D414" s="101"/>
      <c r="E414" s="100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</row>
    <row r="415" spans="1:21" x14ac:dyDescent="0.25">
      <c r="A415" s="102"/>
      <c r="B415" s="101"/>
      <c r="C415" s="101"/>
      <c r="D415" s="101"/>
      <c r="E415" s="100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</row>
    <row r="416" spans="1:21" x14ac:dyDescent="0.25">
      <c r="A416" s="102"/>
      <c r="B416" s="101"/>
      <c r="C416" s="101"/>
      <c r="D416" s="101"/>
      <c r="E416" s="100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</row>
    <row r="417" spans="1:21" x14ac:dyDescent="0.25">
      <c r="A417" s="102"/>
      <c r="B417" s="101"/>
      <c r="C417" s="101"/>
      <c r="D417" s="101"/>
      <c r="E417" s="100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</row>
    <row r="418" spans="1:21" x14ac:dyDescent="0.25">
      <c r="A418" s="102"/>
      <c r="B418" s="101"/>
      <c r="C418" s="101"/>
      <c r="D418" s="101"/>
      <c r="E418" s="100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</row>
    <row r="419" spans="1:21" x14ac:dyDescent="0.25">
      <c r="A419" s="102"/>
      <c r="B419" s="101"/>
      <c r="C419" s="101"/>
      <c r="D419" s="101"/>
      <c r="E419" s="100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</row>
    <row r="420" spans="1:21" x14ac:dyDescent="0.25">
      <c r="A420" s="102"/>
      <c r="B420" s="101"/>
      <c r="C420" s="101"/>
      <c r="D420" s="101"/>
      <c r="E420" s="100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</row>
    <row r="421" spans="1:21" x14ac:dyDescent="0.25">
      <c r="A421" s="102"/>
      <c r="B421" s="101"/>
      <c r="C421" s="101"/>
      <c r="D421" s="101"/>
      <c r="E421" s="100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</row>
    <row r="422" spans="1:21" x14ac:dyDescent="0.25">
      <c r="A422" s="102"/>
      <c r="B422" s="101"/>
      <c r="C422" s="101"/>
      <c r="D422" s="101"/>
      <c r="E422" s="100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</row>
    <row r="423" spans="1:21" x14ac:dyDescent="0.25">
      <c r="A423" s="102"/>
      <c r="B423" s="101"/>
      <c r="C423" s="101"/>
      <c r="D423" s="101"/>
      <c r="E423" s="100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</row>
    <row r="424" spans="1:21" x14ac:dyDescent="0.25">
      <c r="A424" s="102"/>
      <c r="B424" s="101"/>
      <c r="C424" s="101"/>
      <c r="D424" s="101"/>
      <c r="E424" s="100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</row>
    <row r="425" spans="1:21" x14ac:dyDescent="0.25">
      <c r="A425" s="102"/>
      <c r="B425" s="101"/>
      <c r="C425" s="101"/>
      <c r="D425" s="101"/>
      <c r="E425" s="100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</row>
    <row r="426" spans="1:21" x14ac:dyDescent="0.25">
      <c r="A426" s="102"/>
      <c r="B426" s="101"/>
      <c r="C426" s="101"/>
      <c r="D426" s="101"/>
      <c r="E426" s="100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</row>
    <row r="427" spans="1:21" x14ac:dyDescent="0.25">
      <c r="A427" s="102"/>
      <c r="B427" s="101"/>
      <c r="C427" s="101"/>
      <c r="D427" s="101"/>
      <c r="E427" s="100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</row>
    <row r="428" spans="1:21" x14ac:dyDescent="0.25">
      <c r="A428" s="102"/>
      <c r="B428" s="101"/>
      <c r="C428" s="101"/>
      <c r="D428" s="101"/>
      <c r="E428" s="100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</row>
    <row r="429" spans="1:21" x14ac:dyDescent="0.25">
      <c r="A429" s="102"/>
      <c r="B429" s="101"/>
      <c r="C429" s="101"/>
      <c r="D429" s="101"/>
      <c r="E429" s="100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</row>
    <row r="430" spans="1:21" x14ac:dyDescent="0.25">
      <c r="A430" s="102"/>
      <c r="B430" s="101"/>
      <c r="C430" s="101"/>
      <c r="D430" s="101"/>
      <c r="E430" s="100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</row>
    <row r="431" spans="1:21" x14ac:dyDescent="0.25">
      <c r="A431" s="102"/>
      <c r="B431" s="101"/>
      <c r="C431" s="101"/>
      <c r="D431" s="101"/>
      <c r="E431" s="100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</row>
    <row r="432" spans="1:21" x14ac:dyDescent="0.25">
      <c r="A432" s="102"/>
      <c r="B432" s="101"/>
      <c r="C432" s="101"/>
      <c r="D432" s="101"/>
      <c r="E432" s="100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</row>
    <row r="433" spans="1:21" x14ac:dyDescent="0.25">
      <c r="A433" s="102"/>
      <c r="B433" s="101"/>
      <c r="C433" s="101"/>
      <c r="D433" s="101"/>
      <c r="E433" s="100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</row>
    <row r="434" spans="1:21" x14ac:dyDescent="0.25">
      <c r="A434" s="102"/>
      <c r="B434" s="101"/>
      <c r="C434" s="101"/>
      <c r="D434" s="101"/>
      <c r="E434" s="100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</row>
    <row r="435" spans="1:21" x14ac:dyDescent="0.25">
      <c r="A435" s="102"/>
      <c r="B435" s="101"/>
      <c r="C435" s="101"/>
      <c r="D435" s="101"/>
      <c r="E435" s="100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</row>
    <row r="436" spans="1:21" x14ac:dyDescent="0.25">
      <c r="A436" s="102"/>
      <c r="B436" s="101"/>
      <c r="C436" s="101"/>
      <c r="D436" s="101"/>
      <c r="E436" s="100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</row>
    <row r="437" spans="1:21" x14ac:dyDescent="0.25">
      <c r="A437" s="102"/>
      <c r="B437" s="101"/>
      <c r="C437" s="101"/>
      <c r="D437" s="101"/>
      <c r="E437" s="100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</row>
    <row r="438" spans="1:21" x14ac:dyDescent="0.25">
      <c r="A438" s="102"/>
      <c r="B438" s="101"/>
      <c r="C438" s="101"/>
      <c r="D438" s="101"/>
      <c r="E438" s="100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</row>
    <row r="439" spans="1:21" x14ac:dyDescent="0.25">
      <c r="A439" s="102"/>
      <c r="B439" s="101"/>
      <c r="C439" s="101"/>
      <c r="D439" s="101"/>
      <c r="E439" s="100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</row>
    <row r="440" spans="1:21" x14ac:dyDescent="0.25">
      <c r="A440" s="102"/>
      <c r="B440" s="101"/>
      <c r="C440" s="101"/>
      <c r="D440" s="101"/>
      <c r="E440" s="100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</row>
    <row r="441" spans="1:21" x14ac:dyDescent="0.25">
      <c r="A441" s="102"/>
      <c r="B441" s="101"/>
      <c r="C441" s="101"/>
      <c r="D441" s="101"/>
      <c r="E441" s="100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</row>
    <row r="442" spans="1:21" x14ac:dyDescent="0.25">
      <c r="A442" s="102"/>
      <c r="B442" s="101"/>
      <c r="C442" s="101"/>
      <c r="D442" s="101"/>
      <c r="E442" s="100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</row>
    <row r="443" spans="1:21" x14ac:dyDescent="0.25">
      <c r="A443" s="102"/>
      <c r="B443" s="101"/>
      <c r="C443" s="101"/>
      <c r="D443" s="101"/>
      <c r="E443" s="100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</row>
    <row r="444" spans="1:21" x14ac:dyDescent="0.25">
      <c r="A444" s="102"/>
      <c r="B444" s="101"/>
      <c r="C444" s="101"/>
      <c r="D444" s="101"/>
      <c r="E444" s="100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</row>
    <row r="445" spans="1:21" x14ac:dyDescent="0.25">
      <c r="A445" s="102"/>
      <c r="B445" s="101"/>
      <c r="C445" s="101"/>
      <c r="D445" s="101"/>
      <c r="E445" s="100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</row>
    <row r="446" spans="1:21" x14ac:dyDescent="0.25">
      <c r="A446" s="102"/>
      <c r="B446" s="101"/>
      <c r="C446" s="101"/>
      <c r="D446" s="101"/>
      <c r="E446" s="100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</row>
    <row r="447" spans="1:21" x14ac:dyDescent="0.25">
      <c r="A447" s="102"/>
      <c r="B447" s="101"/>
      <c r="C447" s="101"/>
      <c r="D447" s="101"/>
      <c r="E447" s="100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</row>
    <row r="448" spans="1:21" x14ac:dyDescent="0.25">
      <c r="A448" s="102"/>
      <c r="B448" s="101"/>
      <c r="C448" s="101"/>
      <c r="D448" s="101"/>
      <c r="E448" s="100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</row>
    <row r="449" spans="1:21" x14ac:dyDescent="0.25">
      <c r="A449" s="102"/>
      <c r="B449" s="101"/>
      <c r="C449" s="101"/>
      <c r="D449" s="101"/>
      <c r="E449" s="100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</row>
    <row r="450" spans="1:21" x14ac:dyDescent="0.25">
      <c r="A450" s="102"/>
      <c r="B450" s="101"/>
      <c r="C450" s="101"/>
      <c r="D450" s="101"/>
      <c r="E450" s="100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</row>
    <row r="451" spans="1:21" x14ac:dyDescent="0.25">
      <c r="A451" s="102"/>
      <c r="B451" s="101"/>
      <c r="C451" s="101"/>
      <c r="D451" s="101"/>
      <c r="E451" s="100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</row>
    <row r="452" spans="1:21" x14ac:dyDescent="0.25">
      <c r="A452" s="102"/>
      <c r="B452" s="101"/>
      <c r="C452" s="101"/>
      <c r="D452" s="101"/>
      <c r="E452" s="100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</row>
    <row r="453" spans="1:21" x14ac:dyDescent="0.25">
      <c r="A453" s="102"/>
      <c r="B453" s="101"/>
      <c r="C453" s="101"/>
      <c r="D453" s="101"/>
      <c r="E453" s="100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</row>
    <row r="454" spans="1:21" x14ac:dyDescent="0.25">
      <c r="A454" s="102"/>
      <c r="B454" s="101"/>
      <c r="C454" s="101"/>
      <c r="D454" s="101"/>
      <c r="E454" s="100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</row>
    <row r="455" spans="1:21" x14ac:dyDescent="0.25">
      <c r="A455" s="102"/>
      <c r="B455" s="101"/>
      <c r="C455" s="101"/>
      <c r="D455" s="101"/>
      <c r="E455" s="100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</row>
    <row r="456" spans="1:21" x14ac:dyDescent="0.25">
      <c r="A456" s="102"/>
      <c r="B456" s="101"/>
      <c r="C456" s="101"/>
      <c r="D456" s="101"/>
      <c r="E456" s="100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</row>
    <row r="457" spans="1:21" x14ac:dyDescent="0.25">
      <c r="A457" s="102"/>
      <c r="B457" s="101"/>
      <c r="C457" s="101"/>
      <c r="D457" s="101"/>
      <c r="E457" s="100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</row>
    <row r="458" spans="1:21" x14ac:dyDescent="0.25">
      <c r="A458" s="102"/>
      <c r="B458" s="101"/>
      <c r="C458" s="101"/>
      <c r="D458" s="101"/>
      <c r="E458" s="100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</row>
    <row r="459" spans="1:21" x14ac:dyDescent="0.25">
      <c r="A459" s="102"/>
      <c r="B459" s="101"/>
      <c r="C459" s="101"/>
      <c r="D459" s="101"/>
      <c r="E459" s="100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</row>
    <row r="460" spans="1:21" x14ac:dyDescent="0.25">
      <c r="A460" s="102"/>
      <c r="B460" s="101"/>
      <c r="C460" s="101"/>
      <c r="D460" s="101"/>
      <c r="E460" s="100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</row>
    <row r="461" spans="1:21" x14ac:dyDescent="0.25">
      <c r="A461" s="102"/>
      <c r="B461" s="101"/>
      <c r="C461" s="101"/>
      <c r="D461" s="101"/>
      <c r="E461" s="100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</row>
    <row r="462" spans="1:21" x14ac:dyDescent="0.25">
      <c r="A462" s="102"/>
      <c r="B462" s="101"/>
      <c r="C462" s="101"/>
      <c r="D462" s="101"/>
      <c r="E462" s="100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</row>
    <row r="463" spans="1:21" x14ac:dyDescent="0.25">
      <c r="A463" s="102"/>
      <c r="B463" s="101"/>
      <c r="C463" s="101"/>
      <c r="D463" s="101"/>
      <c r="E463" s="100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</row>
    <row r="464" spans="1:21" x14ac:dyDescent="0.25">
      <c r="A464" s="102"/>
      <c r="B464" s="101"/>
      <c r="C464" s="101"/>
      <c r="D464" s="101"/>
      <c r="E464" s="100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</row>
    <row r="465" spans="1:21" x14ac:dyDescent="0.25">
      <c r="A465" s="102"/>
      <c r="B465" s="101"/>
      <c r="C465" s="101"/>
      <c r="D465" s="101"/>
      <c r="E465" s="100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</row>
    <row r="466" spans="1:21" x14ac:dyDescent="0.25">
      <c r="A466" s="102"/>
      <c r="B466" s="101"/>
      <c r="C466" s="101"/>
      <c r="D466" s="101"/>
      <c r="E466" s="100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</row>
    <row r="467" spans="1:21" x14ac:dyDescent="0.25">
      <c r="A467" s="102"/>
      <c r="B467" s="101"/>
      <c r="C467" s="101"/>
      <c r="D467" s="101"/>
      <c r="E467" s="100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</row>
    <row r="468" spans="1:21" x14ac:dyDescent="0.25">
      <c r="A468" s="102"/>
      <c r="B468" s="101"/>
      <c r="C468" s="101"/>
      <c r="D468" s="101"/>
      <c r="E468" s="100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</row>
    <row r="469" spans="1:21" x14ac:dyDescent="0.25">
      <c r="A469" s="102"/>
      <c r="B469" s="101"/>
      <c r="C469" s="101"/>
      <c r="D469" s="101"/>
      <c r="E469" s="100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</row>
    <row r="470" spans="1:21" x14ac:dyDescent="0.25">
      <c r="A470" s="102"/>
      <c r="B470" s="101"/>
      <c r="C470" s="101"/>
      <c r="D470" s="101"/>
      <c r="E470" s="100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</row>
    <row r="471" spans="1:21" x14ac:dyDescent="0.25">
      <c r="A471" s="102"/>
      <c r="B471" s="101"/>
      <c r="C471" s="101"/>
      <c r="D471" s="101"/>
      <c r="E471" s="100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</row>
    <row r="472" spans="1:21" x14ac:dyDescent="0.25">
      <c r="A472" s="102"/>
      <c r="B472" s="101"/>
      <c r="C472" s="101"/>
      <c r="D472" s="101"/>
      <c r="E472" s="100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</row>
    <row r="473" spans="1:21" x14ac:dyDescent="0.25">
      <c r="A473" s="102"/>
      <c r="B473" s="101"/>
      <c r="C473" s="101"/>
      <c r="D473" s="101"/>
      <c r="E473" s="100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</row>
    <row r="474" spans="1:21" x14ac:dyDescent="0.25">
      <c r="A474" s="102"/>
      <c r="B474" s="101"/>
      <c r="C474" s="101"/>
      <c r="D474" s="101"/>
      <c r="E474" s="100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</row>
    <row r="475" spans="1:21" x14ac:dyDescent="0.25">
      <c r="A475" s="102"/>
      <c r="B475" s="101"/>
      <c r="C475" s="101"/>
      <c r="D475" s="101"/>
      <c r="E475" s="100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</row>
    <row r="476" spans="1:21" x14ac:dyDescent="0.25">
      <c r="A476" s="102"/>
      <c r="B476" s="101"/>
      <c r="C476" s="101"/>
      <c r="D476" s="101"/>
      <c r="E476" s="100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</row>
    <row r="477" spans="1:21" x14ac:dyDescent="0.25">
      <c r="A477" s="102"/>
      <c r="B477" s="101"/>
      <c r="C477" s="101"/>
      <c r="D477" s="101"/>
      <c r="E477" s="100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</row>
    <row r="478" spans="1:21" x14ac:dyDescent="0.25">
      <c r="A478" s="102"/>
      <c r="B478" s="101"/>
      <c r="C478" s="101"/>
      <c r="D478" s="101"/>
      <c r="E478" s="100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</row>
    <row r="479" spans="1:21" x14ac:dyDescent="0.25">
      <c r="A479" s="102"/>
      <c r="B479" s="101"/>
      <c r="C479" s="101"/>
      <c r="D479" s="101"/>
      <c r="E479" s="100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</row>
    <row r="480" spans="1:21" x14ac:dyDescent="0.25">
      <c r="A480" s="102"/>
      <c r="B480" s="101"/>
      <c r="C480" s="101"/>
      <c r="D480" s="101"/>
      <c r="E480" s="100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</row>
    <row r="481" spans="1:21" x14ac:dyDescent="0.25">
      <c r="A481" s="102"/>
      <c r="B481" s="101"/>
      <c r="C481" s="101"/>
      <c r="D481" s="101"/>
      <c r="E481" s="100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</row>
    <row r="482" spans="1:21" x14ac:dyDescent="0.25">
      <c r="A482" s="102"/>
      <c r="B482" s="101"/>
      <c r="C482" s="101"/>
      <c r="D482" s="101"/>
      <c r="E482" s="100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</row>
    <row r="483" spans="1:21" x14ac:dyDescent="0.25">
      <c r="A483" s="102"/>
      <c r="B483" s="101"/>
      <c r="C483" s="101"/>
      <c r="D483" s="101"/>
      <c r="E483" s="100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</row>
    <row r="484" spans="1:21" x14ac:dyDescent="0.25">
      <c r="A484" s="102"/>
      <c r="B484" s="101"/>
      <c r="C484" s="101"/>
      <c r="D484" s="101"/>
      <c r="E484" s="100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</row>
    <row r="485" spans="1:21" x14ac:dyDescent="0.25">
      <c r="A485" s="102"/>
      <c r="B485" s="101"/>
      <c r="C485" s="101"/>
      <c r="D485" s="101"/>
      <c r="E485" s="100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</row>
    <row r="486" spans="1:21" x14ac:dyDescent="0.25">
      <c r="A486" s="102"/>
      <c r="B486" s="101"/>
      <c r="C486" s="101"/>
      <c r="D486" s="101"/>
      <c r="E486" s="100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</row>
    <row r="487" spans="1:21" x14ac:dyDescent="0.25">
      <c r="A487" s="102"/>
      <c r="B487" s="101"/>
      <c r="C487" s="101"/>
      <c r="D487" s="101"/>
      <c r="E487" s="100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</row>
    <row r="488" spans="1:21" x14ac:dyDescent="0.25">
      <c r="A488" s="102"/>
      <c r="B488" s="101"/>
      <c r="C488" s="101"/>
      <c r="D488" s="101"/>
      <c r="E488" s="100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</row>
    <row r="489" spans="1:21" x14ac:dyDescent="0.25">
      <c r="A489" s="102"/>
      <c r="B489" s="101"/>
      <c r="C489" s="101"/>
      <c r="D489" s="101"/>
      <c r="E489" s="100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</row>
    <row r="490" spans="1:21" x14ac:dyDescent="0.25">
      <c r="A490" s="102"/>
      <c r="B490" s="101"/>
      <c r="C490" s="101"/>
      <c r="D490" s="101"/>
      <c r="E490" s="100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</row>
    <row r="491" spans="1:21" x14ac:dyDescent="0.25">
      <c r="A491" s="102"/>
      <c r="B491" s="101"/>
      <c r="C491" s="101"/>
      <c r="D491" s="101"/>
      <c r="E491" s="100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</row>
    <row r="492" spans="1:21" x14ac:dyDescent="0.25">
      <c r="A492" s="102"/>
      <c r="B492" s="101"/>
      <c r="C492" s="101"/>
      <c r="D492" s="101"/>
      <c r="E492" s="100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</row>
    <row r="493" spans="1:21" x14ac:dyDescent="0.25">
      <c r="A493" s="102"/>
      <c r="B493" s="101"/>
      <c r="C493" s="101"/>
      <c r="D493" s="101"/>
      <c r="E493" s="100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</row>
    <row r="494" spans="1:21" x14ac:dyDescent="0.25">
      <c r="A494" s="102"/>
      <c r="B494" s="101"/>
      <c r="C494" s="101"/>
      <c r="D494" s="101"/>
      <c r="E494" s="100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</row>
    <row r="495" spans="1:21" x14ac:dyDescent="0.25">
      <c r="A495" s="102"/>
      <c r="B495" s="101"/>
      <c r="C495" s="101"/>
      <c r="D495" s="101"/>
      <c r="E495" s="100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</row>
    <row r="496" spans="1:21" x14ac:dyDescent="0.25">
      <c r="A496" s="102"/>
      <c r="B496" s="101"/>
      <c r="C496" s="101"/>
      <c r="D496" s="101"/>
      <c r="E496" s="100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</row>
    <row r="497" spans="1:21" x14ac:dyDescent="0.25">
      <c r="A497" s="102"/>
      <c r="B497" s="101"/>
      <c r="C497" s="101"/>
      <c r="D497" s="101"/>
      <c r="E497" s="100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</row>
    <row r="498" spans="1:21" x14ac:dyDescent="0.25">
      <c r="A498" s="102"/>
      <c r="B498" s="101"/>
      <c r="C498" s="101"/>
      <c r="D498" s="101"/>
      <c r="E498" s="100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</row>
    <row r="499" spans="1:21" x14ac:dyDescent="0.25">
      <c r="A499" s="102"/>
      <c r="B499" s="101"/>
      <c r="C499" s="101"/>
      <c r="D499" s="101"/>
      <c r="E499" s="100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</row>
    <row r="500" spans="1:21" x14ac:dyDescent="0.25">
      <c r="A500" s="102"/>
      <c r="B500" s="101"/>
      <c r="C500" s="101"/>
      <c r="D500" s="101"/>
      <c r="E500" s="100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</row>
    <row r="501" spans="1:21" x14ac:dyDescent="0.25">
      <c r="A501" s="102"/>
      <c r="B501" s="101"/>
      <c r="C501" s="101"/>
      <c r="D501" s="101"/>
      <c r="E501" s="100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</row>
    <row r="502" spans="1:21" x14ac:dyDescent="0.25">
      <c r="A502" s="102"/>
      <c r="B502" s="101"/>
      <c r="C502" s="101"/>
      <c r="D502" s="101"/>
      <c r="E502" s="100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</row>
    <row r="503" spans="1:21" x14ac:dyDescent="0.25">
      <c r="A503" s="102"/>
      <c r="B503" s="101"/>
      <c r="C503" s="101"/>
      <c r="D503" s="101"/>
      <c r="E503" s="100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</row>
    <row r="504" spans="1:21" x14ac:dyDescent="0.25">
      <c r="A504" s="102"/>
      <c r="B504" s="101"/>
      <c r="C504" s="101"/>
      <c r="D504" s="101"/>
      <c r="E504" s="100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</row>
    <row r="505" spans="1:21" x14ac:dyDescent="0.25">
      <c r="A505" s="102"/>
      <c r="B505" s="101"/>
      <c r="C505" s="101"/>
      <c r="D505" s="101"/>
      <c r="E505" s="100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</row>
    <row r="506" spans="1:21" x14ac:dyDescent="0.25">
      <c r="A506" s="102"/>
      <c r="B506" s="101"/>
      <c r="C506" s="101"/>
      <c r="D506" s="101"/>
      <c r="E506" s="100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</row>
    <row r="507" spans="1:21" x14ac:dyDescent="0.25">
      <c r="A507" s="102"/>
      <c r="B507" s="101"/>
      <c r="C507" s="101"/>
      <c r="D507" s="101"/>
      <c r="E507" s="100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</row>
    <row r="508" spans="1:21" x14ac:dyDescent="0.25">
      <c r="A508" s="102"/>
      <c r="B508" s="101"/>
      <c r="C508" s="101"/>
      <c r="D508" s="101"/>
      <c r="E508" s="100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</row>
    <row r="509" spans="1:21" x14ac:dyDescent="0.25">
      <c r="A509" s="102"/>
      <c r="B509" s="101"/>
      <c r="C509" s="101"/>
      <c r="D509" s="101"/>
      <c r="E509" s="100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</row>
    <row r="510" spans="1:21" x14ac:dyDescent="0.25">
      <c r="A510" s="102"/>
      <c r="B510" s="101"/>
      <c r="C510" s="101"/>
      <c r="D510" s="101"/>
      <c r="E510" s="100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</row>
    <row r="511" spans="1:21" x14ac:dyDescent="0.25">
      <c r="A511" s="102"/>
      <c r="B511" s="101"/>
      <c r="C511" s="101"/>
      <c r="D511" s="101"/>
      <c r="E511" s="100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</row>
    <row r="512" spans="1:21" x14ac:dyDescent="0.25">
      <c r="A512" s="102"/>
      <c r="B512" s="101"/>
      <c r="C512" s="101"/>
      <c r="D512" s="101"/>
      <c r="E512" s="100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</row>
    <row r="513" spans="1:21" x14ac:dyDescent="0.25">
      <c r="A513" s="102"/>
      <c r="B513" s="101"/>
      <c r="C513" s="101"/>
      <c r="D513" s="101"/>
      <c r="E513" s="100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</row>
    <row r="514" spans="1:21" x14ac:dyDescent="0.25">
      <c r="A514" s="102"/>
      <c r="B514" s="101"/>
      <c r="C514" s="101"/>
      <c r="D514" s="101"/>
      <c r="E514" s="100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</row>
    <row r="515" spans="1:21" x14ac:dyDescent="0.25">
      <c r="A515" s="102"/>
      <c r="B515" s="101"/>
      <c r="C515" s="101"/>
      <c r="D515" s="101"/>
      <c r="E515" s="100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</row>
    <row r="516" spans="1:21" x14ac:dyDescent="0.25">
      <c r="A516" s="102"/>
      <c r="B516" s="101"/>
      <c r="C516" s="101"/>
      <c r="D516" s="101"/>
      <c r="E516" s="100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</row>
    <row r="517" spans="1:21" x14ac:dyDescent="0.25">
      <c r="A517" s="102"/>
      <c r="B517" s="101"/>
      <c r="C517" s="101"/>
      <c r="D517" s="101"/>
      <c r="E517" s="100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</row>
    <row r="518" spans="1:21" x14ac:dyDescent="0.25">
      <c r="A518" s="102"/>
      <c r="B518" s="101"/>
      <c r="C518" s="101"/>
      <c r="D518" s="101"/>
      <c r="E518" s="100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</row>
    <row r="519" spans="1:21" x14ac:dyDescent="0.25">
      <c r="A519" s="102"/>
      <c r="B519" s="101"/>
      <c r="C519" s="101"/>
      <c r="D519" s="101"/>
      <c r="E519" s="100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</row>
    <row r="520" spans="1:21" x14ac:dyDescent="0.25">
      <c r="A520" s="102"/>
      <c r="B520" s="101"/>
      <c r="C520" s="101"/>
      <c r="D520" s="101"/>
      <c r="E520" s="100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</row>
    <row r="521" spans="1:21" x14ac:dyDescent="0.25">
      <c r="A521" s="102"/>
      <c r="B521" s="101"/>
      <c r="C521" s="101"/>
      <c r="D521" s="101"/>
      <c r="E521" s="100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</row>
    <row r="522" spans="1:21" x14ac:dyDescent="0.25">
      <c r="A522" s="102"/>
      <c r="B522" s="101"/>
      <c r="C522" s="101"/>
      <c r="D522" s="101"/>
      <c r="E522" s="100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</row>
    <row r="523" spans="1:21" x14ac:dyDescent="0.25">
      <c r="A523" s="102"/>
      <c r="B523" s="101"/>
      <c r="C523" s="101"/>
      <c r="D523" s="101"/>
      <c r="E523" s="100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</row>
    <row r="524" spans="1:21" x14ac:dyDescent="0.25">
      <c r="A524" s="102"/>
      <c r="B524" s="101"/>
      <c r="C524" s="101"/>
      <c r="D524" s="101"/>
      <c r="E524" s="100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</row>
    <row r="525" spans="1:21" x14ac:dyDescent="0.25">
      <c r="A525" s="102"/>
      <c r="B525" s="101"/>
      <c r="C525" s="101"/>
      <c r="D525" s="101"/>
      <c r="E525" s="100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</row>
    <row r="526" spans="1:21" x14ac:dyDescent="0.25">
      <c r="A526" s="102"/>
      <c r="B526" s="101"/>
      <c r="C526" s="101"/>
      <c r="D526" s="101"/>
      <c r="E526" s="100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</row>
    <row r="527" spans="1:21" x14ac:dyDescent="0.25">
      <c r="A527" s="102"/>
      <c r="B527" s="101"/>
      <c r="C527" s="101"/>
      <c r="D527" s="101"/>
      <c r="E527" s="100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</row>
    <row r="528" spans="1:21" x14ac:dyDescent="0.25">
      <c r="A528" s="102"/>
      <c r="B528" s="101"/>
      <c r="C528" s="101"/>
      <c r="D528" s="101"/>
      <c r="E528" s="100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</row>
    <row r="529" spans="1:21" x14ac:dyDescent="0.25">
      <c r="A529" s="102"/>
      <c r="B529" s="101"/>
      <c r="C529" s="101"/>
      <c r="D529" s="101"/>
      <c r="E529" s="100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</row>
    <row r="530" spans="1:21" x14ac:dyDescent="0.25">
      <c r="A530" s="102"/>
      <c r="B530" s="101"/>
      <c r="C530" s="101"/>
      <c r="D530" s="101"/>
      <c r="E530" s="100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</row>
    <row r="531" spans="1:21" x14ac:dyDescent="0.25">
      <c r="A531" s="102"/>
      <c r="B531" s="101"/>
      <c r="C531" s="101"/>
      <c r="D531" s="101"/>
      <c r="E531" s="100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</row>
    <row r="532" spans="1:21" x14ac:dyDescent="0.25">
      <c r="A532" s="102"/>
      <c r="B532" s="101"/>
      <c r="C532" s="101"/>
      <c r="D532" s="101"/>
      <c r="E532" s="100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</row>
    <row r="533" spans="1:21" x14ac:dyDescent="0.25">
      <c r="A533" s="102"/>
      <c r="B533" s="101"/>
      <c r="C533" s="101"/>
      <c r="D533" s="101"/>
      <c r="E533" s="100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</row>
    <row r="534" spans="1:21" x14ac:dyDescent="0.25">
      <c r="A534" s="102"/>
      <c r="B534" s="101"/>
      <c r="C534" s="101"/>
      <c r="D534" s="101"/>
      <c r="E534" s="100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</row>
    <row r="535" spans="1:21" x14ac:dyDescent="0.25">
      <c r="A535" s="102"/>
      <c r="B535" s="101"/>
      <c r="C535" s="101"/>
      <c r="D535" s="101"/>
      <c r="E535" s="100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</row>
    <row r="536" spans="1:21" x14ac:dyDescent="0.25">
      <c r="A536" s="102"/>
      <c r="B536" s="101"/>
      <c r="C536" s="101"/>
      <c r="D536" s="101"/>
      <c r="E536" s="100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</row>
    <row r="537" spans="1:21" x14ac:dyDescent="0.25">
      <c r="A537" s="102"/>
      <c r="B537" s="101"/>
      <c r="C537" s="101"/>
      <c r="D537" s="101"/>
      <c r="E537" s="100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</row>
    <row r="538" spans="1:21" x14ac:dyDescent="0.25">
      <c r="A538" s="102"/>
      <c r="B538" s="101"/>
      <c r="C538" s="101"/>
      <c r="D538" s="101"/>
      <c r="E538" s="100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</row>
    <row r="539" spans="1:21" x14ac:dyDescent="0.25">
      <c r="A539" s="102"/>
      <c r="B539" s="101"/>
      <c r="C539" s="101"/>
      <c r="D539" s="101"/>
      <c r="E539" s="100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</row>
    <row r="540" spans="1:21" x14ac:dyDescent="0.25">
      <c r="A540" s="102"/>
      <c r="B540" s="101"/>
      <c r="C540" s="101"/>
      <c r="D540" s="101"/>
      <c r="E540" s="100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</row>
    <row r="541" spans="1:21" x14ac:dyDescent="0.25">
      <c r="A541" s="102"/>
      <c r="B541" s="101"/>
      <c r="C541" s="101"/>
      <c r="D541" s="101"/>
      <c r="E541" s="100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</row>
    <row r="542" spans="1:21" x14ac:dyDescent="0.25">
      <c r="A542" s="102"/>
      <c r="B542" s="101"/>
      <c r="C542" s="101"/>
      <c r="D542" s="101"/>
      <c r="E542" s="100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</row>
    <row r="543" spans="1:21" x14ac:dyDescent="0.25">
      <c r="A543" s="102"/>
      <c r="B543" s="101"/>
      <c r="C543" s="101"/>
      <c r="D543" s="101"/>
      <c r="E543" s="100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</row>
    <row r="544" spans="1:21" x14ac:dyDescent="0.25">
      <c r="A544" s="102"/>
      <c r="B544" s="101"/>
      <c r="C544" s="101"/>
      <c r="D544" s="101"/>
      <c r="E544" s="100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</row>
    <row r="545" spans="1:21" x14ac:dyDescent="0.25">
      <c r="A545" s="102"/>
      <c r="B545" s="101"/>
      <c r="C545" s="101"/>
      <c r="D545" s="101"/>
      <c r="E545" s="100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</row>
    <row r="546" spans="1:21" x14ac:dyDescent="0.25">
      <c r="A546" s="102"/>
      <c r="B546" s="101"/>
      <c r="C546" s="101"/>
      <c r="D546" s="101"/>
      <c r="E546" s="100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</row>
    <row r="547" spans="1:21" x14ac:dyDescent="0.25">
      <c r="A547" s="102"/>
      <c r="B547" s="101"/>
      <c r="C547" s="101"/>
      <c r="D547" s="101"/>
      <c r="E547" s="100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</row>
    <row r="548" spans="1:21" x14ac:dyDescent="0.25">
      <c r="A548" s="102"/>
      <c r="B548" s="101"/>
      <c r="C548" s="101"/>
      <c r="D548" s="101"/>
      <c r="E548" s="100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</row>
    <row r="549" spans="1:21" x14ac:dyDescent="0.25">
      <c r="A549" s="102"/>
      <c r="B549" s="101"/>
      <c r="C549" s="101"/>
      <c r="D549" s="101"/>
      <c r="E549" s="100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</row>
    <row r="550" spans="1:21" x14ac:dyDescent="0.25">
      <c r="A550" s="102"/>
      <c r="B550" s="101"/>
      <c r="C550" s="101"/>
      <c r="D550" s="101"/>
      <c r="E550" s="100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</row>
    <row r="551" spans="1:21" x14ac:dyDescent="0.25">
      <c r="A551" s="102"/>
      <c r="B551" s="101"/>
      <c r="C551" s="101"/>
      <c r="D551" s="101"/>
      <c r="E551" s="100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</row>
    <row r="552" spans="1:21" x14ac:dyDescent="0.25">
      <c r="A552" s="102"/>
      <c r="B552" s="101"/>
      <c r="C552" s="101"/>
      <c r="D552" s="101"/>
      <c r="E552" s="100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</row>
    <row r="553" spans="1:21" x14ac:dyDescent="0.25">
      <c r="A553" s="102"/>
      <c r="B553" s="101"/>
      <c r="C553" s="101"/>
      <c r="D553" s="101"/>
      <c r="E553" s="100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</row>
    <row r="554" spans="1:21" x14ac:dyDescent="0.25">
      <c r="A554" s="102"/>
      <c r="B554" s="101"/>
      <c r="C554" s="101"/>
      <c r="D554" s="101"/>
      <c r="E554" s="100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</row>
    <row r="555" spans="1:21" x14ac:dyDescent="0.25">
      <c r="A555" s="102"/>
      <c r="B555" s="101"/>
      <c r="C555" s="101"/>
      <c r="D555" s="101"/>
      <c r="E555" s="100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</row>
    <row r="556" spans="1:21" x14ac:dyDescent="0.25">
      <c r="A556" s="102"/>
      <c r="B556" s="101"/>
      <c r="C556" s="101"/>
      <c r="D556" s="101"/>
      <c r="E556" s="100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</row>
    <row r="557" spans="1:21" x14ac:dyDescent="0.25">
      <c r="A557" s="102"/>
      <c r="B557" s="101"/>
      <c r="C557" s="101"/>
      <c r="D557" s="101"/>
      <c r="E557" s="100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</row>
    <row r="558" spans="1:21" x14ac:dyDescent="0.25">
      <c r="A558" s="102"/>
      <c r="B558" s="101"/>
      <c r="C558" s="101"/>
      <c r="D558" s="101"/>
      <c r="E558" s="100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</row>
    <row r="559" spans="1:21" x14ac:dyDescent="0.25">
      <c r="A559" s="102"/>
      <c r="B559" s="101"/>
      <c r="C559" s="101"/>
      <c r="D559" s="101"/>
      <c r="E559" s="100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</row>
    <row r="560" spans="1:21" x14ac:dyDescent="0.25">
      <c r="A560" s="102"/>
      <c r="B560" s="101"/>
      <c r="C560" s="101"/>
      <c r="D560" s="101"/>
      <c r="E560" s="100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</row>
    <row r="561" spans="1:21" x14ac:dyDescent="0.25">
      <c r="A561" s="102"/>
      <c r="B561" s="101"/>
      <c r="C561" s="101"/>
      <c r="D561" s="101"/>
      <c r="E561" s="100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</row>
    <row r="562" spans="1:21" x14ac:dyDescent="0.25">
      <c r="A562" s="102"/>
      <c r="B562" s="101"/>
      <c r="C562" s="101"/>
      <c r="D562" s="101"/>
      <c r="E562" s="100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</row>
    <row r="563" spans="1:21" x14ac:dyDescent="0.25">
      <c r="A563" s="102"/>
      <c r="B563" s="101"/>
      <c r="C563" s="101"/>
      <c r="D563" s="101"/>
      <c r="E563" s="100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</row>
    <row r="564" spans="1:21" x14ac:dyDescent="0.25">
      <c r="A564" s="102"/>
      <c r="B564" s="101"/>
      <c r="C564" s="101"/>
      <c r="D564" s="101"/>
      <c r="E564" s="100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</row>
    <row r="565" spans="1:21" x14ac:dyDescent="0.25">
      <c r="A565" s="102"/>
      <c r="B565" s="101"/>
      <c r="C565" s="101"/>
      <c r="D565" s="101"/>
      <c r="E565" s="100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</row>
    <row r="566" spans="1:21" x14ac:dyDescent="0.25">
      <c r="A566" s="102"/>
      <c r="B566" s="101"/>
      <c r="C566" s="101"/>
      <c r="D566" s="101"/>
      <c r="E566" s="100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</row>
    <row r="567" spans="1:21" x14ac:dyDescent="0.25">
      <c r="A567" s="102"/>
      <c r="B567" s="101"/>
      <c r="C567" s="101"/>
      <c r="D567" s="101"/>
      <c r="E567" s="100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</row>
    <row r="568" spans="1:21" x14ac:dyDescent="0.25">
      <c r="A568" s="102"/>
      <c r="B568" s="101"/>
      <c r="C568" s="101"/>
      <c r="D568" s="101"/>
      <c r="E568" s="100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</row>
    <row r="569" spans="1:21" x14ac:dyDescent="0.25">
      <c r="A569" s="102"/>
      <c r="B569" s="101"/>
      <c r="C569" s="101"/>
      <c r="D569" s="101"/>
      <c r="E569" s="100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</row>
    <row r="570" spans="1:21" x14ac:dyDescent="0.25">
      <c r="A570" s="102"/>
      <c r="B570" s="101"/>
      <c r="C570" s="101"/>
      <c r="D570" s="101"/>
      <c r="E570" s="100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</row>
    <row r="571" spans="1:21" x14ac:dyDescent="0.25">
      <c r="A571" s="102"/>
      <c r="B571" s="101"/>
      <c r="C571" s="101"/>
      <c r="D571" s="101"/>
      <c r="E571" s="100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</row>
    <row r="572" spans="1:21" x14ac:dyDescent="0.25">
      <c r="A572" s="102"/>
      <c r="B572" s="101"/>
      <c r="C572" s="101"/>
      <c r="D572" s="101"/>
      <c r="E572" s="100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</row>
    <row r="573" spans="1:21" x14ac:dyDescent="0.25">
      <c r="A573" s="102"/>
      <c r="B573" s="101"/>
      <c r="C573" s="101"/>
      <c r="D573" s="101"/>
      <c r="E573" s="100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</row>
    <row r="574" spans="1:21" x14ac:dyDescent="0.25">
      <c r="A574" s="102"/>
      <c r="B574" s="101"/>
      <c r="C574" s="101"/>
      <c r="D574" s="101"/>
      <c r="E574" s="100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</row>
    <row r="575" spans="1:21" x14ac:dyDescent="0.25">
      <c r="A575" s="102"/>
      <c r="B575" s="101"/>
      <c r="C575" s="101"/>
      <c r="D575" s="101"/>
      <c r="E575" s="100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</row>
    <row r="576" spans="1:21" x14ac:dyDescent="0.25">
      <c r="A576" s="102"/>
      <c r="B576" s="101"/>
      <c r="C576" s="101"/>
      <c r="D576" s="101"/>
      <c r="E576" s="100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</row>
    <row r="577" spans="1:21" x14ac:dyDescent="0.25">
      <c r="A577" s="102"/>
      <c r="B577" s="101"/>
      <c r="C577" s="101"/>
      <c r="D577" s="101"/>
      <c r="E577" s="100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</row>
    <row r="578" spans="1:21" x14ac:dyDescent="0.25">
      <c r="A578" s="102"/>
      <c r="B578" s="101"/>
      <c r="C578" s="101"/>
      <c r="D578" s="101"/>
      <c r="E578" s="100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</row>
    <row r="579" spans="1:21" x14ac:dyDescent="0.25">
      <c r="A579" s="102"/>
      <c r="B579" s="101"/>
      <c r="C579" s="101"/>
      <c r="D579" s="101"/>
      <c r="E579" s="100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</row>
    <row r="580" spans="1:21" x14ac:dyDescent="0.25">
      <c r="A580" s="102"/>
      <c r="B580" s="101"/>
      <c r="C580" s="101"/>
      <c r="D580" s="101"/>
      <c r="E580" s="100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</row>
    <row r="581" spans="1:21" x14ac:dyDescent="0.25">
      <c r="A581" s="102"/>
      <c r="B581" s="101"/>
      <c r="C581" s="101"/>
      <c r="D581" s="101"/>
      <c r="E581" s="100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</row>
    <row r="582" spans="1:21" x14ac:dyDescent="0.25">
      <c r="A582" s="102"/>
      <c r="B582" s="101"/>
      <c r="C582" s="101"/>
      <c r="D582" s="101"/>
      <c r="E582" s="100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</row>
    <row r="583" spans="1:21" x14ac:dyDescent="0.25">
      <c r="A583" s="102"/>
      <c r="B583" s="101"/>
      <c r="C583" s="101"/>
      <c r="D583" s="101"/>
      <c r="E583" s="100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</row>
    <row r="584" spans="1:21" x14ac:dyDescent="0.25">
      <c r="A584" s="102"/>
      <c r="B584" s="101"/>
      <c r="C584" s="101"/>
      <c r="D584" s="101"/>
      <c r="E584" s="100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</row>
    <row r="585" spans="1:21" x14ac:dyDescent="0.25">
      <c r="A585" s="102"/>
      <c r="B585" s="101"/>
      <c r="C585" s="101"/>
      <c r="D585" s="101"/>
      <c r="E585" s="100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</row>
    <row r="586" spans="1:21" x14ac:dyDescent="0.25">
      <c r="A586" s="102"/>
      <c r="B586" s="101"/>
      <c r="C586" s="101"/>
      <c r="D586" s="101"/>
      <c r="E586" s="100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</row>
    <row r="587" spans="1:21" x14ac:dyDescent="0.25">
      <c r="A587" s="102"/>
      <c r="B587" s="101"/>
      <c r="C587" s="101"/>
      <c r="D587" s="101"/>
      <c r="E587" s="100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</row>
    <row r="588" spans="1:21" x14ac:dyDescent="0.25">
      <c r="A588" s="102"/>
      <c r="B588" s="101"/>
      <c r="C588" s="101"/>
      <c r="D588" s="101"/>
      <c r="E588" s="100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</row>
    <row r="589" spans="1:21" x14ac:dyDescent="0.25">
      <c r="A589" s="102"/>
      <c r="B589" s="101"/>
      <c r="C589" s="101"/>
      <c r="D589" s="101"/>
      <c r="E589" s="100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</row>
    <row r="590" spans="1:21" x14ac:dyDescent="0.25">
      <c r="A590" s="102"/>
      <c r="B590" s="101"/>
      <c r="C590" s="101"/>
      <c r="D590" s="101"/>
      <c r="E590" s="100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</row>
    <row r="591" spans="1:21" x14ac:dyDescent="0.25">
      <c r="A591" s="102"/>
      <c r="B591" s="101"/>
      <c r="C591" s="101"/>
      <c r="D591" s="101"/>
      <c r="E591" s="100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</row>
    <row r="592" spans="1:21" x14ac:dyDescent="0.25">
      <c r="A592" s="102"/>
      <c r="B592" s="101"/>
      <c r="C592" s="101"/>
      <c r="D592" s="101"/>
      <c r="E592" s="100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</row>
    <row r="593" spans="1:21" x14ac:dyDescent="0.25">
      <c r="A593" s="102"/>
      <c r="B593" s="101"/>
      <c r="C593" s="101"/>
      <c r="D593" s="101"/>
      <c r="E593" s="100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</row>
    <row r="594" spans="1:21" x14ac:dyDescent="0.25">
      <c r="A594" s="102"/>
      <c r="B594" s="101"/>
      <c r="C594" s="101"/>
      <c r="D594" s="101"/>
      <c r="E594" s="100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</row>
    <row r="595" spans="1:21" x14ac:dyDescent="0.25">
      <c r="A595" s="102"/>
      <c r="B595" s="101"/>
      <c r="C595" s="101"/>
      <c r="D595" s="101"/>
      <c r="E595" s="100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</row>
    <row r="596" spans="1:21" x14ac:dyDescent="0.25">
      <c r="A596" s="102"/>
      <c r="B596" s="101"/>
      <c r="C596" s="101"/>
      <c r="D596" s="101"/>
      <c r="E596" s="100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</row>
    <row r="597" spans="1:21" x14ac:dyDescent="0.25">
      <c r="A597" s="102"/>
      <c r="B597" s="101"/>
      <c r="C597" s="101"/>
      <c r="D597" s="101"/>
      <c r="E597" s="100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</row>
    <row r="598" spans="1:21" x14ac:dyDescent="0.25">
      <c r="A598" s="102"/>
      <c r="B598" s="101"/>
      <c r="C598" s="101"/>
      <c r="D598" s="101"/>
      <c r="E598" s="100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</row>
    <row r="599" spans="1:21" x14ac:dyDescent="0.25">
      <c r="A599" s="102"/>
      <c r="B599" s="101"/>
      <c r="C599" s="101"/>
      <c r="D599" s="101"/>
      <c r="E599" s="100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</row>
    <row r="600" spans="1:21" x14ac:dyDescent="0.25">
      <c r="A600" s="102"/>
      <c r="B600" s="101"/>
      <c r="C600" s="101"/>
      <c r="D600" s="101"/>
      <c r="E600" s="100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</row>
    <row r="601" spans="1:21" x14ac:dyDescent="0.25">
      <c r="A601" s="102"/>
      <c r="B601" s="101"/>
      <c r="C601" s="101"/>
      <c r="D601" s="101"/>
      <c r="E601" s="100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</row>
    <row r="602" spans="1:21" x14ac:dyDescent="0.25">
      <c r="A602" s="102"/>
      <c r="B602" s="101"/>
      <c r="C602" s="101"/>
      <c r="D602" s="101"/>
      <c r="E602" s="100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</row>
    <row r="603" spans="1:21" x14ac:dyDescent="0.25">
      <c r="A603" s="102"/>
      <c r="B603" s="101"/>
      <c r="C603" s="101"/>
      <c r="D603" s="101"/>
      <c r="E603" s="100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</row>
    <row r="604" spans="1:21" x14ac:dyDescent="0.25">
      <c r="A604" s="102"/>
      <c r="B604" s="101"/>
      <c r="C604" s="101"/>
      <c r="D604" s="101"/>
      <c r="E604" s="100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</row>
    <row r="605" spans="1:21" x14ac:dyDescent="0.25">
      <c r="A605" s="102"/>
      <c r="B605" s="101"/>
      <c r="C605" s="101"/>
      <c r="D605" s="101"/>
      <c r="E605" s="100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</row>
    <row r="606" spans="1:21" x14ac:dyDescent="0.25">
      <c r="A606" s="102"/>
      <c r="B606" s="101"/>
      <c r="C606" s="101"/>
      <c r="D606" s="101"/>
      <c r="E606" s="100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</row>
    <row r="607" spans="1:21" x14ac:dyDescent="0.25">
      <c r="A607" s="102"/>
      <c r="B607" s="101"/>
      <c r="C607" s="101"/>
      <c r="D607" s="101"/>
      <c r="E607" s="100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</row>
    <row r="608" spans="1:21" x14ac:dyDescent="0.25">
      <c r="A608" s="102"/>
      <c r="B608" s="101"/>
      <c r="C608" s="101"/>
      <c r="D608" s="101"/>
      <c r="E608" s="100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</row>
    <row r="609" spans="1:21" x14ac:dyDescent="0.25">
      <c r="A609" s="102"/>
      <c r="B609" s="101"/>
      <c r="C609" s="101"/>
      <c r="D609" s="101"/>
      <c r="E609" s="100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</row>
    <row r="610" spans="1:21" x14ac:dyDescent="0.25">
      <c r="A610" s="102"/>
      <c r="B610" s="101"/>
      <c r="C610" s="101"/>
      <c r="D610" s="101"/>
      <c r="E610" s="100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</row>
    <row r="611" spans="1:21" x14ac:dyDescent="0.25">
      <c r="A611" s="102"/>
      <c r="B611" s="101"/>
      <c r="C611" s="101"/>
      <c r="D611" s="101"/>
      <c r="E611" s="100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</row>
    <row r="612" spans="1:21" x14ac:dyDescent="0.25">
      <c r="A612" s="102"/>
      <c r="B612" s="101"/>
      <c r="C612" s="101"/>
      <c r="D612" s="101"/>
      <c r="E612" s="100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</row>
    <row r="613" spans="1:21" x14ac:dyDescent="0.25">
      <c r="A613" s="102"/>
      <c r="B613" s="101"/>
      <c r="C613" s="101"/>
      <c r="D613" s="101"/>
      <c r="E613" s="100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</row>
    <row r="614" spans="1:21" x14ac:dyDescent="0.25">
      <c r="A614" s="102"/>
      <c r="B614" s="101"/>
      <c r="C614" s="101"/>
      <c r="D614" s="101"/>
      <c r="E614" s="100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</row>
    <row r="615" spans="1:21" x14ac:dyDescent="0.25">
      <c r="A615" s="102"/>
      <c r="B615" s="101"/>
      <c r="C615" s="101"/>
      <c r="D615" s="101"/>
      <c r="E615" s="100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</row>
    <row r="616" spans="1:21" x14ac:dyDescent="0.25">
      <c r="A616" s="102"/>
      <c r="B616" s="101"/>
      <c r="C616" s="101"/>
      <c r="D616" s="101"/>
      <c r="E616" s="100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</row>
    <row r="617" spans="1:21" x14ac:dyDescent="0.25">
      <c r="A617" s="102"/>
      <c r="B617" s="101"/>
      <c r="C617" s="101"/>
      <c r="D617" s="101"/>
      <c r="E617" s="100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</row>
    <row r="618" spans="1:21" x14ac:dyDescent="0.25">
      <c r="A618" s="102"/>
      <c r="B618" s="101"/>
      <c r="C618" s="101"/>
      <c r="D618" s="101"/>
      <c r="E618" s="100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</row>
    <row r="619" spans="1:21" x14ac:dyDescent="0.25">
      <c r="A619" s="102"/>
      <c r="B619" s="101"/>
      <c r="C619" s="101"/>
      <c r="D619" s="101"/>
      <c r="E619" s="100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</row>
    <row r="620" spans="1:21" x14ac:dyDescent="0.25">
      <c r="A620" s="102"/>
      <c r="B620" s="101"/>
      <c r="C620" s="101"/>
      <c r="D620" s="101"/>
      <c r="E620" s="100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</row>
    <row r="621" spans="1:21" x14ac:dyDescent="0.25">
      <c r="A621" s="102"/>
      <c r="B621" s="101"/>
      <c r="C621" s="101"/>
      <c r="D621" s="101"/>
      <c r="E621" s="100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</row>
    <row r="622" spans="1:21" x14ac:dyDescent="0.25">
      <c r="A622" s="102"/>
      <c r="B622" s="101"/>
      <c r="C622" s="101"/>
      <c r="D622" s="101"/>
      <c r="E622" s="100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</row>
    <row r="623" spans="1:21" x14ac:dyDescent="0.25">
      <c r="A623" s="102"/>
      <c r="B623" s="101"/>
      <c r="C623" s="101"/>
      <c r="D623" s="101"/>
      <c r="E623" s="100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</row>
    <row r="624" spans="1:21" x14ac:dyDescent="0.25">
      <c r="A624" s="102"/>
      <c r="B624" s="101"/>
      <c r="C624" s="101"/>
      <c r="D624" s="101"/>
      <c r="E624" s="100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</row>
    <row r="625" spans="1:21" x14ac:dyDescent="0.25">
      <c r="A625" s="102"/>
      <c r="B625" s="101"/>
      <c r="C625" s="101"/>
      <c r="D625" s="101"/>
      <c r="E625" s="100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</row>
    <row r="626" spans="1:21" x14ac:dyDescent="0.25">
      <c r="A626" s="102"/>
      <c r="B626" s="101"/>
      <c r="C626" s="101"/>
      <c r="D626" s="101"/>
      <c r="E626" s="100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</row>
    <row r="627" spans="1:21" x14ac:dyDescent="0.25">
      <c r="A627" s="102"/>
      <c r="B627" s="101"/>
      <c r="C627" s="101"/>
      <c r="D627" s="101"/>
      <c r="E627" s="100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</row>
    <row r="628" spans="1:21" x14ac:dyDescent="0.25">
      <c r="A628" s="102"/>
      <c r="B628" s="101"/>
      <c r="C628" s="101"/>
      <c r="D628" s="101"/>
      <c r="E628" s="100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</row>
    <row r="629" spans="1:21" x14ac:dyDescent="0.25">
      <c r="A629" s="102"/>
      <c r="B629" s="101"/>
      <c r="C629" s="101"/>
      <c r="D629" s="101"/>
      <c r="E629" s="100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</row>
    <row r="630" spans="1:21" x14ac:dyDescent="0.25">
      <c r="A630" s="102"/>
      <c r="B630" s="101"/>
      <c r="C630" s="101"/>
      <c r="D630" s="101"/>
      <c r="E630" s="100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</row>
    <row r="631" spans="1:21" x14ac:dyDescent="0.25">
      <c r="A631" s="102"/>
      <c r="B631" s="101"/>
      <c r="C631" s="101"/>
      <c r="D631" s="101"/>
      <c r="E631" s="100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</row>
    <row r="632" spans="1:21" x14ac:dyDescent="0.25">
      <c r="A632" s="102"/>
      <c r="B632" s="101"/>
      <c r="C632" s="101"/>
      <c r="D632" s="101"/>
      <c r="E632" s="100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</row>
    <row r="633" spans="1:21" x14ac:dyDescent="0.25">
      <c r="A633" s="102"/>
      <c r="B633" s="101"/>
      <c r="C633" s="101"/>
      <c r="D633" s="101"/>
      <c r="E633" s="100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</row>
    <row r="634" spans="1:21" x14ac:dyDescent="0.25">
      <c r="A634" s="102"/>
      <c r="B634" s="101"/>
      <c r="C634" s="101"/>
      <c r="D634" s="101"/>
      <c r="E634" s="100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</row>
    <row r="635" spans="1:21" x14ac:dyDescent="0.25">
      <c r="A635" s="102"/>
      <c r="B635" s="101"/>
      <c r="C635" s="101"/>
      <c r="D635" s="101"/>
      <c r="E635" s="100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</row>
    <row r="636" spans="1:21" x14ac:dyDescent="0.25">
      <c r="A636" s="102"/>
      <c r="B636" s="101"/>
      <c r="C636" s="101"/>
      <c r="D636" s="101"/>
      <c r="E636" s="100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</row>
    <row r="637" spans="1:21" x14ac:dyDescent="0.25">
      <c r="A637" s="102"/>
      <c r="B637" s="101"/>
      <c r="C637" s="101"/>
      <c r="D637" s="101"/>
      <c r="E637" s="100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</row>
    <row r="638" spans="1:21" x14ac:dyDescent="0.25">
      <c r="A638" s="102"/>
      <c r="B638" s="101"/>
      <c r="C638" s="101"/>
      <c r="D638" s="101"/>
      <c r="E638" s="100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</row>
    <row r="639" spans="1:21" x14ac:dyDescent="0.25">
      <c r="A639" s="102"/>
      <c r="B639" s="101"/>
      <c r="C639" s="101"/>
      <c r="D639" s="101"/>
      <c r="E639" s="100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</row>
    <row r="640" spans="1:21" x14ac:dyDescent="0.25">
      <c r="A640" s="102"/>
      <c r="B640" s="101"/>
      <c r="C640" s="101"/>
      <c r="D640" s="101"/>
      <c r="E640" s="100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</row>
    <row r="641" spans="1:21" x14ac:dyDescent="0.25">
      <c r="A641" s="102"/>
      <c r="B641" s="101"/>
      <c r="C641" s="101"/>
      <c r="D641" s="101"/>
      <c r="E641" s="100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</row>
    <row r="642" spans="1:21" x14ac:dyDescent="0.25">
      <c r="A642" s="102"/>
      <c r="B642" s="101"/>
      <c r="C642" s="101"/>
      <c r="D642" s="101"/>
      <c r="E642" s="100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</row>
    <row r="643" spans="1:21" x14ac:dyDescent="0.25">
      <c r="A643" s="102"/>
      <c r="B643" s="101"/>
      <c r="C643" s="101"/>
      <c r="D643" s="101"/>
      <c r="E643" s="100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</row>
    <row r="644" spans="1:21" x14ac:dyDescent="0.25">
      <c r="A644" s="102"/>
      <c r="B644" s="101"/>
      <c r="C644" s="101"/>
      <c r="D644" s="101"/>
      <c r="E644" s="100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</row>
    <row r="645" spans="1:21" x14ac:dyDescent="0.25">
      <c r="A645" s="102"/>
      <c r="B645" s="101"/>
      <c r="C645" s="101"/>
      <c r="D645" s="101"/>
      <c r="E645" s="100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</row>
    <row r="646" spans="1:21" x14ac:dyDescent="0.25">
      <c r="A646" s="102"/>
      <c r="B646" s="101"/>
      <c r="C646" s="101"/>
      <c r="D646" s="101"/>
      <c r="E646" s="100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</row>
    <row r="647" spans="1:21" x14ac:dyDescent="0.25">
      <c r="A647" s="102"/>
      <c r="B647" s="101"/>
      <c r="C647" s="101"/>
      <c r="D647" s="101"/>
      <c r="E647" s="100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</row>
    <row r="648" spans="1:21" x14ac:dyDescent="0.25">
      <c r="A648" s="102"/>
      <c r="B648" s="101"/>
      <c r="C648" s="101"/>
      <c r="D648" s="101"/>
      <c r="E648" s="100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</row>
    <row r="649" spans="1:21" x14ac:dyDescent="0.25">
      <c r="A649" s="102"/>
      <c r="B649" s="101"/>
      <c r="C649" s="101"/>
      <c r="D649" s="101"/>
      <c r="E649" s="100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</row>
    <row r="650" spans="1:21" x14ac:dyDescent="0.25">
      <c r="A650" s="102"/>
      <c r="B650" s="101"/>
      <c r="C650" s="101"/>
      <c r="D650" s="101"/>
      <c r="E650" s="100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</row>
    <row r="651" spans="1:21" x14ac:dyDescent="0.25">
      <c r="A651" s="102"/>
      <c r="B651" s="101"/>
      <c r="C651" s="101"/>
      <c r="D651" s="101"/>
      <c r="E651" s="100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</row>
    <row r="652" spans="1:21" x14ac:dyDescent="0.25">
      <c r="A652" s="102"/>
      <c r="B652" s="101"/>
      <c r="C652" s="101"/>
      <c r="D652" s="101"/>
      <c r="E652" s="100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</row>
    <row r="653" spans="1:21" x14ac:dyDescent="0.25">
      <c r="A653" s="102"/>
      <c r="B653" s="101"/>
      <c r="C653" s="101"/>
      <c r="D653" s="101"/>
      <c r="E653" s="100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</row>
    <row r="654" spans="1:21" x14ac:dyDescent="0.25">
      <c r="A654" s="102"/>
      <c r="B654" s="101"/>
      <c r="C654" s="101"/>
      <c r="D654" s="101"/>
      <c r="E654" s="100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</row>
    <row r="655" spans="1:21" x14ac:dyDescent="0.25">
      <c r="A655" s="102"/>
      <c r="B655" s="101"/>
      <c r="C655" s="101"/>
      <c r="D655" s="101"/>
      <c r="E655" s="100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</row>
    <row r="656" spans="1:21" x14ac:dyDescent="0.25">
      <c r="A656" s="102"/>
      <c r="B656" s="101"/>
      <c r="C656" s="101"/>
      <c r="D656" s="101"/>
      <c r="E656" s="100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</row>
    <row r="657" spans="1:21" x14ac:dyDescent="0.25">
      <c r="A657" s="102"/>
      <c r="B657" s="101"/>
      <c r="C657" s="101"/>
      <c r="D657" s="101"/>
      <c r="E657" s="100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</row>
    <row r="658" spans="1:21" x14ac:dyDescent="0.25">
      <c r="A658" s="102"/>
      <c r="B658" s="101"/>
      <c r="C658" s="101"/>
      <c r="D658" s="101"/>
      <c r="E658" s="100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</row>
    <row r="659" spans="1:21" x14ac:dyDescent="0.25">
      <c r="A659" s="102"/>
      <c r="B659" s="101"/>
      <c r="C659" s="101"/>
      <c r="D659" s="101"/>
      <c r="E659" s="100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</row>
    <row r="660" spans="1:21" x14ac:dyDescent="0.25">
      <c r="A660" s="102"/>
      <c r="B660" s="101"/>
      <c r="C660" s="101"/>
      <c r="D660" s="101"/>
      <c r="E660" s="100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</row>
    <row r="661" spans="1:21" x14ac:dyDescent="0.25">
      <c r="A661" s="102"/>
      <c r="B661" s="101"/>
      <c r="C661" s="101"/>
      <c r="D661" s="101"/>
      <c r="E661" s="100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</row>
    <row r="662" spans="1:21" x14ac:dyDescent="0.25">
      <c r="A662" s="102"/>
      <c r="B662" s="101"/>
      <c r="C662" s="101"/>
      <c r="D662" s="101"/>
      <c r="E662" s="100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</row>
    <row r="663" spans="1:21" x14ac:dyDescent="0.25">
      <c r="A663" s="102"/>
      <c r="B663" s="101"/>
      <c r="C663" s="101"/>
      <c r="D663" s="101"/>
      <c r="E663" s="100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</row>
    <row r="664" spans="1:21" x14ac:dyDescent="0.25">
      <c r="A664" s="102"/>
      <c r="B664" s="101"/>
      <c r="C664" s="101"/>
      <c r="D664" s="101"/>
      <c r="E664" s="100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</row>
    <row r="665" spans="1:21" x14ac:dyDescent="0.25">
      <c r="A665" s="102"/>
      <c r="B665" s="101"/>
      <c r="C665" s="101"/>
      <c r="D665" s="101"/>
      <c r="E665" s="100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</row>
    <row r="666" spans="1:21" x14ac:dyDescent="0.25">
      <c r="A666" s="102"/>
      <c r="B666" s="101"/>
      <c r="C666" s="101"/>
      <c r="D666" s="101"/>
      <c r="E666" s="100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</row>
    <row r="667" spans="1:21" x14ac:dyDescent="0.25">
      <c r="A667" s="102"/>
      <c r="B667" s="101"/>
      <c r="C667" s="101"/>
      <c r="D667" s="101"/>
      <c r="E667" s="100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</row>
    <row r="668" spans="1:21" x14ac:dyDescent="0.25">
      <c r="A668" s="102"/>
      <c r="B668" s="101"/>
      <c r="C668" s="101"/>
      <c r="D668" s="101"/>
      <c r="E668" s="100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</row>
    <row r="669" spans="1:21" x14ac:dyDescent="0.25">
      <c r="A669" s="102"/>
      <c r="B669" s="101"/>
      <c r="C669" s="101"/>
      <c r="D669" s="101"/>
      <c r="E669" s="100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</row>
    <row r="670" spans="1:21" x14ac:dyDescent="0.25">
      <c r="A670" s="102"/>
      <c r="B670" s="101"/>
      <c r="C670" s="101"/>
      <c r="D670" s="101"/>
      <c r="E670" s="100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</row>
    <row r="671" spans="1:21" x14ac:dyDescent="0.25">
      <c r="A671" s="102"/>
      <c r="D671" s="176"/>
      <c r="E671" s="100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</row>
    <row r="672" spans="1:21" x14ac:dyDescent="0.25">
      <c r="A672" s="102"/>
      <c r="D672" s="177"/>
      <c r="E672" s="28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</row>
    <row r="673" spans="1:5" x14ac:dyDescent="0.25">
      <c r="A673" s="102"/>
      <c r="D673" s="177"/>
      <c r="E673" s="100"/>
    </row>
    <row r="674" spans="1:5" x14ac:dyDescent="0.25">
      <c r="A674" s="102"/>
      <c r="D674" s="177"/>
      <c r="E674" s="28"/>
    </row>
    <row r="675" spans="1:5" x14ac:dyDescent="0.25">
      <c r="A675" s="102"/>
      <c r="D675" s="177"/>
      <c r="E675" s="100"/>
    </row>
    <row r="676" spans="1:5" x14ac:dyDescent="0.25">
      <c r="A676" s="102"/>
      <c r="D676" s="177"/>
      <c r="E676" s="28"/>
    </row>
    <row r="677" spans="1:5" x14ac:dyDescent="0.25">
      <c r="A677" s="102"/>
      <c r="D677" s="177"/>
      <c r="E677" s="100"/>
    </row>
    <row r="678" spans="1:5" x14ac:dyDescent="0.25">
      <c r="A678" s="102"/>
      <c r="D678" s="177"/>
      <c r="E678" s="28"/>
    </row>
    <row r="679" spans="1:5" x14ac:dyDescent="0.25">
      <c r="A679" s="102"/>
      <c r="D679" s="177"/>
      <c r="E679" s="100"/>
    </row>
    <row r="680" spans="1:5" x14ac:dyDescent="0.25">
      <c r="A680" s="102"/>
      <c r="D680" s="177"/>
      <c r="E680" s="28"/>
    </row>
    <row r="681" spans="1:5" x14ac:dyDescent="0.25">
      <c r="A681" s="102"/>
      <c r="D681" s="177"/>
      <c r="E681" s="100"/>
    </row>
    <row r="682" spans="1:5" x14ac:dyDescent="0.25">
      <c r="A682" s="102"/>
      <c r="D682" s="177"/>
      <c r="E682" s="28"/>
    </row>
    <row r="683" spans="1:5" x14ac:dyDescent="0.25">
      <c r="A683" s="102"/>
      <c r="D683" s="177"/>
      <c r="E683" s="100"/>
    </row>
    <row r="684" spans="1:5" x14ac:dyDescent="0.25">
      <c r="A684" s="102"/>
      <c r="D684" s="177"/>
      <c r="E684" s="28"/>
    </row>
    <row r="685" spans="1:5" x14ac:dyDescent="0.25">
      <c r="A685" s="102"/>
      <c r="D685" s="177"/>
      <c r="E685" s="100"/>
    </row>
    <row r="686" spans="1:5" x14ac:dyDescent="0.25">
      <c r="A686" s="102"/>
      <c r="D686" s="177"/>
      <c r="E686" s="28"/>
    </row>
    <row r="687" spans="1:5" x14ac:dyDescent="0.25">
      <c r="A687" s="102"/>
      <c r="D687" s="177"/>
      <c r="E687" s="100"/>
    </row>
    <row r="688" spans="1:5" x14ac:dyDescent="0.25">
      <c r="A688" s="102"/>
      <c r="D688" s="177"/>
      <c r="E688" s="28"/>
    </row>
    <row r="689" spans="1:5" x14ac:dyDescent="0.25">
      <c r="A689" s="102"/>
      <c r="D689" s="177"/>
      <c r="E689" s="100"/>
    </row>
    <row r="690" spans="1:5" x14ac:dyDescent="0.25">
      <c r="A690" s="102"/>
      <c r="D690" s="177"/>
      <c r="E690" s="28"/>
    </row>
    <row r="691" spans="1:5" x14ac:dyDescent="0.25">
      <c r="A691" s="102"/>
      <c r="D691" s="177"/>
      <c r="E691" s="100"/>
    </row>
    <row r="692" spans="1:5" x14ac:dyDescent="0.25">
      <c r="A692" s="102"/>
      <c r="D692" s="177"/>
      <c r="E692" s="28"/>
    </row>
    <row r="693" spans="1:5" x14ac:dyDescent="0.25">
      <c r="A693" s="102"/>
      <c r="D693" s="177"/>
      <c r="E693" s="100"/>
    </row>
    <row r="694" spans="1:5" x14ac:dyDescent="0.25">
      <c r="A694" s="102"/>
      <c r="D694" s="177"/>
      <c r="E694" s="28"/>
    </row>
    <row r="695" spans="1:5" x14ac:dyDescent="0.25">
      <c r="A695" s="102"/>
      <c r="D695" s="177"/>
      <c r="E695" s="100"/>
    </row>
    <row r="696" spans="1:5" x14ac:dyDescent="0.25">
      <c r="A696" s="102"/>
      <c r="D696" s="177"/>
      <c r="E696" s="28"/>
    </row>
    <row r="697" spans="1:5" x14ac:dyDescent="0.25">
      <c r="A697" s="102"/>
      <c r="D697" s="177"/>
      <c r="E697" s="100"/>
    </row>
    <row r="698" spans="1:5" x14ac:dyDescent="0.25">
      <c r="A698" s="102"/>
      <c r="D698" s="177"/>
      <c r="E698" s="28"/>
    </row>
    <row r="699" spans="1:5" x14ac:dyDescent="0.25">
      <c r="A699" s="102"/>
      <c r="D699" s="177"/>
      <c r="E699" s="100"/>
    </row>
    <row r="700" spans="1:5" x14ac:dyDescent="0.25">
      <c r="A700" s="102"/>
      <c r="D700" s="177"/>
      <c r="E700" s="28"/>
    </row>
    <row r="701" spans="1:5" x14ac:dyDescent="0.25">
      <c r="A701" s="102"/>
      <c r="D701" s="177"/>
      <c r="E701" s="100"/>
    </row>
    <row r="702" spans="1:5" x14ac:dyDescent="0.25">
      <c r="A702" s="102"/>
      <c r="D702" s="177"/>
      <c r="E702" s="28"/>
    </row>
    <row r="703" spans="1:5" x14ac:dyDescent="0.25">
      <c r="A703" s="102"/>
      <c r="D703" s="177"/>
      <c r="E703" s="100"/>
    </row>
    <row r="704" spans="1:5" x14ac:dyDescent="0.25">
      <c r="A704" s="102"/>
      <c r="D704" s="177"/>
      <c r="E704" s="28"/>
    </row>
    <row r="705" spans="1:21" x14ac:dyDescent="0.25">
      <c r="A705" s="102"/>
      <c r="D705" s="177"/>
      <c r="E705" s="100"/>
    </row>
    <row r="706" spans="1:21" x14ac:dyDescent="0.25">
      <c r="A706" s="102"/>
      <c r="D706" s="177"/>
      <c r="E706" s="28"/>
    </row>
    <row r="707" spans="1:21" x14ac:dyDescent="0.25">
      <c r="A707" s="102"/>
      <c r="D707" s="177"/>
      <c r="E707" s="100"/>
    </row>
    <row r="708" spans="1:21" x14ac:dyDescent="0.25">
      <c r="A708" s="102"/>
      <c r="D708" s="177"/>
      <c r="E708" s="28"/>
    </row>
    <row r="709" spans="1:21" x14ac:dyDescent="0.25">
      <c r="A709" s="102"/>
      <c r="D709" s="177"/>
      <c r="E709" s="100"/>
    </row>
    <row r="710" spans="1:21" x14ac:dyDescent="0.25">
      <c r="A710" s="102"/>
      <c r="D710" s="177"/>
      <c r="E710" s="28"/>
    </row>
    <row r="711" spans="1:21" x14ac:dyDescent="0.25">
      <c r="A711" s="102"/>
      <c r="D711" s="177"/>
      <c r="E711" s="100"/>
    </row>
    <row r="712" spans="1:21" x14ac:dyDescent="0.25">
      <c r="A712" s="102"/>
      <c r="D712" s="177"/>
      <c r="E712" s="28"/>
    </row>
    <row r="713" spans="1:21" x14ac:dyDescent="0.25">
      <c r="A713" s="102"/>
      <c r="D713" s="177"/>
      <c r="E713" s="100"/>
    </row>
    <row r="714" spans="1:21" x14ac:dyDescent="0.25">
      <c r="A714" s="102"/>
      <c r="D714" s="177"/>
      <c r="E714" s="28"/>
    </row>
    <row r="715" spans="1:21" x14ac:dyDescent="0.25">
      <c r="A715" s="102"/>
      <c r="D715" s="177"/>
      <c r="E715" s="100"/>
    </row>
    <row r="716" spans="1:21" x14ac:dyDescent="0.25">
      <c r="A716" s="102"/>
      <c r="D716" s="177"/>
      <c r="E716" s="28"/>
    </row>
    <row r="717" spans="1:21" x14ac:dyDescent="0.25">
      <c r="A717" s="102"/>
      <c r="D717" s="177"/>
      <c r="E717" s="100"/>
    </row>
    <row r="718" spans="1:21" x14ac:dyDescent="0.25">
      <c r="A718" s="102"/>
      <c r="D718" s="177"/>
      <c r="E718" s="28"/>
    </row>
    <row r="719" spans="1:21" x14ac:dyDescent="0.25">
      <c r="A719" s="102"/>
      <c r="D719" s="177"/>
      <c r="E719" s="100"/>
    </row>
    <row r="720" spans="1:21" x14ac:dyDescent="0.25">
      <c r="A720" s="103"/>
      <c r="B720" s="104"/>
      <c r="C720" s="104"/>
      <c r="D720" s="104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</row>
  </sheetData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B9E2-2202-4F14-BBEB-4B8C6E10F6AB}">
  <sheetPr>
    <tabColor rgb="FF00B050"/>
  </sheetPr>
  <dimension ref="A1:K35"/>
  <sheetViews>
    <sheetView zoomScale="110" zoomScaleNormal="110" workbookViewId="0">
      <selection activeCell="B12" sqref="B12"/>
    </sheetView>
  </sheetViews>
  <sheetFormatPr defaultColWidth="9.28515625" defaultRowHeight="11.25" x14ac:dyDescent="0.2"/>
  <cols>
    <col min="1" max="1" width="9.28515625" style="112"/>
    <col min="2" max="2" width="20.28515625" style="112" customWidth="1"/>
    <col min="3" max="9" width="9.28515625" style="112"/>
    <col min="10" max="10" width="17.42578125" style="112" bestFit="1" customWidth="1"/>
    <col min="11" max="20" width="9.28515625" style="112"/>
    <col min="21" max="21" width="15.7109375" style="112" customWidth="1"/>
    <col min="22" max="16384" width="9.28515625" style="112"/>
  </cols>
  <sheetData>
    <row r="1" spans="1:11" s="61" customFormat="1" ht="15" x14ac:dyDescent="0.25">
      <c r="A1" s="61" t="s">
        <v>263</v>
      </c>
      <c r="H1" s="35"/>
    </row>
    <row r="2" spans="1:11" ht="15" x14ac:dyDescent="0.25">
      <c r="J2"/>
      <c r="K2"/>
    </row>
    <row r="10" spans="1:11" ht="12.75" x14ac:dyDescent="0.2">
      <c r="B10" s="112" t="s">
        <v>108</v>
      </c>
      <c r="C10" s="159">
        <v>103.03081598526509</v>
      </c>
      <c r="D10" s="159">
        <v>93.709060564860863</v>
      </c>
      <c r="E10" s="159">
        <v>79.238163162553406</v>
      </c>
      <c r="F10" s="159">
        <v>62.973392794306328</v>
      </c>
      <c r="G10" s="159">
        <v>49.399036227477112</v>
      </c>
      <c r="H10" s="159">
        <v>41.78041470955953</v>
      </c>
    </row>
    <row r="11" spans="1:11" ht="12.75" x14ac:dyDescent="0.2">
      <c r="B11" s="112" t="s">
        <v>109</v>
      </c>
      <c r="C11" s="159">
        <v>101.48358746677691</v>
      </c>
      <c r="D11" s="159">
        <v>89.735928533974189</v>
      </c>
      <c r="E11" s="159">
        <v>72.319603143066715</v>
      </c>
      <c r="F11" s="159">
        <v>52.939970941367037</v>
      </c>
      <c r="G11" s="159">
        <v>36.659884029331344</v>
      </c>
      <c r="H11" s="159">
        <v>26.795018188446761</v>
      </c>
    </row>
    <row r="12" spans="1:11" ht="12.75" x14ac:dyDescent="0.2">
      <c r="B12" s="112" t="s">
        <v>206</v>
      </c>
      <c r="C12" s="159">
        <v>99.842118748441919</v>
      </c>
      <c r="D12" s="159">
        <v>86.928540324089198</v>
      </c>
      <c r="E12" s="159">
        <v>68.432109837824214</v>
      </c>
      <c r="F12" s="159">
        <v>48.080873892877037</v>
      </c>
      <c r="G12" s="159">
        <v>30.976454313286339</v>
      </c>
      <c r="H12" s="159">
        <v>20.111605079849255</v>
      </c>
    </row>
    <row r="17" spans="2:8" ht="12.75" x14ac:dyDescent="0.2">
      <c r="C17" s="157">
        <v>10</v>
      </c>
      <c r="D17" s="157">
        <v>11</v>
      </c>
      <c r="E17" s="157">
        <v>12</v>
      </c>
      <c r="F17" s="157">
        <v>1</v>
      </c>
      <c r="G17" s="157">
        <v>2</v>
      </c>
      <c r="H17" s="157">
        <v>3</v>
      </c>
    </row>
    <row r="18" spans="2:8" ht="13.5" thickBot="1" x14ac:dyDescent="0.25">
      <c r="C18" s="158" t="s">
        <v>194</v>
      </c>
      <c r="D18" s="158" t="s">
        <v>195</v>
      </c>
      <c r="E18" s="158" t="s">
        <v>196</v>
      </c>
      <c r="F18" s="158" t="s">
        <v>197</v>
      </c>
      <c r="G18" s="158" t="s">
        <v>198</v>
      </c>
      <c r="H18" s="158" t="s">
        <v>199</v>
      </c>
    </row>
    <row r="19" spans="2:8" x14ac:dyDescent="0.2">
      <c r="B19" s="112" t="s">
        <v>207</v>
      </c>
      <c r="C19" s="112">
        <v>85.548352203999997</v>
      </c>
      <c r="D19" s="112">
        <v>78.647219425000003</v>
      </c>
      <c r="E19" s="112">
        <v>63.705700331100005</v>
      </c>
      <c r="F19" s="112">
        <v>41.146459830799991</v>
      </c>
      <c r="G19" s="112">
        <v>27.317327811800002</v>
      </c>
      <c r="H19" s="112">
        <v>17.2808990405</v>
      </c>
    </row>
    <row r="20" spans="2:8" x14ac:dyDescent="0.2">
      <c r="B20" s="112" t="s">
        <v>208</v>
      </c>
      <c r="C20" s="112">
        <v>100.71827284599999</v>
      </c>
      <c r="D20" s="112">
        <v>97.527161848399999</v>
      </c>
      <c r="E20" s="112">
        <v>91.841062542799989</v>
      </c>
      <c r="F20" s="112">
        <v>74.139228338399988</v>
      </c>
      <c r="G20" s="112">
        <v>62.840606409499998</v>
      </c>
      <c r="H20" s="112">
        <v>56.385328450099998</v>
      </c>
    </row>
    <row r="21" spans="2:8" x14ac:dyDescent="0.2">
      <c r="B21" s="112" t="s">
        <v>209</v>
      </c>
      <c r="C21" s="112">
        <v>16.086827842000009</v>
      </c>
      <c r="D21" s="112">
        <v>19.283942423399996</v>
      </c>
      <c r="E21" s="112">
        <v>28.351362211699993</v>
      </c>
      <c r="F21" s="112">
        <v>33.652703665671325</v>
      </c>
      <c r="G21" s="112">
        <v>36.284326859917769</v>
      </c>
      <c r="H21" s="112">
        <v>39.854429409600002</v>
      </c>
    </row>
    <row r="35" spans="10:10" ht="15" x14ac:dyDescent="0.2">
      <c r="J35" s="188" t="s">
        <v>280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B9430-B85F-48D0-90D6-8770D4886EF7}">
  <sheetPr>
    <tabColor rgb="FF00B050"/>
  </sheetPr>
  <dimension ref="A1:M24"/>
  <sheetViews>
    <sheetView tabSelected="1" workbookViewId="0">
      <selection activeCell="H14" sqref="H14"/>
    </sheetView>
  </sheetViews>
  <sheetFormatPr defaultColWidth="9.28515625" defaultRowHeight="15" x14ac:dyDescent="0.25"/>
  <cols>
    <col min="1" max="1" width="12.28515625" customWidth="1"/>
    <col min="2" max="2" width="7.28515625" customWidth="1"/>
    <col min="3" max="3" width="24" bestFit="1" customWidth="1"/>
    <col min="4" max="4" width="38.5703125" bestFit="1" customWidth="1"/>
    <col min="5" max="5" width="22.5703125" bestFit="1" customWidth="1"/>
    <col min="6" max="6" width="11.5703125" customWidth="1"/>
    <col min="7" max="7" width="8.7109375" bestFit="1" customWidth="1"/>
    <col min="8" max="9" width="10.28515625" bestFit="1" customWidth="1"/>
    <col min="10" max="10" width="15.28515625" bestFit="1" customWidth="1"/>
  </cols>
  <sheetData>
    <row r="1" spans="1:13" s="35" customFormat="1" x14ac:dyDescent="0.25">
      <c r="A1" s="72" t="s">
        <v>3</v>
      </c>
      <c r="B1" s="193" t="s">
        <v>63</v>
      </c>
      <c r="C1" s="193"/>
      <c r="D1" s="193"/>
      <c r="E1" s="193"/>
      <c r="F1" s="193"/>
      <c r="G1" s="193"/>
      <c r="H1" s="193"/>
      <c r="I1" s="193"/>
      <c r="J1" s="193"/>
      <c r="K1" s="71"/>
      <c r="L1" s="71"/>
    </row>
    <row r="2" spans="1:13" ht="15.75" thickBot="1" x14ac:dyDescent="0.3">
      <c r="J2" t="s">
        <v>64</v>
      </c>
      <c r="K2">
        <v>39.6</v>
      </c>
    </row>
    <row r="3" spans="1:13" x14ac:dyDescent="0.25">
      <c r="C3" s="73" t="s">
        <v>65</v>
      </c>
      <c r="D3" s="74" t="s">
        <v>66</v>
      </c>
      <c r="E3" s="74" t="s">
        <v>67</v>
      </c>
      <c r="F3" s="108" t="s">
        <v>68</v>
      </c>
      <c r="G3" s="75" t="s">
        <v>69</v>
      </c>
      <c r="J3" s="156" t="s">
        <v>70</v>
      </c>
      <c r="K3">
        <f>K2/3.6</f>
        <v>11</v>
      </c>
    </row>
    <row r="4" spans="1:13" x14ac:dyDescent="0.25">
      <c r="C4" s="76" t="s">
        <v>71</v>
      </c>
      <c r="D4" s="14">
        <v>25.9</v>
      </c>
      <c r="E4" s="14">
        <v>27.9</v>
      </c>
      <c r="F4" s="109">
        <f>E4-D4</f>
        <v>2</v>
      </c>
      <c r="G4" s="78">
        <v>7.7</v>
      </c>
      <c r="I4" s="189"/>
      <c r="J4" t="s">
        <v>72</v>
      </c>
      <c r="K4">
        <f>K3*1000</f>
        <v>11000</v>
      </c>
      <c r="M4" s="189"/>
    </row>
    <row r="5" spans="1:13" x14ac:dyDescent="0.25">
      <c r="C5" s="76" t="s">
        <v>73</v>
      </c>
      <c r="D5" s="14">
        <v>3.8</v>
      </c>
      <c r="E5" s="14">
        <v>3.5</v>
      </c>
      <c r="F5" s="109">
        <f t="shared" ref="F5:F11" si="0">E5-D5</f>
        <v>-0.29999999999999982</v>
      </c>
      <c r="G5" s="78">
        <v>-7.9</v>
      </c>
      <c r="I5" s="189"/>
      <c r="M5" s="189"/>
    </row>
    <row r="6" spans="1:13" x14ac:dyDescent="0.25">
      <c r="C6" s="76" t="s">
        <v>271</v>
      </c>
      <c r="D6" s="14">
        <v>0.5</v>
      </c>
      <c r="E6" s="14">
        <v>0.7</v>
      </c>
      <c r="F6" s="109">
        <f t="shared" si="0"/>
        <v>0.19999999999999996</v>
      </c>
      <c r="G6" s="78">
        <v>40</v>
      </c>
      <c r="I6" s="189"/>
      <c r="M6" s="189"/>
    </row>
    <row r="7" spans="1:13" x14ac:dyDescent="0.25">
      <c r="C7" s="76" t="s">
        <v>74</v>
      </c>
      <c r="D7" s="14">
        <v>9.3000000000000007</v>
      </c>
      <c r="E7" s="14">
        <v>7.8</v>
      </c>
      <c r="F7" s="109">
        <f t="shared" si="0"/>
        <v>-1.5000000000000009</v>
      </c>
      <c r="G7" s="78">
        <v>-16.100000000000001</v>
      </c>
      <c r="I7" s="189"/>
      <c r="M7" s="189"/>
    </row>
    <row r="8" spans="1:13" x14ac:dyDescent="0.25">
      <c r="C8" s="76" t="s">
        <v>75</v>
      </c>
      <c r="D8" s="14">
        <v>39.5</v>
      </c>
      <c r="E8" s="14">
        <v>39.9</v>
      </c>
      <c r="F8" s="109">
        <f t="shared" si="0"/>
        <v>0.39999999999999858</v>
      </c>
      <c r="G8" s="78">
        <v>1</v>
      </c>
      <c r="I8" s="189"/>
      <c r="M8" s="189"/>
    </row>
    <row r="9" spans="1:13" x14ac:dyDescent="0.25">
      <c r="C9" s="76" t="s">
        <v>76</v>
      </c>
      <c r="D9" s="14">
        <v>3</v>
      </c>
      <c r="E9" s="14">
        <v>3.7</v>
      </c>
      <c r="F9" s="109">
        <f t="shared" si="0"/>
        <v>0.70000000000000018</v>
      </c>
      <c r="G9" s="78">
        <v>23.3</v>
      </c>
      <c r="I9" s="189"/>
      <c r="M9" s="189"/>
    </row>
    <row r="10" spans="1:13" x14ac:dyDescent="0.25">
      <c r="C10" s="76" t="s">
        <v>77</v>
      </c>
      <c r="D10" s="14">
        <v>7.6</v>
      </c>
      <c r="E10" s="14">
        <v>3.2</v>
      </c>
      <c r="F10" s="109">
        <f t="shared" si="0"/>
        <v>-4.3999999999999995</v>
      </c>
      <c r="G10" s="78">
        <v>-57.9</v>
      </c>
      <c r="I10" s="189"/>
      <c r="M10" s="189"/>
    </row>
    <row r="11" spans="1:13" ht="15.75" thickBot="1" x14ac:dyDescent="0.3">
      <c r="C11" s="77" t="s">
        <v>78</v>
      </c>
      <c r="D11" s="79">
        <v>50.1</v>
      </c>
      <c r="E11" s="79">
        <v>46.8</v>
      </c>
      <c r="F11" s="109">
        <f t="shared" si="0"/>
        <v>-3.3000000000000043</v>
      </c>
      <c r="G11" s="80">
        <v>-6.6</v>
      </c>
      <c r="I11" s="189"/>
      <c r="M11" s="189"/>
    </row>
    <row r="15" spans="1:13" ht="15.75" thickBot="1" x14ac:dyDescent="0.3"/>
    <row r="16" spans="1:13" x14ac:dyDescent="0.25">
      <c r="C16" s="141" t="s">
        <v>79</v>
      </c>
      <c r="D16" s="110" t="s">
        <v>66</v>
      </c>
      <c r="E16" s="110" t="s">
        <v>67</v>
      </c>
      <c r="F16" s="142" t="s">
        <v>68</v>
      </c>
      <c r="G16" s="143" t="s">
        <v>69</v>
      </c>
    </row>
    <row r="17" spans="3:7" x14ac:dyDescent="0.25">
      <c r="C17" s="83" t="s">
        <v>71</v>
      </c>
      <c r="D17" s="144">
        <f t="shared" ref="D17:E24" si="1">D4*$K$4</f>
        <v>284900</v>
      </c>
      <c r="E17" s="144">
        <f t="shared" si="1"/>
        <v>306900</v>
      </c>
      <c r="F17" s="145">
        <f>E17-D17</f>
        <v>22000</v>
      </c>
      <c r="G17" s="139">
        <v>7.7</v>
      </c>
    </row>
    <row r="18" spans="3:7" x14ac:dyDescent="0.25">
      <c r="C18" s="83" t="s">
        <v>73</v>
      </c>
      <c r="D18" s="144">
        <f t="shared" si="1"/>
        <v>41800</v>
      </c>
      <c r="E18" s="144">
        <f t="shared" si="1"/>
        <v>38500</v>
      </c>
      <c r="F18" s="145">
        <f t="shared" ref="F18:F24" si="2">E18-D18</f>
        <v>-3300</v>
      </c>
      <c r="G18" s="139">
        <v>-7.9</v>
      </c>
    </row>
    <row r="19" spans="3:7" x14ac:dyDescent="0.25">
      <c r="C19" s="76" t="s">
        <v>271</v>
      </c>
      <c r="D19" s="144">
        <f t="shared" si="1"/>
        <v>5500</v>
      </c>
      <c r="E19" s="144">
        <f t="shared" si="1"/>
        <v>7699.9999999999991</v>
      </c>
      <c r="F19" s="145">
        <f t="shared" si="2"/>
        <v>2199.9999999999991</v>
      </c>
      <c r="G19" s="139">
        <v>40</v>
      </c>
    </row>
    <row r="20" spans="3:7" x14ac:dyDescent="0.25">
      <c r="C20" s="83" t="s">
        <v>74</v>
      </c>
      <c r="D20" s="144">
        <f t="shared" si="1"/>
        <v>102300.00000000001</v>
      </c>
      <c r="E20" s="144">
        <f t="shared" si="1"/>
        <v>85800</v>
      </c>
      <c r="F20" s="145">
        <f t="shared" si="2"/>
        <v>-16500.000000000015</v>
      </c>
      <c r="G20" s="139">
        <v>-16.100000000000001</v>
      </c>
    </row>
    <row r="21" spans="3:7" x14ac:dyDescent="0.25">
      <c r="C21" s="83" t="s">
        <v>75</v>
      </c>
      <c r="D21" s="144">
        <f t="shared" si="1"/>
        <v>434500</v>
      </c>
      <c r="E21" s="144">
        <f t="shared" si="1"/>
        <v>438900</v>
      </c>
      <c r="F21" s="145">
        <f t="shared" si="2"/>
        <v>4400</v>
      </c>
      <c r="G21" s="139">
        <v>1</v>
      </c>
    </row>
    <row r="22" spans="3:7" x14ac:dyDescent="0.25">
      <c r="C22" s="83" t="s">
        <v>76</v>
      </c>
      <c r="D22" s="144">
        <f t="shared" si="1"/>
        <v>33000</v>
      </c>
      <c r="E22" s="144">
        <f t="shared" si="1"/>
        <v>40700</v>
      </c>
      <c r="F22" s="145">
        <f t="shared" si="2"/>
        <v>7700</v>
      </c>
      <c r="G22" s="139">
        <v>23.3</v>
      </c>
    </row>
    <row r="23" spans="3:7" x14ac:dyDescent="0.25">
      <c r="C23" s="83" t="s">
        <v>77</v>
      </c>
      <c r="D23" s="144">
        <f t="shared" si="1"/>
        <v>83600</v>
      </c>
      <c r="E23" s="144">
        <f t="shared" si="1"/>
        <v>35200</v>
      </c>
      <c r="F23" s="145">
        <f t="shared" si="2"/>
        <v>-48400</v>
      </c>
      <c r="G23" s="139">
        <v>-57.9</v>
      </c>
    </row>
    <row r="24" spans="3:7" ht="15.75" thickBot="1" x14ac:dyDescent="0.3">
      <c r="C24" s="84" t="s">
        <v>78</v>
      </c>
      <c r="D24" s="144">
        <f t="shared" si="1"/>
        <v>551100</v>
      </c>
      <c r="E24" s="144">
        <f t="shared" si="1"/>
        <v>514799.99999999994</v>
      </c>
      <c r="F24" s="146">
        <f t="shared" si="2"/>
        <v>-36300.000000000058</v>
      </c>
      <c r="G24" s="140">
        <v>-6.6</v>
      </c>
    </row>
  </sheetData>
  <mergeCells count="1">
    <mergeCell ref="B1:J1"/>
  </mergeCells>
  <pageMargins left="0.7" right="0.7" top="0.75" bottom="0.75" header="0.3" footer="0.3"/>
  <pageSetup paperSize="9" orientation="portrait" r:id="rId1"/>
  <customProperties>
    <customPr name="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5307-5E41-4C65-A061-9C34DF553597}">
  <sheetPr>
    <tabColor rgb="FF00B050"/>
  </sheetPr>
  <dimension ref="A1:I13"/>
  <sheetViews>
    <sheetView topLeftCell="A2" zoomScaleNormal="100" workbookViewId="0">
      <selection activeCell="F7" sqref="F7"/>
    </sheetView>
  </sheetViews>
  <sheetFormatPr defaultColWidth="8.5703125" defaultRowHeight="15" x14ac:dyDescent="0.25"/>
  <cols>
    <col min="2" max="2" width="8.5703125" hidden="1" customWidth="1"/>
    <col min="3" max="3" width="23.7109375" bestFit="1" customWidth="1"/>
    <col min="4" max="4" width="20.5703125" customWidth="1"/>
    <col min="5" max="6" width="25.7109375" customWidth="1"/>
  </cols>
  <sheetData>
    <row r="1" spans="1:9" s="35" customFormat="1" x14ac:dyDescent="0.25">
      <c r="A1" s="35" t="s">
        <v>103</v>
      </c>
    </row>
    <row r="3" spans="1:9" ht="15.75" thickBot="1" x14ac:dyDescent="0.3">
      <c r="I3">
        <v>11000</v>
      </c>
    </row>
    <row r="4" spans="1:9" ht="31.5" x14ac:dyDescent="0.25">
      <c r="C4" s="149" t="s">
        <v>104</v>
      </c>
      <c r="D4" s="150" t="s">
        <v>105</v>
      </c>
      <c r="E4" s="150" t="s">
        <v>106</v>
      </c>
      <c r="F4" s="151" t="s">
        <v>107</v>
      </c>
    </row>
    <row r="5" spans="1:9" ht="15.75" x14ac:dyDescent="0.25">
      <c r="C5" s="147" t="s">
        <v>108</v>
      </c>
      <c r="D5" s="160">
        <v>262.81327542162757</v>
      </c>
      <c r="E5" s="160">
        <v>30.224752097109608</v>
      </c>
      <c r="F5" s="161">
        <v>41.78041470955953</v>
      </c>
    </row>
    <row r="6" spans="1:9" ht="15.75" x14ac:dyDescent="0.25">
      <c r="C6" s="147" t="s">
        <v>109</v>
      </c>
      <c r="D6" s="160">
        <v>289.09460296379029</v>
      </c>
      <c r="E6" s="160">
        <v>18.928821076059613</v>
      </c>
      <c r="F6" s="161">
        <v>26.795018188446761</v>
      </c>
    </row>
    <row r="7" spans="1:9" ht="32.25" thickBot="1" x14ac:dyDescent="0.3">
      <c r="C7" s="148" t="s">
        <v>110</v>
      </c>
      <c r="D7" s="162">
        <v>289</v>
      </c>
      <c r="E7" s="162">
        <v>14.598714184657112</v>
      </c>
      <c r="F7" s="163">
        <v>20.111605079849255</v>
      </c>
    </row>
    <row r="9" spans="1:9" ht="15.75" thickBot="1" x14ac:dyDescent="0.3"/>
    <row r="10" spans="1:9" ht="31.5" x14ac:dyDescent="0.25">
      <c r="C10" s="149" t="s">
        <v>111</v>
      </c>
      <c r="D10" s="150" t="s">
        <v>105</v>
      </c>
      <c r="E10" s="150" t="s">
        <v>106</v>
      </c>
      <c r="F10" s="151" t="s">
        <v>107</v>
      </c>
    </row>
    <row r="11" spans="1:9" ht="15.75" x14ac:dyDescent="0.25">
      <c r="C11" s="147" t="s">
        <v>108</v>
      </c>
      <c r="D11" s="152">
        <f>D5*I3</f>
        <v>2890946.0296379034</v>
      </c>
      <c r="E11" s="152">
        <f>E5*$I$3</f>
        <v>332472.27306820569</v>
      </c>
      <c r="F11" s="153">
        <f t="shared" ref="E11:F13" si="0">F5*$I$3</f>
        <v>459584.56180515484</v>
      </c>
    </row>
    <row r="12" spans="1:9" ht="15.75" x14ac:dyDescent="0.25">
      <c r="C12" s="147" t="s">
        <v>109</v>
      </c>
      <c r="D12" s="152">
        <f>D6*$I$3</f>
        <v>3180040.6326016933</v>
      </c>
      <c r="E12" s="152">
        <f t="shared" si="0"/>
        <v>208217.03183665575</v>
      </c>
      <c r="F12" s="153">
        <f t="shared" si="0"/>
        <v>294745.20007291436</v>
      </c>
    </row>
    <row r="13" spans="1:9" ht="32.25" thickBot="1" x14ac:dyDescent="0.3">
      <c r="C13" s="148" t="s">
        <v>110</v>
      </c>
      <c r="D13" s="154">
        <f>D7*$I$3</f>
        <v>3179000</v>
      </c>
      <c r="E13" s="154">
        <f t="shared" si="0"/>
        <v>160585.85603122824</v>
      </c>
      <c r="F13" s="155">
        <f t="shared" si="0"/>
        <v>221227.65587834181</v>
      </c>
    </row>
  </sheetData>
  <pageMargins left="0.7" right="0.7" top="0.75" bottom="0.75" header="0.3" footer="0.3"/>
  <pageSetup paperSize="9" orientation="portrait" r:id="rId1"/>
  <customProperties>
    <customPr name="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FF60-CD9C-4D66-8A51-D4456A0A4731}">
  <sheetPr>
    <tabColor rgb="FF00B050"/>
  </sheetPr>
  <dimension ref="A1:A7"/>
  <sheetViews>
    <sheetView workbookViewId="0">
      <selection activeCell="B1" sqref="A1:XFD1"/>
    </sheetView>
  </sheetViews>
  <sheetFormatPr defaultRowHeight="15" x14ac:dyDescent="0.25"/>
  <sheetData>
    <row r="1" spans="1:1" s="35" customFormat="1" x14ac:dyDescent="0.25">
      <c r="A1" s="35" t="s">
        <v>282</v>
      </c>
    </row>
    <row r="7" spans="1:1" x14ac:dyDescent="0.25">
      <c r="A7" s="191" t="s">
        <v>281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B476-BA83-451C-9E90-9C29BA94DCB9}">
  <sheetPr>
    <tabColor rgb="FF00B050"/>
  </sheetPr>
  <dimension ref="A1:P202"/>
  <sheetViews>
    <sheetView topLeftCell="A19" zoomScale="110" zoomScaleNormal="110" workbookViewId="0">
      <selection activeCell="M20" sqref="M20"/>
    </sheetView>
  </sheetViews>
  <sheetFormatPr defaultColWidth="8.5703125" defaultRowHeight="15" x14ac:dyDescent="0.25"/>
  <cols>
    <col min="1" max="1" width="10.5703125" bestFit="1" customWidth="1"/>
    <col min="13" max="13" width="11.28515625" customWidth="1"/>
    <col min="14" max="14" width="8.5703125" style="52"/>
  </cols>
  <sheetData>
    <row r="1" spans="1:9" x14ac:dyDescent="0.25">
      <c r="A1" s="201" t="s">
        <v>264</v>
      </c>
      <c r="B1" s="201"/>
      <c r="C1" s="201"/>
      <c r="D1" s="201"/>
      <c r="E1" s="201"/>
      <c r="F1" s="201"/>
      <c r="G1" s="201"/>
      <c r="H1" s="201"/>
      <c r="I1" s="201"/>
    </row>
    <row r="19" spans="1:16" x14ac:dyDescent="0.25">
      <c r="A19" t="s">
        <v>210</v>
      </c>
      <c r="B19" s="168" t="s">
        <v>138</v>
      </c>
      <c r="C19" t="s">
        <v>246</v>
      </c>
      <c r="D19" t="s">
        <v>247</v>
      </c>
      <c r="E19" t="s">
        <v>248</v>
      </c>
      <c r="F19" t="s">
        <v>249</v>
      </c>
      <c r="G19" t="s">
        <v>181</v>
      </c>
      <c r="H19" t="s">
        <v>182</v>
      </c>
      <c r="I19" s="168" t="s">
        <v>183</v>
      </c>
      <c r="J19" t="s">
        <v>184</v>
      </c>
      <c r="K19" s="168" t="s">
        <v>117</v>
      </c>
      <c r="L19" t="s">
        <v>153</v>
      </c>
      <c r="M19" t="s">
        <v>154</v>
      </c>
      <c r="N19"/>
    </row>
    <row r="20" spans="1:16" x14ac:dyDescent="0.25">
      <c r="A20" s="169">
        <v>45200</v>
      </c>
      <c r="B20" s="170">
        <v>258.7</v>
      </c>
      <c r="C20" s="7">
        <v>213.3</v>
      </c>
      <c r="D20" s="7">
        <v>193.5</v>
      </c>
      <c r="E20" s="7">
        <v>192.1</v>
      </c>
      <c r="F20" s="7">
        <v>165.2</v>
      </c>
      <c r="G20" s="7">
        <v>222.8</v>
      </c>
      <c r="H20" s="7">
        <v>195.1</v>
      </c>
      <c r="I20" s="170">
        <v>222.21</v>
      </c>
      <c r="J20" s="7">
        <v>208.239</v>
      </c>
      <c r="K20" s="170">
        <v>191.768</v>
      </c>
      <c r="L20" s="171">
        <v>217.9</v>
      </c>
      <c r="M20" s="171">
        <v>207</v>
      </c>
      <c r="N20" s="7"/>
      <c r="O20" s="7"/>
      <c r="P20" s="7"/>
    </row>
    <row r="21" spans="1:16" x14ac:dyDescent="0.25">
      <c r="A21" s="169">
        <v>45201</v>
      </c>
      <c r="B21" s="170">
        <v>261.60000000000002</v>
      </c>
      <c r="C21" s="7">
        <v>210</v>
      </c>
      <c r="D21" s="7">
        <v>187.7</v>
      </c>
      <c r="E21" s="7">
        <v>193.4</v>
      </c>
      <c r="F21" s="7">
        <v>166.3</v>
      </c>
      <c r="G21" s="7">
        <v>224.4</v>
      </c>
      <c r="H21" s="7">
        <v>183.9</v>
      </c>
      <c r="I21" s="170">
        <v>214.43</v>
      </c>
      <c r="J21" s="7">
        <v>171.97</v>
      </c>
      <c r="K21" s="170">
        <v>207.99100000000001</v>
      </c>
      <c r="L21" s="171">
        <v>217.2</v>
      </c>
      <c r="M21" s="171">
        <v>222.4</v>
      </c>
      <c r="N21" s="7"/>
      <c r="O21" s="7"/>
      <c r="P21" s="7"/>
    </row>
    <row r="22" spans="1:16" x14ac:dyDescent="0.25">
      <c r="A22" s="169">
        <v>45202</v>
      </c>
      <c r="B22" s="170">
        <v>266.89999999999998</v>
      </c>
      <c r="C22" s="7">
        <v>218.3</v>
      </c>
      <c r="D22" s="7">
        <v>185.1</v>
      </c>
      <c r="E22" s="7">
        <v>197.4</v>
      </c>
      <c r="F22" s="7">
        <v>170</v>
      </c>
      <c r="G22" s="7">
        <v>223.9</v>
      </c>
      <c r="H22" s="7">
        <v>195.3</v>
      </c>
      <c r="I22" s="170">
        <v>219.29</v>
      </c>
      <c r="J22" s="7">
        <v>185.68299999999999</v>
      </c>
      <c r="K22" s="170">
        <v>223.75399999999999</v>
      </c>
      <c r="L22" s="171">
        <v>208.6</v>
      </c>
      <c r="M22" s="171">
        <v>207.6</v>
      </c>
      <c r="N22" s="7"/>
      <c r="O22" s="7"/>
      <c r="P22" s="7"/>
    </row>
    <row r="23" spans="1:16" x14ac:dyDescent="0.25">
      <c r="A23" s="169">
        <v>45203</v>
      </c>
      <c r="B23" s="170">
        <v>280</v>
      </c>
      <c r="C23" s="7">
        <v>207.4</v>
      </c>
      <c r="D23" s="7">
        <v>180.5</v>
      </c>
      <c r="E23" s="7">
        <v>182.6</v>
      </c>
      <c r="F23" s="7">
        <v>178.9</v>
      </c>
      <c r="G23" s="7">
        <v>203.6</v>
      </c>
      <c r="H23" s="7">
        <v>189.2</v>
      </c>
      <c r="I23" s="170">
        <v>226.34</v>
      </c>
      <c r="J23" s="7">
        <v>180.66900000000001</v>
      </c>
      <c r="K23" s="170">
        <v>198.22800000000001</v>
      </c>
      <c r="L23" s="171">
        <v>214.6</v>
      </c>
      <c r="M23" s="171">
        <v>205.6</v>
      </c>
      <c r="N23" s="7"/>
      <c r="O23" s="7"/>
      <c r="P23" s="7"/>
    </row>
    <row r="24" spans="1:16" x14ac:dyDescent="0.25">
      <c r="A24" s="169">
        <v>45204</v>
      </c>
      <c r="B24" s="170">
        <v>270.10000000000002</v>
      </c>
      <c r="C24" s="7">
        <v>202.1</v>
      </c>
      <c r="D24" s="7">
        <v>200.4</v>
      </c>
      <c r="E24" s="7">
        <v>164.9</v>
      </c>
      <c r="F24" s="7">
        <v>187</v>
      </c>
      <c r="G24" s="7">
        <v>225</v>
      </c>
      <c r="H24" s="7">
        <v>191.72135700000001</v>
      </c>
      <c r="I24" s="170">
        <v>213.76</v>
      </c>
      <c r="J24" s="7">
        <v>187.43</v>
      </c>
      <c r="K24" s="170">
        <v>198.49100000000001</v>
      </c>
      <c r="L24" s="171">
        <v>213.8</v>
      </c>
      <c r="M24" s="171">
        <v>206.4</v>
      </c>
      <c r="N24" s="7"/>
      <c r="O24" s="7"/>
      <c r="P24" s="7"/>
    </row>
    <row r="25" spans="1:16" x14ac:dyDescent="0.25">
      <c r="A25" s="169">
        <v>45205</v>
      </c>
      <c r="B25" s="170">
        <v>270.60000000000002</v>
      </c>
      <c r="C25" s="7">
        <v>233.2</v>
      </c>
      <c r="D25" s="7">
        <v>193.3</v>
      </c>
      <c r="E25" s="7">
        <v>169.8</v>
      </c>
      <c r="F25" s="7">
        <v>191.1</v>
      </c>
      <c r="G25" s="7">
        <v>210.1</v>
      </c>
      <c r="H25" s="7">
        <v>220.2</v>
      </c>
      <c r="I25" s="170">
        <v>237.19</v>
      </c>
      <c r="J25" s="7">
        <v>193.30600000000001</v>
      </c>
      <c r="K25" s="170">
        <v>188.761</v>
      </c>
      <c r="L25" s="171">
        <v>211.5</v>
      </c>
      <c r="M25" s="171">
        <v>204</v>
      </c>
      <c r="N25" s="7"/>
      <c r="O25" s="7"/>
      <c r="P25" s="7"/>
    </row>
    <row r="26" spans="1:16" x14ac:dyDescent="0.25">
      <c r="A26" s="169">
        <v>45206</v>
      </c>
      <c r="B26" s="170">
        <v>263.5</v>
      </c>
      <c r="C26" s="7">
        <v>263.39999999999998</v>
      </c>
      <c r="D26" s="7">
        <v>202.6</v>
      </c>
      <c r="E26" s="7">
        <v>180.9</v>
      </c>
      <c r="F26" s="7">
        <v>196.5</v>
      </c>
      <c r="G26" s="7">
        <v>221.4</v>
      </c>
      <c r="H26" s="7">
        <v>217.817769</v>
      </c>
      <c r="I26" s="170">
        <v>219.87</v>
      </c>
      <c r="J26" s="7">
        <v>194.61099999999999</v>
      </c>
      <c r="K26" s="170">
        <v>191.434</v>
      </c>
      <c r="L26" s="171">
        <v>206.3</v>
      </c>
      <c r="M26" s="171">
        <v>195.9</v>
      </c>
      <c r="N26" s="7"/>
      <c r="O26" s="7"/>
      <c r="P26" s="7"/>
    </row>
    <row r="27" spans="1:16" x14ac:dyDescent="0.25">
      <c r="A27" s="169">
        <v>45207</v>
      </c>
      <c r="B27" s="170">
        <v>251.8</v>
      </c>
      <c r="C27" s="7">
        <v>241.9</v>
      </c>
      <c r="D27" s="7">
        <v>200.5</v>
      </c>
      <c r="E27" s="7">
        <v>187.5</v>
      </c>
      <c r="F27" s="7">
        <v>208.4</v>
      </c>
      <c r="G27" s="7">
        <v>220.2</v>
      </c>
      <c r="H27" s="7">
        <v>215.941563</v>
      </c>
      <c r="I27" s="170">
        <v>217.81</v>
      </c>
      <c r="J27" s="7">
        <v>192.16900000000001</v>
      </c>
      <c r="K27" s="170">
        <v>174.42</v>
      </c>
      <c r="L27" s="171">
        <v>208.3</v>
      </c>
      <c r="M27" s="171">
        <v>204</v>
      </c>
      <c r="N27" s="7"/>
      <c r="O27" s="7"/>
      <c r="P27" s="7"/>
    </row>
    <row r="28" spans="1:16" x14ac:dyDescent="0.25">
      <c r="A28" s="169">
        <v>45208</v>
      </c>
      <c r="B28" s="170">
        <v>261.60000000000002</v>
      </c>
      <c r="C28" s="7">
        <v>228</v>
      </c>
      <c r="D28" s="7">
        <v>204</v>
      </c>
      <c r="E28" s="7">
        <v>190.5</v>
      </c>
      <c r="F28" s="7">
        <v>196.4</v>
      </c>
      <c r="G28" s="7">
        <v>221.9</v>
      </c>
      <c r="H28" s="7">
        <v>216.62868900000001</v>
      </c>
      <c r="I28" s="170">
        <v>218.47</v>
      </c>
      <c r="J28" s="7">
        <v>180.614</v>
      </c>
      <c r="K28" s="170">
        <v>188.18100000000001</v>
      </c>
      <c r="L28" s="171">
        <v>219.1</v>
      </c>
      <c r="M28" s="171">
        <v>199.2</v>
      </c>
      <c r="N28" s="7"/>
      <c r="O28" s="7"/>
      <c r="P28" s="7"/>
    </row>
    <row r="29" spans="1:16" x14ac:dyDescent="0.25">
      <c r="A29" s="169">
        <v>45209</v>
      </c>
      <c r="B29" s="170">
        <v>258.89999999999998</v>
      </c>
      <c r="C29" s="7">
        <v>236.2</v>
      </c>
      <c r="D29" s="7">
        <v>202.2</v>
      </c>
      <c r="E29" s="7">
        <v>209.4</v>
      </c>
      <c r="F29" s="7">
        <v>187.9</v>
      </c>
      <c r="G29" s="7">
        <v>228</v>
      </c>
      <c r="H29" s="7">
        <v>238.190933</v>
      </c>
      <c r="I29" s="170">
        <v>197.26</v>
      </c>
      <c r="J29" s="7">
        <v>174.55699999999999</v>
      </c>
      <c r="K29" s="170">
        <v>188.893</v>
      </c>
      <c r="L29" s="171">
        <v>223.4</v>
      </c>
      <c r="M29" s="171">
        <v>198</v>
      </c>
      <c r="N29" s="7"/>
      <c r="O29" s="7"/>
      <c r="P29" s="7"/>
    </row>
    <row r="30" spans="1:16" x14ac:dyDescent="0.25">
      <c r="A30" s="169">
        <v>45210</v>
      </c>
      <c r="B30" s="170">
        <v>274.89999999999998</v>
      </c>
      <c r="C30" s="7">
        <v>248</v>
      </c>
      <c r="D30" s="7">
        <v>205</v>
      </c>
      <c r="E30" s="7">
        <v>207.9</v>
      </c>
      <c r="F30" s="7">
        <v>198.8</v>
      </c>
      <c r="G30" s="7">
        <v>221.7</v>
      </c>
      <c r="H30" s="7">
        <v>249.622186</v>
      </c>
      <c r="I30" s="170">
        <v>204.41</v>
      </c>
      <c r="J30" s="7">
        <v>180.59</v>
      </c>
      <c r="K30" s="170">
        <v>185.13</v>
      </c>
      <c r="L30" s="171">
        <v>220.9</v>
      </c>
      <c r="M30" s="171">
        <v>206.2</v>
      </c>
      <c r="N30" s="7"/>
      <c r="O30" s="7"/>
      <c r="P30" s="7"/>
    </row>
    <row r="31" spans="1:16" x14ac:dyDescent="0.25">
      <c r="A31" s="169">
        <v>45211</v>
      </c>
      <c r="B31" s="170">
        <v>279.5</v>
      </c>
      <c r="C31" s="7">
        <v>244.3</v>
      </c>
      <c r="D31" s="7">
        <v>192.3</v>
      </c>
      <c r="E31" s="7">
        <v>180.4</v>
      </c>
      <c r="F31" s="7">
        <v>203.8</v>
      </c>
      <c r="G31" s="7">
        <v>245</v>
      </c>
      <c r="H31" s="7">
        <v>232.11523800000001</v>
      </c>
      <c r="I31" s="170">
        <v>221.78</v>
      </c>
      <c r="J31" s="7">
        <v>191.89</v>
      </c>
      <c r="K31" s="170">
        <v>186.31</v>
      </c>
      <c r="L31" s="171">
        <v>236.7</v>
      </c>
      <c r="M31" s="171">
        <v>210.1</v>
      </c>
      <c r="N31" s="7"/>
      <c r="O31" s="7"/>
      <c r="P31" s="7"/>
    </row>
    <row r="32" spans="1:16" x14ac:dyDescent="0.25">
      <c r="A32" s="169">
        <v>45212</v>
      </c>
      <c r="B32" s="170">
        <v>290.60000000000002</v>
      </c>
      <c r="C32" s="7">
        <v>245.3</v>
      </c>
      <c r="D32" s="7">
        <v>220.3</v>
      </c>
      <c r="E32" s="7">
        <v>185.9</v>
      </c>
      <c r="F32" s="7">
        <v>214.9</v>
      </c>
      <c r="G32" s="7">
        <v>256.2</v>
      </c>
      <c r="H32" s="7">
        <v>234.56785400000001</v>
      </c>
      <c r="I32" s="170">
        <v>217.86</v>
      </c>
      <c r="J32" s="7">
        <v>187.33600000000001</v>
      </c>
      <c r="K32" s="170">
        <v>199.43</v>
      </c>
      <c r="L32" s="171">
        <v>234.2</v>
      </c>
      <c r="M32" s="171">
        <v>212.5</v>
      </c>
      <c r="N32" s="7"/>
      <c r="O32" s="7"/>
      <c r="P32" s="7"/>
    </row>
    <row r="33" spans="1:16" x14ac:dyDescent="0.25">
      <c r="A33" s="169">
        <v>45213</v>
      </c>
      <c r="B33" s="170">
        <v>300</v>
      </c>
      <c r="C33" s="7">
        <v>236.9</v>
      </c>
      <c r="D33" s="7">
        <v>208.7</v>
      </c>
      <c r="E33" s="7">
        <v>212.6</v>
      </c>
      <c r="F33" s="7">
        <v>224.3</v>
      </c>
      <c r="G33" s="7">
        <v>249.7</v>
      </c>
      <c r="H33" s="7">
        <v>236.64527100000001</v>
      </c>
      <c r="I33" s="170">
        <v>215.36</v>
      </c>
      <c r="J33" s="7">
        <v>209.2</v>
      </c>
      <c r="K33" s="170">
        <v>221.54599999999999</v>
      </c>
      <c r="L33" s="171">
        <v>237.8</v>
      </c>
      <c r="M33" s="171">
        <v>211.3</v>
      </c>
      <c r="N33" s="7"/>
      <c r="O33" s="7"/>
      <c r="P33" s="7"/>
    </row>
    <row r="34" spans="1:16" x14ac:dyDescent="0.25">
      <c r="A34" s="169">
        <v>45214</v>
      </c>
      <c r="B34" s="170">
        <v>291.8</v>
      </c>
      <c r="C34" s="7">
        <v>227.4</v>
      </c>
      <c r="D34" s="7">
        <v>230.2</v>
      </c>
      <c r="E34" s="7">
        <v>216.6</v>
      </c>
      <c r="F34" s="7">
        <v>210.8</v>
      </c>
      <c r="G34" s="7">
        <v>268</v>
      </c>
      <c r="H34" s="7">
        <v>226.04770099999999</v>
      </c>
      <c r="I34" s="170">
        <v>218.84</v>
      </c>
      <c r="J34" s="7">
        <v>222.63200000000001</v>
      </c>
      <c r="K34" s="170">
        <v>217.41200000000001</v>
      </c>
      <c r="L34" s="171">
        <v>258.2</v>
      </c>
      <c r="M34" s="171">
        <v>236.3</v>
      </c>
      <c r="N34" s="7"/>
      <c r="O34" s="7"/>
      <c r="P34" s="7"/>
    </row>
    <row r="35" spans="1:16" x14ac:dyDescent="0.25">
      <c r="A35" s="169">
        <v>45215</v>
      </c>
      <c r="B35" s="170">
        <v>286.89999999999998</v>
      </c>
      <c r="C35" s="7">
        <v>236.2</v>
      </c>
      <c r="D35" s="7">
        <v>223.6</v>
      </c>
      <c r="E35" s="7">
        <v>217.1</v>
      </c>
      <c r="F35" s="7">
        <v>204.1</v>
      </c>
      <c r="G35" s="7">
        <v>257.10000000000002</v>
      </c>
      <c r="H35" s="7">
        <v>225.30927700000001</v>
      </c>
      <c r="I35" s="170">
        <v>224.45</v>
      </c>
      <c r="J35" s="7">
        <v>223.52600000000001</v>
      </c>
      <c r="K35" s="170">
        <v>221.67599999999999</v>
      </c>
      <c r="L35" s="171">
        <v>262.5</v>
      </c>
      <c r="M35" s="171">
        <v>218.7</v>
      </c>
      <c r="N35" s="7"/>
      <c r="O35" s="7"/>
      <c r="P35" s="7"/>
    </row>
    <row r="36" spans="1:16" x14ac:dyDescent="0.25">
      <c r="A36" s="169">
        <v>45216</v>
      </c>
      <c r="B36" s="170">
        <v>289</v>
      </c>
      <c r="C36" s="7">
        <v>249.2</v>
      </c>
      <c r="D36" s="7">
        <v>207.5</v>
      </c>
      <c r="E36" s="7">
        <v>200.8</v>
      </c>
      <c r="F36" s="7">
        <v>193.2</v>
      </c>
      <c r="G36" s="7">
        <v>237.4</v>
      </c>
      <c r="H36" s="7">
        <v>225.70677699999999</v>
      </c>
      <c r="I36" s="170">
        <v>225.28</v>
      </c>
      <c r="J36" s="7">
        <v>224.39</v>
      </c>
      <c r="K36" s="170">
        <v>228.77</v>
      </c>
      <c r="L36" s="171">
        <v>235.9</v>
      </c>
      <c r="M36" s="171">
        <v>215.9</v>
      </c>
      <c r="N36" s="7"/>
      <c r="O36" s="7"/>
      <c r="P36" s="7"/>
    </row>
    <row r="37" spans="1:16" x14ac:dyDescent="0.25">
      <c r="A37" s="169">
        <v>45217</v>
      </c>
      <c r="B37" s="170">
        <v>303</v>
      </c>
      <c r="C37" s="7">
        <v>261.8</v>
      </c>
      <c r="D37" s="7">
        <v>208.4</v>
      </c>
      <c r="E37" s="7">
        <v>174.3</v>
      </c>
      <c r="F37" s="7">
        <v>202.2</v>
      </c>
      <c r="G37" s="7">
        <v>226.3</v>
      </c>
      <c r="H37" s="7">
        <v>234.88509300000001</v>
      </c>
      <c r="I37" s="170">
        <v>247.28</v>
      </c>
      <c r="J37" s="7">
        <v>215.589</v>
      </c>
      <c r="K37" s="170">
        <v>211.15899999999999</v>
      </c>
      <c r="L37" s="171">
        <v>238.6</v>
      </c>
      <c r="M37" s="171">
        <v>219.2</v>
      </c>
      <c r="N37" s="7"/>
      <c r="O37" s="7"/>
      <c r="P37" s="7"/>
    </row>
    <row r="38" spans="1:16" x14ac:dyDescent="0.25">
      <c r="A38" s="169">
        <v>45218</v>
      </c>
      <c r="B38" s="170">
        <v>304.8</v>
      </c>
      <c r="C38" s="7">
        <v>290.3</v>
      </c>
      <c r="D38" s="7">
        <v>218.7</v>
      </c>
      <c r="E38" s="7">
        <v>165.3</v>
      </c>
      <c r="F38" s="7">
        <v>200.8</v>
      </c>
      <c r="G38" s="7">
        <v>235.4</v>
      </c>
      <c r="H38" s="7">
        <v>240.86489499999999</v>
      </c>
      <c r="I38" s="170">
        <v>227.76</v>
      </c>
      <c r="J38" s="7">
        <v>222.14400000000001</v>
      </c>
      <c r="K38" s="170">
        <v>212.49299999999999</v>
      </c>
      <c r="L38" s="171">
        <v>221</v>
      </c>
      <c r="M38" s="171">
        <v>212.2</v>
      </c>
      <c r="N38" s="7"/>
      <c r="O38" s="7"/>
      <c r="P38" s="7"/>
    </row>
    <row r="39" spans="1:16" x14ac:dyDescent="0.25">
      <c r="A39" s="169">
        <v>45219</v>
      </c>
      <c r="B39" s="170">
        <v>339.8</v>
      </c>
      <c r="C39" s="7">
        <v>306</v>
      </c>
      <c r="D39" s="7">
        <v>221</v>
      </c>
      <c r="E39" s="7">
        <v>160.80000000000001</v>
      </c>
      <c r="F39" s="7">
        <v>203</v>
      </c>
      <c r="G39" s="7">
        <v>216.3</v>
      </c>
      <c r="H39" s="7">
        <v>242.930758</v>
      </c>
      <c r="I39" s="170">
        <v>227.89</v>
      </c>
      <c r="J39" s="7">
        <v>212.536</v>
      </c>
      <c r="K39" s="170">
        <v>231.44200000000001</v>
      </c>
      <c r="L39" s="171">
        <v>202.1</v>
      </c>
      <c r="M39" s="171">
        <v>207.7</v>
      </c>
      <c r="N39" s="7"/>
      <c r="O39" s="7"/>
      <c r="P39" s="7"/>
    </row>
    <row r="40" spans="1:16" x14ac:dyDescent="0.25">
      <c r="A40" s="169">
        <v>45220</v>
      </c>
      <c r="B40" s="170">
        <v>335.9</v>
      </c>
      <c r="C40" s="7">
        <v>281.89999999999998</v>
      </c>
      <c r="D40" s="7">
        <v>229.2</v>
      </c>
      <c r="E40" s="7">
        <v>172.5</v>
      </c>
      <c r="F40" s="7">
        <v>201.4</v>
      </c>
      <c r="G40" s="7">
        <v>212.6</v>
      </c>
      <c r="H40" s="7">
        <v>239.69547600000001</v>
      </c>
      <c r="I40" s="170">
        <v>213.35</v>
      </c>
      <c r="J40" s="7">
        <v>191.76499999999999</v>
      </c>
      <c r="K40" s="170">
        <v>244.81700000000001</v>
      </c>
      <c r="L40" s="171">
        <v>204.8</v>
      </c>
      <c r="M40" s="171">
        <v>231.4</v>
      </c>
      <c r="N40" s="7"/>
      <c r="O40" s="7"/>
      <c r="P40" s="7"/>
    </row>
    <row r="41" spans="1:16" x14ac:dyDescent="0.25">
      <c r="A41" s="169">
        <v>45221</v>
      </c>
      <c r="B41" s="170">
        <v>314.39999999999998</v>
      </c>
      <c r="C41" s="7">
        <v>243.9</v>
      </c>
      <c r="D41" s="7">
        <v>233</v>
      </c>
      <c r="E41" s="7">
        <v>175.9</v>
      </c>
      <c r="F41" s="7">
        <v>236</v>
      </c>
      <c r="G41" s="7">
        <v>213.8</v>
      </c>
      <c r="H41" s="7">
        <v>236.441046</v>
      </c>
      <c r="I41" s="170">
        <v>227.93</v>
      </c>
      <c r="J41" s="7">
        <v>207.62700000000001</v>
      </c>
      <c r="K41" s="170">
        <v>244.779</v>
      </c>
      <c r="L41" s="171">
        <v>219.7</v>
      </c>
      <c r="M41" s="171">
        <v>251.4</v>
      </c>
      <c r="N41" s="7"/>
      <c r="O41" s="7"/>
      <c r="P41" s="7"/>
    </row>
    <row r="42" spans="1:16" x14ac:dyDescent="0.25">
      <c r="A42" s="169">
        <v>45222</v>
      </c>
      <c r="B42" s="170">
        <v>302.2</v>
      </c>
      <c r="C42" s="7">
        <v>235</v>
      </c>
      <c r="D42" s="7">
        <v>218.6</v>
      </c>
      <c r="E42" s="7">
        <v>176.9</v>
      </c>
      <c r="F42" s="7">
        <v>216.5</v>
      </c>
      <c r="G42" s="7">
        <v>232.2</v>
      </c>
      <c r="H42" s="7">
        <v>242.76586599999999</v>
      </c>
      <c r="I42" s="170">
        <v>240.24</v>
      </c>
      <c r="J42" s="7">
        <v>195.9</v>
      </c>
      <c r="K42" s="170">
        <v>241.73400000000001</v>
      </c>
      <c r="L42" s="171">
        <v>225.4</v>
      </c>
      <c r="M42" s="171">
        <v>205.1</v>
      </c>
      <c r="N42" s="7"/>
      <c r="O42" s="7"/>
      <c r="P42" s="7"/>
    </row>
    <row r="43" spans="1:16" x14ac:dyDescent="0.25">
      <c r="A43" s="169">
        <v>45223</v>
      </c>
      <c r="B43" s="170">
        <v>314.3</v>
      </c>
      <c r="C43" s="7">
        <v>251</v>
      </c>
      <c r="D43" s="7">
        <v>232.5</v>
      </c>
      <c r="E43" s="7">
        <v>203.7</v>
      </c>
      <c r="F43" s="7">
        <v>217.5</v>
      </c>
      <c r="G43" s="7">
        <v>236.8</v>
      </c>
      <c r="H43" s="7">
        <v>250.222579</v>
      </c>
      <c r="I43" s="170">
        <v>225.23</v>
      </c>
      <c r="J43" s="7">
        <v>202.51900000000001</v>
      </c>
      <c r="K43" s="170">
        <v>224.99199999999999</v>
      </c>
      <c r="L43" s="171">
        <v>232.7</v>
      </c>
      <c r="M43" s="171">
        <v>200.4</v>
      </c>
      <c r="N43" s="7"/>
      <c r="O43" s="7"/>
      <c r="P43" s="7"/>
    </row>
    <row r="44" spans="1:16" x14ac:dyDescent="0.25">
      <c r="A44" s="169">
        <v>45224</v>
      </c>
      <c r="B44" s="170">
        <v>342.7</v>
      </c>
      <c r="C44" s="7">
        <v>252.4</v>
      </c>
      <c r="D44" s="7">
        <v>246.8</v>
      </c>
      <c r="E44" s="7">
        <v>188.6</v>
      </c>
      <c r="F44" s="7">
        <v>206.3</v>
      </c>
      <c r="G44" s="7">
        <v>223.3</v>
      </c>
      <c r="H44" s="7">
        <v>251.305744</v>
      </c>
      <c r="I44" s="170">
        <v>211.68</v>
      </c>
      <c r="J44" s="7">
        <v>222.43299999999999</v>
      </c>
      <c r="K44" s="170">
        <v>238.709</v>
      </c>
      <c r="L44" s="171">
        <v>227.5</v>
      </c>
      <c r="M44" s="171">
        <v>231.8</v>
      </c>
      <c r="N44" s="7"/>
      <c r="O44" s="7"/>
      <c r="P44" s="7"/>
    </row>
    <row r="45" spans="1:16" x14ac:dyDescent="0.25">
      <c r="A45" s="169">
        <v>45225</v>
      </c>
      <c r="B45" s="170">
        <v>324.60000000000002</v>
      </c>
      <c r="C45" s="7">
        <v>255.7</v>
      </c>
      <c r="D45" s="7">
        <v>246.9</v>
      </c>
      <c r="E45" s="7">
        <v>190</v>
      </c>
      <c r="F45" s="7">
        <v>214.1</v>
      </c>
      <c r="G45" s="7">
        <v>229.8</v>
      </c>
      <c r="H45" s="7">
        <v>235.37165200000001</v>
      </c>
      <c r="I45" s="170">
        <v>224.63</v>
      </c>
      <c r="J45" s="7">
        <v>218.22399999999999</v>
      </c>
      <c r="K45" s="170">
        <v>246.249</v>
      </c>
      <c r="L45" s="171">
        <v>233.8</v>
      </c>
      <c r="M45" s="171">
        <v>222.6</v>
      </c>
      <c r="N45" s="7"/>
      <c r="O45" s="7"/>
      <c r="P45" s="7"/>
    </row>
    <row r="46" spans="1:16" x14ac:dyDescent="0.25">
      <c r="A46" s="169">
        <v>45226</v>
      </c>
      <c r="B46" s="170">
        <v>275.2</v>
      </c>
      <c r="C46" s="7">
        <v>257.8</v>
      </c>
      <c r="D46" s="7">
        <v>265.5</v>
      </c>
      <c r="E46" s="7">
        <v>177.9</v>
      </c>
      <c r="F46" s="7">
        <v>204.4</v>
      </c>
      <c r="G46" s="7">
        <v>228.1</v>
      </c>
      <c r="H46" s="7">
        <v>230.27470500000001</v>
      </c>
      <c r="I46" s="170">
        <v>222.12</v>
      </c>
      <c r="J46" s="7">
        <v>255.184</v>
      </c>
      <c r="K46" s="170">
        <v>246.68700000000001</v>
      </c>
      <c r="L46" s="171">
        <v>232.4</v>
      </c>
      <c r="M46" s="171">
        <v>217.8</v>
      </c>
      <c r="N46" s="7"/>
      <c r="O46" s="7"/>
      <c r="P46" s="7"/>
    </row>
    <row r="47" spans="1:16" x14ac:dyDescent="0.25">
      <c r="A47" s="169">
        <v>45227</v>
      </c>
      <c r="B47" s="170">
        <v>268.3</v>
      </c>
      <c r="C47" s="7">
        <v>253.8</v>
      </c>
      <c r="D47" s="7">
        <v>249.9</v>
      </c>
      <c r="E47" s="7">
        <v>206.9</v>
      </c>
      <c r="F47" s="7">
        <v>207.8</v>
      </c>
      <c r="G47" s="7">
        <v>239.9</v>
      </c>
      <c r="H47" s="7">
        <v>219.734948</v>
      </c>
      <c r="I47" s="170">
        <v>213.05</v>
      </c>
      <c r="J47" s="7">
        <v>263.42899999999997</v>
      </c>
      <c r="K47" s="170">
        <v>290.12099999999998</v>
      </c>
      <c r="L47" s="171">
        <v>235.2</v>
      </c>
      <c r="M47" s="171">
        <v>214.7</v>
      </c>
      <c r="N47" s="7"/>
      <c r="O47" s="7"/>
      <c r="P47" s="7"/>
    </row>
    <row r="48" spans="1:16" x14ac:dyDescent="0.25">
      <c r="A48" s="169">
        <v>45228</v>
      </c>
      <c r="B48" s="170">
        <v>278</v>
      </c>
      <c r="C48" s="7">
        <v>221.4</v>
      </c>
      <c r="D48" s="7">
        <v>248</v>
      </c>
      <c r="E48" s="7">
        <v>205.7</v>
      </c>
      <c r="F48" s="7">
        <v>216.5</v>
      </c>
      <c r="G48" s="7">
        <v>231.3</v>
      </c>
      <c r="H48" s="7">
        <v>228.310877</v>
      </c>
      <c r="I48" s="170">
        <v>220.45</v>
      </c>
      <c r="J48" s="7">
        <v>297.37299999999999</v>
      </c>
      <c r="K48" s="170">
        <v>282.89600000000002</v>
      </c>
      <c r="L48" s="171">
        <v>225.1</v>
      </c>
      <c r="M48" s="171">
        <v>213.6</v>
      </c>
      <c r="N48" s="7"/>
      <c r="O48" s="7"/>
      <c r="P48" s="7"/>
    </row>
    <row r="49" spans="1:16" x14ac:dyDescent="0.25">
      <c r="A49" s="169">
        <v>45229</v>
      </c>
      <c r="B49" s="170">
        <v>294.7</v>
      </c>
      <c r="C49" s="7">
        <v>202.6</v>
      </c>
      <c r="D49" s="7">
        <v>248.1</v>
      </c>
      <c r="E49" s="7">
        <v>212.1</v>
      </c>
      <c r="F49" s="7">
        <v>208.3</v>
      </c>
      <c r="G49" s="7">
        <v>222.8</v>
      </c>
      <c r="H49" s="7">
        <v>231.433177</v>
      </c>
      <c r="I49" s="170">
        <v>273.67</v>
      </c>
      <c r="J49" s="7">
        <v>309.48599999999999</v>
      </c>
      <c r="K49" s="170">
        <v>274.48700000000002</v>
      </c>
      <c r="L49" s="171">
        <v>200.6</v>
      </c>
      <c r="M49" s="171">
        <v>227.1</v>
      </c>
      <c r="N49" s="7"/>
      <c r="O49" s="7"/>
      <c r="P49" s="7"/>
    </row>
    <row r="50" spans="1:16" x14ac:dyDescent="0.25">
      <c r="A50" s="169">
        <v>45230</v>
      </c>
      <c r="B50" s="170">
        <v>294.7</v>
      </c>
      <c r="C50" s="7">
        <v>237.1</v>
      </c>
      <c r="D50" s="7">
        <v>254</v>
      </c>
      <c r="E50" s="7">
        <v>199.8</v>
      </c>
      <c r="F50" s="7">
        <v>208.4</v>
      </c>
      <c r="G50" s="7">
        <v>230.8</v>
      </c>
      <c r="H50" s="7">
        <v>236.863404</v>
      </c>
      <c r="I50" s="170">
        <v>249</v>
      </c>
      <c r="J50" s="7">
        <v>287.81400000000002</v>
      </c>
      <c r="K50" s="170">
        <v>286.11799999999999</v>
      </c>
      <c r="L50" s="171">
        <v>206.7</v>
      </c>
      <c r="M50" s="171">
        <v>224.4</v>
      </c>
      <c r="N50" s="7"/>
      <c r="O50" s="7"/>
      <c r="P50" s="7"/>
    </row>
    <row r="51" spans="1:16" x14ac:dyDescent="0.25">
      <c r="A51" s="169">
        <v>45231</v>
      </c>
      <c r="B51" s="170">
        <v>290.8</v>
      </c>
      <c r="C51" s="7">
        <v>217.6</v>
      </c>
      <c r="D51" s="7">
        <v>257.7</v>
      </c>
      <c r="E51" s="7">
        <v>219</v>
      </c>
      <c r="F51" s="7">
        <v>187.2</v>
      </c>
      <c r="G51" s="7">
        <v>226.6</v>
      </c>
      <c r="H51" s="7">
        <v>254.43748500000001</v>
      </c>
      <c r="I51" s="170">
        <v>243.83</v>
      </c>
      <c r="J51" s="7">
        <v>277.20299999999997</v>
      </c>
      <c r="K51" s="170">
        <v>220.48</v>
      </c>
      <c r="L51" s="171">
        <v>214</v>
      </c>
      <c r="M51" s="171">
        <v>247.5</v>
      </c>
      <c r="N51" s="7"/>
      <c r="O51" s="7"/>
      <c r="P51" s="7"/>
    </row>
    <row r="52" spans="1:16" x14ac:dyDescent="0.25">
      <c r="A52" s="169">
        <v>45232</v>
      </c>
      <c r="B52" s="170">
        <v>293.3</v>
      </c>
      <c r="C52" s="7">
        <v>254.2</v>
      </c>
      <c r="D52" s="7">
        <v>264.5</v>
      </c>
      <c r="E52" s="7">
        <v>209.5</v>
      </c>
      <c r="F52" s="7">
        <v>194.4</v>
      </c>
      <c r="G52" s="7">
        <v>250.7</v>
      </c>
      <c r="H52" s="7">
        <v>275.35473100000002</v>
      </c>
      <c r="I52" s="170">
        <v>272.52999999999997</v>
      </c>
      <c r="J52" s="7">
        <v>277.82799999999997</v>
      </c>
      <c r="K52" s="170">
        <v>229.33500000000001</v>
      </c>
      <c r="L52" s="171">
        <v>215</v>
      </c>
      <c r="M52" s="171">
        <v>268.5</v>
      </c>
      <c r="N52" s="7"/>
      <c r="O52" s="7"/>
      <c r="P52" s="7"/>
    </row>
    <row r="53" spans="1:16" x14ac:dyDescent="0.25">
      <c r="A53" s="169">
        <v>45233</v>
      </c>
      <c r="B53" s="170">
        <v>280.3</v>
      </c>
      <c r="C53" s="7">
        <v>245.5</v>
      </c>
      <c r="D53" s="7">
        <v>258.2</v>
      </c>
      <c r="E53" s="7">
        <v>217.9</v>
      </c>
      <c r="F53" s="7">
        <v>222.9</v>
      </c>
      <c r="G53" s="7">
        <v>261.89999999999998</v>
      </c>
      <c r="H53" s="7">
        <v>284.723637</v>
      </c>
      <c r="I53" s="170">
        <v>263.5</v>
      </c>
      <c r="J53" s="7">
        <v>240.435</v>
      </c>
      <c r="K53" s="170">
        <v>238.477</v>
      </c>
      <c r="L53" s="171">
        <v>259.60000000000002</v>
      </c>
      <c r="M53" s="171">
        <v>266.60000000000002</v>
      </c>
      <c r="N53" s="7"/>
      <c r="O53" s="7"/>
      <c r="P53" s="7"/>
    </row>
    <row r="54" spans="1:16" x14ac:dyDescent="0.25">
      <c r="A54" s="169">
        <v>45234</v>
      </c>
      <c r="B54" s="170">
        <v>277.3</v>
      </c>
      <c r="C54" s="7">
        <v>236.2</v>
      </c>
      <c r="D54" s="7">
        <v>272.10000000000002</v>
      </c>
      <c r="E54" s="7">
        <v>255.3</v>
      </c>
      <c r="F54" s="7">
        <v>237.4</v>
      </c>
      <c r="G54" s="7">
        <v>253.3</v>
      </c>
      <c r="H54" s="7">
        <v>267.70973199999997</v>
      </c>
      <c r="I54" s="170">
        <v>236.62</v>
      </c>
      <c r="J54" s="7">
        <v>239.696</v>
      </c>
      <c r="K54" s="170">
        <v>247.82400000000001</v>
      </c>
      <c r="L54" s="171">
        <v>285</v>
      </c>
      <c r="M54" s="171">
        <v>261.5</v>
      </c>
      <c r="N54" s="7"/>
      <c r="O54" s="7"/>
      <c r="P54" s="7"/>
    </row>
    <row r="55" spans="1:16" x14ac:dyDescent="0.25">
      <c r="A55" s="169">
        <v>45235</v>
      </c>
      <c r="B55" s="170">
        <v>279.5</v>
      </c>
      <c r="C55" s="7">
        <v>238</v>
      </c>
      <c r="D55" s="7">
        <v>281.89999999999998</v>
      </c>
      <c r="E55" s="7">
        <v>255.7</v>
      </c>
      <c r="F55" s="7">
        <v>247.4</v>
      </c>
      <c r="G55" s="7">
        <v>240</v>
      </c>
      <c r="H55" s="7">
        <v>246.707369</v>
      </c>
      <c r="I55" s="170">
        <v>245.38</v>
      </c>
      <c r="J55" s="7">
        <v>249.71199999999999</v>
      </c>
      <c r="K55" s="170">
        <v>271.67099999999999</v>
      </c>
      <c r="L55" s="171">
        <v>282.89999999999998</v>
      </c>
      <c r="M55" s="171">
        <v>258.8</v>
      </c>
      <c r="N55" s="7"/>
      <c r="O55" s="7"/>
      <c r="P55" s="7"/>
    </row>
    <row r="56" spans="1:16" x14ac:dyDescent="0.25">
      <c r="A56" s="169">
        <v>45236</v>
      </c>
      <c r="B56" s="170">
        <v>301</v>
      </c>
      <c r="C56" s="7">
        <v>248.7</v>
      </c>
      <c r="D56" s="7">
        <v>278.3</v>
      </c>
      <c r="E56" s="7">
        <v>254.4</v>
      </c>
      <c r="F56" s="7">
        <v>253.6</v>
      </c>
      <c r="G56" s="7">
        <v>241.4</v>
      </c>
      <c r="H56" s="7">
        <v>267.56419199999999</v>
      </c>
      <c r="I56" s="170">
        <v>273.36</v>
      </c>
      <c r="J56" s="7">
        <v>214.70500000000001</v>
      </c>
      <c r="K56" s="170">
        <v>293.68900000000002</v>
      </c>
      <c r="L56" s="171">
        <v>265</v>
      </c>
      <c r="M56" s="171">
        <v>238.6</v>
      </c>
      <c r="N56" s="7"/>
      <c r="O56" s="7"/>
      <c r="P56" s="7"/>
    </row>
    <row r="57" spans="1:16" x14ac:dyDescent="0.25">
      <c r="A57" s="169">
        <v>45237</v>
      </c>
      <c r="B57" s="170">
        <v>312.60000000000002</v>
      </c>
      <c r="C57" s="7">
        <v>269.60000000000002</v>
      </c>
      <c r="D57" s="7">
        <v>247.3</v>
      </c>
      <c r="E57" s="7">
        <v>247.4</v>
      </c>
      <c r="F57" s="7">
        <v>219</v>
      </c>
      <c r="G57" s="7">
        <v>215.6</v>
      </c>
      <c r="H57" s="7">
        <v>313.14702299999999</v>
      </c>
      <c r="I57" s="170">
        <v>277.17</v>
      </c>
      <c r="J57" s="7">
        <v>223.74199999999999</v>
      </c>
      <c r="K57" s="170">
        <v>265.04399999999998</v>
      </c>
      <c r="L57" s="171">
        <v>239.7</v>
      </c>
      <c r="M57" s="171">
        <v>245.2</v>
      </c>
      <c r="N57" s="7"/>
      <c r="O57" s="7"/>
      <c r="P57" s="7"/>
    </row>
    <row r="58" spans="1:16" x14ac:dyDescent="0.25">
      <c r="A58" s="169">
        <v>45238</v>
      </c>
      <c r="B58" s="170">
        <v>332.5</v>
      </c>
      <c r="C58" s="7">
        <v>281.39999999999998</v>
      </c>
      <c r="D58" s="7">
        <v>241.6</v>
      </c>
      <c r="E58" s="7">
        <v>252.6</v>
      </c>
      <c r="F58" s="7">
        <v>220.2</v>
      </c>
      <c r="G58" s="7">
        <v>243.5</v>
      </c>
      <c r="H58" s="7">
        <v>325.54600900000003</v>
      </c>
      <c r="I58" s="170">
        <v>292.64</v>
      </c>
      <c r="J58" s="7">
        <v>231.24600000000001</v>
      </c>
      <c r="K58" s="170">
        <v>302.93200000000002</v>
      </c>
      <c r="L58" s="171">
        <v>219.8</v>
      </c>
      <c r="M58" s="171">
        <v>256.39999999999998</v>
      </c>
      <c r="N58" s="7"/>
      <c r="O58" s="7"/>
      <c r="P58" s="7"/>
    </row>
    <row r="59" spans="1:16" x14ac:dyDescent="0.25">
      <c r="A59" s="169">
        <v>45239</v>
      </c>
      <c r="B59" s="170">
        <v>333.8</v>
      </c>
      <c r="C59" s="7">
        <v>269.39999999999998</v>
      </c>
      <c r="D59" s="7">
        <v>239.7</v>
      </c>
      <c r="E59" s="7">
        <v>259.89999999999998</v>
      </c>
      <c r="F59" s="7">
        <v>223.7</v>
      </c>
      <c r="G59" s="7">
        <v>243.3</v>
      </c>
      <c r="H59" s="7">
        <v>315.42380300000002</v>
      </c>
      <c r="I59" s="170">
        <v>273.18</v>
      </c>
      <c r="J59" s="7">
        <v>224.71799999999999</v>
      </c>
      <c r="K59" s="170">
        <v>290.661</v>
      </c>
      <c r="L59" s="171">
        <v>231.6</v>
      </c>
      <c r="M59" s="171">
        <v>231.5</v>
      </c>
      <c r="N59" s="7"/>
      <c r="O59" s="7"/>
      <c r="P59" s="7"/>
    </row>
    <row r="60" spans="1:16" x14ac:dyDescent="0.25">
      <c r="A60" s="169">
        <v>45240</v>
      </c>
      <c r="B60" s="170">
        <v>344.7</v>
      </c>
      <c r="C60" s="7">
        <v>274.10000000000002</v>
      </c>
      <c r="D60" s="7">
        <v>242.4</v>
      </c>
      <c r="E60" s="7">
        <v>251.1</v>
      </c>
      <c r="F60" s="7">
        <v>240</v>
      </c>
      <c r="G60" s="7">
        <v>238.3</v>
      </c>
      <c r="H60" s="7">
        <v>309.50510100000002</v>
      </c>
      <c r="I60" s="170">
        <v>261.95999999999998</v>
      </c>
      <c r="J60" s="7">
        <v>240.90100000000001</v>
      </c>
      <c r="K60" s="170">
        <v>272.25700000000001</v>
      </c>
      <c r="L60" s="171">
        <v>221.5</v>
      </c>
      <c r="M60" s="171">
        <v>260.8</v>
      </c>
      <c r="N60" s="7"/>
      <c r="O60" s="7"/>
      <c r="P60" s="7"/>
    </row>
    <row r="61" spans="1:16" x14ac:dyDescent="0.25">
      <c r="A61" s="169">
        <v>45241</v>
      </c>
      <c r="B61" s="170">
        <v>318.8</v>
      </c>
      <c r="C61" s="7">
        <v>272.7</v>
      </c>
      <c r="D61" s="7">
        <v>250.3</v>
      </c>
      <c r="E61" s="7">
        <v>249.8</v>
      </c>
      <c r="F61" s="7">
        <v>225.4</v>
      </c>
      <c r="G61" s="7">
        <v>241.5</v>
      </c>
      <c r="H61" s="7">
        <v>292.18883299999999</v>
      </c>
      <c r="I61" s="170">
        <v>265.02999999999997</v>
      </c>
      <c r="J61" s="7">
        <v>238.63</v>
      </c>
      <c r="K61" s="170">
        <v>278.80700000000002</v>
      </c>
      <c r="L61" s="171">
        <v>205.9</v>
      </c>
      <c r="M61" s="171">
        <v>254.3</v>
      </c>
      <c r="N61" s="7"/>
      <c r="O61" s="7"/>
      <c r="P61" s="7"/>
    </row>
    <row r="62" spans="1:16" x14ac:dyDescent="0.25">
      <c r="A62" s="169">
        <v>45242</v>
      </c>
      <c r="B62" s="170">
        <v>306.7</v>
      </c>
      <c r="C62" s="7">
        <v>241.4</v>
      </c>
      <c r="D62" s="7">
        <v>252.3</v>
      </c>
      <c r="E62" s="7">
        <v>233.7</v>
      </c>
      <c r="F62" s="7">
        <v>219.2</v>
      </c>
      <c r="G62" s="7">
        <v>241.2</v>
      </c>
      <c r="H62" s="7">
        <v>265.44064900000001</v>
      </c>
      <c r="I62" s="170">
        <v>262.16000000000003</v>
      </c>
      <c r="J62" s="7">
        <v>244.30099999999999</v>
      </c>
      <c r="K62" s="170">
        <v>292.27499999999998</v>
      </c>
      <c r="L62" s="171">
        <v>206</v>
      </c>
      <c r="M62" s="171">
        <v>250.9</v>
      </c>
      <c r="N62" s="7"/>
      <c r="O62" s="7"/>
      <c r="P62" s="7"/>
    </row>
    <row r="63" spans="1:16" x14ac:dyDescent="0.25">
      <c r="A63" s="169">
        <v>45243</v>
      </c>
      <c r="B63" s="170">
        <v>296.8</v>
      </c>
      <c r="C63" s="7">
        <v>245.7</v>
      </c>
      <c r="D63" s="7">
        <v>222</v>
      </c>
      <c r="E63" s="7">
        <v>257.8</v>
      </c>
      <c r="F63" s="7">
        <v>220</v>
      </c>
      <c r="G63" s="7">
        <v>259.5</v>
      </c>
      <c r="H63" s="7">
        <v>271.73976800000003</v>
      </c>
      <c r="I63" s="170">
        <v>320.83999999999997</v>
      </c>
      <c r="J63" s="7">
        <v>228.60300000000001</v>
      </c>
      <c r="K63" s="170">
        <v>308.33300000000003</v>
      </c>
      <c r="L63" s="171">
        <v>212.7</v>
      </c>
      <c r="M63" s="171">
        <v>235.6</v>
      </c>
      <c r="N63" s="7"/>
      <c r="O63" s="7"/>
      <c r="P63" s="7"/>
    </row>
    <row r="64" spans="1:16" x14ac:dyDescent="0.25">
      <c r="A64" s="169">
        <v>45244</v>
      </c>
      <c r="B64" s="170">
        <v>320.10000000000002</v>
      </c>
      <c r="C64" s="7">
        <v>286.3</v>
      </c>
      <c r="D64" s="7">
        <v>229</v>
      </c>
      <c r="E64" s="7">
        <v>260.7</v>
      </c>
      <c r="F64" s="7">
        <v>230.9</v>
      </c>
      <c r="G64" s="7">
        <v>246.8</v>
      </c>
      <c r="H64" s="7">
        <v>269.38314300000002</v>
      </c>
      <c r="I64" s="170">
        <v>281.56</v>
      </c>
      <c r="J64" s="7">
        <v>210.78200000000001</v>
      </c>
      <c r="K64" s="170">
        <v>312.28899999999999</v>
      </c>
      <c r="L64" s="171">
        <v>210.9</v>
      </c>
      <c r="M64" s="171">
        <v>240.1</v>
      </c>
      <c r="N64" s="7"/>
      <c r="O64" s="7"/>
      <c r="P64" s="7"/>
    </row>
    <row r="65" spans="1:16" x14ac:dyDescent="0.25">
      <c r="A65" s="169">
        <v>45245</v>
      </c>
      <c r="B65" s="170">
        <v>352.7</v>
      </c>
      <c r="C65" s="7">
        <v>301.3</v>
      </c>
      <c r="D65" s="7">
        <v>250.2</v>
      </c>
      <c r="E65" s="7">
        <v>270.3</v>
      </c>
      <c r="F65" s="7">
        <v>242.3</v>
      </c>
      <c r="G65" s="7">
        <v>227.1</v>
      </c>
      <c r="H65" s="7">
        <v>262.64209099999999</v>
      </c>
      <c r="I65" s="170">
        <v>272.33</v>
      </c>
      <c r="J65" s="7">
        <v>224.33699999999999</v>
      </c>
      <c r="K65" s="170">
        <v>309.036</v>
      </c>
      <c r="L65" s="171">
        <v>210.4</v>
      </c>
      <c r="M65" s="171">
        <v>261</v>
      </c>
      <c r="N65" s="7"/>
      <c r="O65" s="7"/>
      <c r="P65" s="7"/>
    </row>
    <row r="66" spans="1:16" x14ac:dyDescent="0.25">
      <c r="A66" s="169">
        <v>45246</v>
      </c>
      <c r="B66" s="170">
        <v>342.1</v>
      </c>
      <c r="C66" s="7">
        <v>307.39999999999998</v>
      </c>
      <c r="D66" s="7">
        <v>262.8</v>
      </c>
      <c r="E66" s="7">
        <v>247.2</v>
      </c>
      <c r="F66" s="7">
        <v>242.1</v>
      </c>
      <c r="G66" s="7">
        <v>248.1</v>
      </c>
      <c r="H66" s="7">
        <v>262.85346900000002</v>
      </c>
      <c r="I66" s="170">
        <v>269.97000000000003</v>
      </c>
      <c r="J66" s="7">
        <v>230.375</v>
      </c>
      <c r="K66" s="170">
        <v>297.35700000000003</v>
      </c>
      <c r="L66" s="171">
        <v>223.4</v>
      </c>
      <c r="M66" s="171">
        <v>241.2</v>
      </c>
      <c r="N66" s="7"/>
      <c r="O66" s="7"/>
      <c r="P66" s="7"/>
    </row>
    <row r="67" spans="1:16" x14ac:dyDescent="0.25">
      <c r="A67" s="169">
        <v>45247</v>
      </c>
      <c r="B67" s="170">
        <v>338.3</v>
      </c>
      <c r="C67" s="7">
        <v>279.7</v>
      </c>
      <c r="D67" s="7">
        <v>253.2</v>
      </c>
      <c r="E67" s="7">
        <v>262.3</v>
      </c>
      <c r="F67" s="7">
        <v>249.8</v>
      </c>
      <c r="G67" s="7">
        <v>249.7</v>
      </c>
      <c r="H67" s="7">
        <v>294.87572</v>
      </c>
      <c r="I67" s="170">
        <v>288.06</v>
      </c>
      <c r="J67" s="7">
        <v>216.90199999999999</v>
      </c>
      <c r="K67" s="170">
        <v>290.464</v>
      </c>
      <c r="L67" s="171">
        <v>204.2</v>
      </c>
      <c r="M67" s="171">
        <v>237.9</v>
      </c>
      <c r="N67" s="7"/>
      <c r="O67" s="7"/>
      <c r="P67" s="7"/>
    </row>
    <row r="68" spans="1:16" x14ac:dyDescent="0.25">
      <c r="A68" s="169">
        <v>45248</v>
      </c>
      <c r="B68" s="170">
        <v>331.8</v>
      </c>
      <c r="C68" s="7">
        <v>263.60000000000002</v>
      </c>
      <c r="D68" s="7">
        <v>263.2</v>
      </c>
      <c r="E68" s="7">
        <v>265.7</v>
      </c>
      <c r="F68" s="7">
        <v>261.8</v>
      </c>
      <c r="G68" s="7">
        <v>236.8</v>
      </c>
      <c r="H68" s="7">
        <v>312.93881699999997</v>
      </c>
      <c r="I68" s="170">
        <v>274.74</v>
      </c>
      <c r="J68" s="7">
        <v>227.66399999999999</v>
      </c>
      <c r="K68" s="170">
        <v>330.291</v>
      </c>
      <c r="L68" s="171">
        <v>213.7</v>
      </c>
      <c r="M68" s="171">
        <v>234.4</v>
      </c>
      <c r="N68" s="7"/>
      <c r="O68" s="7"/>
      <c r="P68" s="7"/>
    </row>
    <row r="69" spans="1:16" x14ac:dyDescent="0.25">
      <c r="A69" s="169">
        <v>45249</v>
      </c>
      <c r="B69" s="170">
        <v>323.7</v>
      </c>
      <c r="C69" s="7">
        <v>267.3</v>
      </c>
      <c r="D69" s="7">
        <v>267.89999999999998</v>
      </c>
      <c r="E69" s="7">
        <v>295.60000000000002</v>
      </c>
      <c r="F69" s="7">
        <v>253</v>
      </c>
      <c r="G69" s="7">
        <v>259.3</v>
      </c>
      <c r="H69" s="7">
        <v>300.19863400000003</v>
      </c>
      <c r="I69" s="170">
        <v>278.31</v>
      </c>
      <c r="J69" s="7">
        <v>280.20400000000001</v>
      </c>
      <c r="K69" s="170">
        <v>349.16</v>
      </c>
      <c r="L69" s="171">
        <v>271.3</v>
      </c>
      <c r="M69" s="171">
        <v>226</v>
      </c>
      <c r="N69" s="7"/>
      <c r="O69" s="7"/>
      <c r="P69" s="7"/>
    </row>
    <row r="70" spans="1:16" x14ac:dyDescent="0.25">
      <c r="A70" s="169">
        <v>45250</v>
      </c>
      <c r="B70" s="170">
        <v>319.60000000000002</v>
      </c>
      <c r="C70" s="7">
        <v>279.89999999999998</v>
      </c>
      <c r="D70" s="7">
        <v>237.5</v>
      </c>
      <c r="E70" s="7">
        <v>294.10000000000002</v>
      </c>
      <c r="F70" s="7">
        <v>256.3</v>
      </c>
      <c r="G70" s="7">
        <v>268.89999999999998</v>
      </c>
      <c r="H70" s="7">
        <v>313.267267</v>
      </c>
      <c r="I70" s="170">
        <v>266.45999999999998</v>
      </c>
      <c r="J70" s="7">
        <v>307.12700000000001</v>
      </c>
      <c r="K70" s="170">
        <v>315.52800000000002</v>
      </c>
      <c r="L70" s="171">
        <v>267.89999999999998</v>
      </c>
      <c r="M70" s="171">
        <v>211</v>
      </c>
      <c r="N70" s="7"/>
      <c r="O70" s="7"/>
      <c r="P70" s="7"/>
    </row>
    <row r="71" spans="1:16" x14ac:dyDescent="0.25">
      <c r="A71" s="169">
        <v>45251</v>
      </c>
      <c r="B71" s="170">
        <v>331.6</v>
      </c>
      <c r="C71" s="7">
        <v>286</v>
      </c>
      <c r="D71" s="7">
        <v>250.2</v>
      </c>
      <c r="E71" s="7">
        <v>303.8</v>
      </c>
      <c r="F71" s="7">
        <v>250.3</v>
      </c>
      <c r="G71" s="7">
        <v>289.5</v>
      </c>
      <c r="H71" s="7">
        <v>308.94703199999998</v>
      </c>
      <c r="I71" s="170">
        <v>247.4</v>
      </c>
      <c r="J71" s="7">
        <v>328.06700000000001</v>
      </c>
      <c r="K71" s="170">
        <v>318.37</v>
      </c>
      <c r="L71" s="171">
        <v>218.6</v>
      </c>
      <c r="M71" s="171">
        <v>228.8</v>
      </c>
      <c r="N71" s="7"/>
      <c r="O71" s="7"/>
      <c r="P71" s="7"/>
    </row>
    <row r="72" spans="1:16" x14ac:dyDescent="0.25">
      <c r="A72" s="169">
        <v>45252</v>
      </c>
      <c r="B72" s="170">
        <v>341.8</v>
      </c>
      <c r="C72" s="7">
        <v>290.2</v>
      </c>
      <c r="D72" s="7">
        <v>252.2</v>
      </c>
      <c r="E72" s="7">
        <v>306.3</v>
      </c>
      <c r="F72" s="7">
        <v>218.8</v>
      </c>
      <c r="G72" s="7">
        <v>293.60000000000002</v>
      </c>
      <c r="H72" s="7">
        <v>295.06930299999999</v>
      </c>
      <c r="I72" s="170">
        <v>243.45</v>
      </c>
      <c r="J72" s="7">
        <v>345.78500000000003</v>
      </c>
      <c r="K72" s="170">
        <v>291.10000000000002</v>
      </c>
      <c r="L72" s="171">
        <v>231.8</v>
      </c>
      <c r="M72" s="171">
        <v>305.39999999999998</v>
      </c>
      <c r="N72" s="7"/>
      <c r="O72" s="7"/>
      <c r="P72" s="7"/>
    </row>
    <row r="73" spans="1:16" x14ac:dyDescent="0.25">
      <c r="A73" s="169">
        <v>45253</v>
      </c>
      <c r="B73" s="170">
        <v>358.8</v>
      </c>
      <c r="C73" s="7">
        <v>294.10000000000002</v>
      </c>
      <c r="D73" s="7">
        <v>266.3</v>
      </c>
      <c r="E73" s="7">
        <v>287.60000000000002</v>
      </c>
      <c r="F73" s="7">
        <v>235.1</v>
      </c>
      <c r="G73" s="7">
        <v>316.5</v>
      </c>
      <c r="H73" s="7">
        <v>312.434731</v>
      </c>
      <c r="I73" s="170">
        <v>263.25</v>
      </c>
      <c r="J73" s="7">
        <v>316.91500000000002</v>
      </c>
      <c r="K73" s="170">
        <v>276.76900000000001</v>
      </c>
      <c r="L73" s="171">
        <v>269.2</v>
      </c>
      <c r="M73" s="171">
        <v>314.7</v>
      </c>
      <c r="N73" s="7"/>
      <c r="O73" s="7"/>
      <c r="P73" s="7"/>
    </row>
    <row r="74" spans="1:16" x14ac:dyDescent="0.25">
      <c r="A74" s="169">
        <v>45254</v>
      </c>
      <c r="B74" s="170">
        <v>372.3</v>
      </c>
      <c r="C74" s="7">
        <v>269.39999999999998</v>
      </c>
      <c r="D74" s="7">
        <v>284.60000000000002</v>
      </c>
      <c r="E74" s="7">
        <v>280.5</v>
      </c>
      <c r="F74" s="7">
        <v>295.10000000000002</v>
      </c>
      <c r="G74" s="7">
        <v>289.60000000000002</v>
      </c>
      <c r="H74" s="7">
        <v>310.829949</v>
      </c>
      <c r="I74" s="170">
        <v>298.82</v>
      </c>
      <c r="J74" s="7">
        <v>278.87299999999999</v>
      </c>
      <c r="K74" s="170">
        <v>273.75299999999999</v>
      </c>
      <c r="L74" s="171">
        <v>249</v>
      </c>
      <c r="M74" s="171">
        <v>302.10000000000002</v>
      </c>
      <c r="N74" s="7"/>
      <c r="O74" s="7"/>
      <c r="P74" s="7"/>
    </row>
    <row r="75" spans="1:16" x14ac:dyDescent="0.25">
      <c r="A75" s="169">
        <v>45255</v>
      </c>
      <c r="B75" s="170">
        <v>397.2</v>
      </c>
      <c r="C75" s="7">
        <v>272.89999999999998</v>
      </c>
      <c r="D75" s="7">
        <v>254.8</v>
      </c>
      <c r="E75" s="7">
        <v>320.10000000000002</v>
      </c>
      <c r="F75" s="7">
        <v>299.39999999999998</v>
      </c>
      <c r="G75" s="7">
        <v>290.8</v>
      </c>
      <c r="H75" s="7">
        <v>313.457604</v>
      </c>
      <c r="I75" s="170">
        <v>281.44</v>
      </c>
      <c r="J75" s="7">
        <v>276.25599999999997</v>
      </c>
      <c r="K75" s="170">
        <v>283.21199999999999</v>
      </c>
      <c r="L75" s="171">
        <v>283.2</v>
      </c>
      <c r="M75" s="171">
        <v>297.39999999999998</v>
      </c>
      <c r="N75" s="7"/>
      <c r="O75" s="7"/>
      <c r="P75" s="7"/>
    </row>
    <row r="76" spans="1:16" x14ac:dyDescent="0.25">
      <c r="A76" s="169">
        <v>45256</v>
      </c>
      <c r="B76" s="170">
        <v>403.1</v>
      </c>
      <c r="C76" s="7">
        <v>263.2</v>
      </c>
      <c r="D76" s="7">
        <v>268.2</v>
      </c>
      <c r="E76" s="7">
        <v>309.10000000000002</v>
      </c>
      <c r="F76" s="7">
        <v>282.39999999999998</v>
      </c>
      <c r="G76" s="7">
        <v>281.8</v>
      </c>
      <c r="H76" s="7">
        <v>311.79471000000001</v>
      </c>
      <c r="I76" s="170">
        <v>271.62</v>
      </c>
      <c r="J76" s="7">
        <v>315.12900000000002</v>
      </c>
      <c r="K76" s="170">
        <v>270.78800000000001</v>
      </c>
      <c r="L76" s="171">
        <v>323.2</v>
      </c>
      <c r="M76" s="171">
        <v>289.3</v>
      </c>
      <c r="N76" s="7"/>
      <c r="O76" s="7"/>
      <c r="P76" s="7"/>
    </row>
    <row r="77" spans="1:16" x14ac:dyDescent="0.25">
      <c r="A77" s="169">
        <v>45257</v>
      </c>
      <c r="B77" s="170">
        <v>407.6</v>
      </c>
      <c r="C77" s="7">
        <v>269.60000000000002</v>
      </c>
      <c r="D77" s="7">
        <v>285.3</v>
      </c>
      <c r="E77" s="7">
        <v>279.3</v>
      </c>
      <c r="F77" s="7">
        <v>268.10000000000002</v>
      </c>
      <c r="G77" s="7">
        <v>265.89999999999998</v>
      </c>
      <c r="H77" s="7">
        <v>305.41498899999999</v>
      </c>
      <c r="I77" s="170">
        <v>287.24</v>
      </c>
      <c r="J77" s="7">
        <v>297.29500000000002</v>
      </c>
      <c r="K77" s="170">
        <v>269.58600000000001</v>
      </c>
      <c r="L77" s="171">
        <v>326.8</v>
      </c>
      <c r="M77" s="171">
        <v>306.10000000000002</v>
      </c>
      <c r="N77" s="7"/>
      <c r="O77" s="7"/>
      <c r="P77" s="7"/>
    </row>
    <row r="78" spans="1:16" x14ac:dyDescent="0.25">
      <c r="A78" s="169">
        <v>45258</v>
      </c>
      <c r="B78" s="170">
        <v>414.5</v>
      </c>
      <c r="C78" s="7">
        <v>306.5</v>
      </c>
      <c r="D78" s="7">
        <v>308.7</v>
      </c>
      <c r="E78" s="7">
        <v>278.60000000000002</v>
      </c>
      <c r="F78" s="7">
        <v>239.8</v>
      </c>
      <c r="G78" s="7">
        <v>274.2</v>
      </c>
      <c r="H78" s="7">
        <v>322.216185</v>
      </c>
      <c r="I78" s="170">
        <v>311.45</v>
      </c>
      <c r="J78" s="7">
        <v>235.21199999999999</v>
      </c>
      <c r="K78" s="170">
        <v>290.66300000000001</v>
      </c>
      <c r="L78" s="171">
        <v>289.39999999999998</v>
      </c>
      <c r="M78" s="171">
        <v>335.9</v>
      </c>
      <c r="N78" s="7"/>
      <c r="O78" s="7"/>
      <c r="P78" s="7"/>
    </row>
    <row r="79" spans="1:16" x14ac:dyDescent="0.25">
      <c r="A79" s="169">
        <v>45259</v>
      </c>
      <c r="B79" s="170">
        <v>432.7</v>
      </c>
      <c r="C79" s="7">
        <v>289.5</v>
      </c>
      <c r="D79" s="7">
        <v>334.8</v>
      </c>
      <c r="E79" s="7">
        <v>277.2</v>
      </c>
      <c r="F79" s="7">
        <v>227.3</v>
      </c>
      <c r="G79" s="7">
        <v>263.60000000000002</v>
      </c>
      <c r="H79" s="7">
        <v>361.47903300000002</v>
      </c>
      <c r="I79" s="170">
        <v>338.92</v>
      </c>
      <c r="J79" s="7">
        <v>235.636</v>
      </c>
      <c r="K79" s="170">
        <v>321.01900000000001</v>
      </c>
      <c r="L79" s="171">
        <v>295.39999999999998</v>
      </c>
      <c r="M79" s="171">
        <v>353.9</v>
      </c>
      <c r="N79" s="7"/>
      <c r="O79" s="7"/>
      <c r="P79" s="7"/>
    </row>
    <row r="80" spans="1:16" x14ac:dyDescent="0.25">
      <c r="A80" s="169">
        <v>45260</v>
      </c>
      <c r="B80" s="170">
        <v>432.1</v>
      </c>
      <c r="C80" s="7">
        <v>304.3</v>
      </c>
      <c r="D80" s="7">
        <v>348.7</v>
      </c>
      <c r="E80" s="7">
        <v>280.8</v>
      </c>
      <c r="F80" s="7">
        <v>232.5</v>
      </c>
      <c r="G80" s="7">
        <v>290.7</v>
      </c>
      <c r="H80" s="7">
        <v>358.98589099999998</v>
      </c>
      <c r="I80" s="170">
        <v>349.77</v>
      </c>
      <c r="J80" s="7">
        <v>253.37299999999999</v>
      </c>
      <c r="K80" s="170">
        <v>322.423</v>
      </c>
      <c r="L80" s="171">
        <v>298.8</v>
      </c>
      <c r="M80" s="171">
        <v>281</v>
      </c>
      <c r="N80" s="7"/>
      <c r="O80" s="7"/>
      <c r="P80" s="7"/>
    </row>
    <row r="81" spans="1:16" x14ac:dyDescent="0.25">
      <c r="A81" s="169">
        <v>45261</v>
      </c>
      <c r="B81" s="170">
        <v>457.3</v>
      </c>
      <c r="C81" s="7">
        <v>294.89999999999998</v>
      </c>
      <c r="D81" s="7">
        <v>321.2</v>
      </c>
      <c r="E81" s="7">
        <v>262.8</v>
      </c>
      <c r="F81" s="7">
        <v>270.60000000000002</v>
      </c>
      <c r="G81" s="7">
        <v>247.5</v>
      </c>
      <c r="H81" s="7">
        <v>346.14212900000001</v>
      </c>
      <c r="I81" s="170">
        <v>354.4</v>
      </c>
      <c r="J81" s="7">
        <v>249.80799999999999</v>
      </c>
      <c r="K81" s="170">
        <v>326.31400000000002</v>
      </c>
      <c r="L81" s="171">
        <v>319</v>
      </c>
      <c r="M81" s="171">
        <v>296.2</v>
      </c>
      <c r="N81" s="7"/>
      <c r="O81" s="7"/>
      <c r="P81" s="7"/>
    </row>
    <row r="82" spans="1:16" x14ac:dyDescent="0.25">
      <c r="A82" s="169">
        <v>45262</v>
      </c>
      <c r="B82" s="170">
        <v>460.1</v>
      </c>
      <c r="C82" s="7">
        <v>305.89999999999998</v>
      </c>
      <c r="D82" s="7">
        <v>320</v>
      </c>
      <c r="E82" s="7">
        <v>284.8</v>
      </c>
      <c r="F82" s="7">
        <v>292.5</v>
      </c>
      <c r="G82" s="7">
        <v>239.5</v>
      </c>
      <c r="H82" s="7">
        <v>332.53739100000001</v>
      </c>
      <c r="I82" s="170">
        <v>307.3</v>
      </c>
      <c r="J82" s="7">
        <v>234.25700000000001</v>
      </c>
      <c r="K82" s="170">
        <v>353.91699999999997</v>
      </c>
      <c r="L82" s="171">
        <v>320.3</v>
      </c>
      <c r="M82" s="171">
        <v>345.8</v>
      </c>
      <c r="N82" s="7"/>
      <c r="O82" s="7"/>
      <c r="P82" s="7"/>
    </row>
    <row r="83" spans="1:16" x14ac:dyDescent="0.25">
      <c r="A83" s="169">
        <v>45263</v>
      </c>
      <c r="B83" s="170">
        <v>459.7</v>
      </c>
      <c r="C83" s="7">
        <v>274.60000000000002</v>
      </c>
      <c r="D83" s="7">
        <v>305.10000000000002</v>
      </c>
      <c r="E83" s="7">
        <v>292.2</v>
      </c>
      <c r="F83" s="7">
        <v>311</v>
      </c>
      <c r="G83" s="7">
        <v>235.7</v>
      </c>
      <c r="H83" s="7">
        <v>310.74572999999998</v>
      </c>
      <c r="I83" s="170">
        <v>297.72000000000003</v>
      </c>
      <c r="J83" s="7">
        <v>276.86099999999999</v>
      </c>
      <c r="K83" s="170">
        <v>334.387</v>
      </c>
      <c r="L83" s="171">
        <v>326.3</v>
      </c>
      <c r="M83" s="171">
        <v>319.2</v>
      </c>
      <c r="N83" s="7"/>
      <c r="O83" s="7"/>
      <c r="P83" s="7"/>
    </row>
    <row r="84" spans="1:16" x14ac:dyDescent="0.25">
      <c r="A84" s="169">
        <v>45264</v>
      </c>
      <c r="B84" s="170">
        <v>387</v>
      </c>
      <c r="C84" s="7">
        <v>286.10000000000002</v>
      </c>
      <c r="D84" s="7">
        <v>327.60000000000002</v>
      </c>
      <c r="E84" s="7">
        <v>297.60000000000002</v>
      </c>
      <c r="F84" s="7">
        <v>320.5</v>
      </c>
      <c r="G84" s="7">
        <v>246.5</v>
      </c>
      <c r="H84" s="7">
        <v>315.475572</v>
      </c>
      <c r="I84" s="170">
        <v>311.64999999999998</v>
      </c>
      <c r="J84" s="7">
        <v>326.93400000000003</v>
      </c>
      <c r="K84" s="170">
        <v>330.541</v>
      </c>
      <c r="L84" s="171">
        <v>313.5</v>
      </c>
      <c r="M84" s="171">
        <v>290.7</v>
      </c>
      <c r="N84" s="7"/>
      <c r="O84" s="7"/>
      <c r="P84" s="7"/>
    </row>
    <row r="85" spans="1:16" x14ac:dyDescent="0.25">
      <c r="A85" s="169">
        <v>45265</v>
      </c>
      <c r="B85" s="170">
        <v>386.4</v>
      </c>
      <c r="C85" s="7">
        <v>323.8</v>
      </c>
      <c r="D85" s="7">
        <v>349.4</v>
      </c>
      <c r="E85" s="7">
        <v>311.3</v>
      </c>
      <c r="F85" s="7">
        <v>304.7</v>
      </c>
      <c r="G85" s="7">
        <v>243</v>
      </c>
      <c r="H85" s="7">
        <v>368.58130199999999</v>
      </c>
      <c r="I85" s="170">
        <v>307.49</v>
      </c>
      <c r="J85" s="7">
        <v>292.536</v>
      </c>
      <c r="K85" s="170">
        <v>301.48599999999999</v>
      </c>
      <c r="L85" s="171">
        <v>319.8</v>
      </c>
      <c r="M85" s="171">
        <v>301.89999999999998</v>
      </c>
      <c r="N85" s="7"/>
      <c r="O85" s="7"/>
      <c r="P85" s="7"/>
    </row>
    <row r="86" spans="1:16" x14ac:dyDescent="0.25">
      <c r="A86" s="169">
        <v>45266</v>
      </c>
      <c r="B86" s="170">
        <v>441.7</v>
      </c>
      <c r="C86" s="7">
        <v>336.7</v>
      </c>
      <c r="D86" s="7">
        <v>362.3</v>
      </c>
      <c r="E86" s="7">
        <v>313</v>
      </c>
      <c r="F86" s="7">
        <v>282</v>
      </c>
      <c r="G86" s="7">
        <v>239.4</v>
      </c>
      <c r="H86" s="7">
        <v>328.276409</v>
      </c>
      <c r="I86" s="170">
        <v>282.58</v>
      </c>
      <c r="J86" s="7">
        <v>248.846</v>
      </c>
      <c r="K86" s="170">
        <v>275.798</v>
      </c>
      <c r="L86" s="171">
        <v>335.5</v>
      </c>
      <c r="M86" s="171">
        <v>332.6</v>
      </c>
      <c r="N86" s="7"/>
      <c r="O86" s="7"/>
      <c r="P86" s="7"/>
    </row>
    <row r="87" spans="1:16" x14ac:dyDescent="0.25">
      <c r="A87" s="169">
        <v>45267</v>
      </c>
      <c r="B87" s="170">
        <v>448.1</v>
      </c>
      <c r="C87" s="7">
        <v>321.5</v>
      </c>
      <c r="D87" s="7">
        <v>332.6</v>
      </c>
      <c r="E87" s="7">
        <v>250</v>
      </c>
      <c r="F87" s="7">
        <v>262.60000000000002</v>
      </c>
      <c r="G87" s="7">
        <v>246.1</v>
      </c>
      <c r="H87" s="7">
        <v>264.65082200000001</v>
      </c>
      <c r="I87" s="170">
        <v>277.35000000000002</v>
      </c>
      <c r="J87" s="7">
        <v>254.19800000000001</v>
      </c>
      <c r="K87" s="170">
        <v>240.88399999999999</v>
      </c>
      <c r="L87" s="171">
        <v>369</v>
      </c>
      <c r="M87" s="171">
        <v>323.7</v>
      </c>
      <c r="N87" s="7"/>
      <c r="O87" s="7"/>
      <c r="P87" s="7"/>
    </row>
    <row r="88" spans="1:16" x14ac:dyDescent="0.25">
      <c r="A88" s="169">
        <v>45268</v>
      </c>
      <c r="B88" s="170">
        <v>443.2</v>
      </c>
      <c r="C88" s="7">
        <v>315.60000000000002</v>
      </c>
      <c r="D88" s="7">
        <v>295.3</v>
      </c>
      <c r="E88" s="7">
        <v>247.9</v>
      </c>
      <c r="F88" s="7">
        <v>311.7</v>
      </c>
      <c r="G88" s="7">
        <v>244</v>
      </c>
      <c r="H88" s="7">
        <v>275.430497</v>
      </c>
      <c r="I88" s="170">
        <v>325.16000000000003</v>
      </c>
      <c r="J88" s="7">
        <v>250.47</v>
      </c>
      <c r="K88" s="170">
        <v>246.33099999999999</v>
      </c>
      <c r="L88" s="171">
        <v>354.1</v>
      </c>
      <c r="M88" s="171">
        <v>315.8</v>
      </c>
      <c r="N88" s="7"/>
      <c r="O88" s="7"/>
      <c r="P88" s="7"/>
    </row>
    <row r="89" spans="1:16" x14ac:dyDescent="0.25">
      <c r="A89" s="169">
        <v>45269</v>
      </c>
      <c r="B89" s="170">
        <v>418.9</v>
      </c>
      <c r="C89" s="7">
        <v>313.2</v>
      </c>
      <c r="D89" s="7">
        <v>296.5</v>
      </c>
      <c r="E89" s="7">
        <v>265.8</v>
      </c>
      <c r="F89" s="7">
        <v>311.39999999999998</v>
      </c>
      <c r="G89" s="7">
        <v>264</v>
      </c>
      <c r="H89" s="7">
        <v>245.97329300000001</v>
      </c>
      <c r="I89" s="170">
        <v>346.45</v>
      </c>
      <c r="J89" s="7">
        <v>252.43600000000001</v>
      </c>
      <c r="K89" s="170">
        <v>303.14299999999997</v>
      </c>
      <c r="L89" s="171">
        <v>336.7</v>
      </c>
      <c r="M89" s="171">
        <v>317.3</v>
      </c>
      <c r="N89" s="7"/>
      <c r="O89" s="7"/>
      <c r="P89" s="7"/>
    </row>
    <row r="90" spans="1:16" x14ac:dyDescent="0.25">
      <c r="A90" s="169">
        <v>45270</v>
      </c>
      <c r="B90" s="170">
        <v>382.9</v>
      </c>
      <c r="C90" s="7">
        <v>318</v>
      </c>
      <c r="D90" s="7">
        <v>342.6</v>
      </c>
      <c r="E90" s="7">
        <v>284.2</v>
      </c>
      <c r="F90" s="7">
        <v>291.39999999999998</v>
      </c>
      <c r="G90" s="7">
        <v>270.10000000000002</v>
      </c>
      <c r="H90" s="7">
        <v>264.30256100000003</v>
      </c>
      <c r="I90" s="170">
        <v>351.58</v>
      </c>
      <c r="J90" s="7">
        <v>314.30200000000002</v>
      </c>
      <c r="K90" s="170">
        <v>279.964</v>
      </c>
      <c r="L90" s="171">
        <v>317.89999999999998</v>
      </c>
      <c r="M90" s="171">
        <v>312.3</v>
      </c>
      <c r="N90" s="7"/>
      <c r="O90" s="7"/>
      <c r="P90" s="7"/>
    </row>
    <row r="91" spans="1:16" x14ac:dyDescent="0.25">
      <c r="A91" s="169">
        <v>45271</v>
      </c>
      <c r="B91" s="170">
        <v>344.8</v>
      </c>
      <c r="C91" s="7">
        <v>302.8</v>
      </c>
      <c r="D91" s="7">
        <v>376.8</v>
      </c>
      <c r="E91" s="7">
        <v>300.10000000000002</v>
      </c>
      <c r="F91" s="7">
        <v>293.89999999999998</v>
      </c>
      <c r="G91" s="7">
        <v>268.39999999999998</v>
      </c>
      <c r="H91" s="7">
        <v>286.89253500000001</v>
      </c>
      <c r="I91" s="170">
        <v>384.04</v>
      </c>
      <c r="J91" s="7">
        <v>304.68200000000002</v>
      </c>
      <c r="K91" s="170">
        <v>306</v>
      </c>
      <c r="L91" s="171">
        <v>295.2</v>
      </c>
      <c r="M91" s="171">
        <v>270.8</v>
      </c>
      <c r="N91" s="7"/>
      <c r="O91" s="7"/>
      <c r="P91" s="7"/>
    </row>
    <row r="92" spans="1:16" x14ac:dyDescent="0.25">
      <c r="A92" s="169">
        <v>45272</v>
      </c>
      <c r="B92" s="170">
        <v>362</v>
      </c>
      <c r="C92" s="7">
        <v>315.7</v>
      </c>
      <c r="D92" s="7">
        <v>388.4</v>
      </c>
      <c r="E92" s="7">
        <v>286.7</v>
      </c>
      <c r="F92" s="7">
        <v>296.39999999999998</v>
      </c>
      <c r="G92" s="7">
        <v>270.39999999999998</v>
      </c>
      <c r="H92" s="7">
        <v>315.68796400000002</v>
      </c>
      <c r="I92" s="170">
        <v>374.39</v>
      </c>
      <c r="J92" s="7">
        <v>304.565</v>
      </c>
      <c r="K92" s="170">
        <v>322.13299999999998</v>
      </c>
      <c r="L92" s="171">
        <v>280.8</v>
      </c>
      <c r="M92" s="171">
        <v>250.3</v>
      </c>
      <c r="N92" s="7"/>
      <c r="O92" s="7"/>
      <c r="P92" s="7"/>
    </row>
    <row r="93" spans="1:16" x14ac:dyDescent="0.25">
      <c r="A93" s="169">
        <v>45273</v>
      </c>
      <c r="B93" s="170">
        <v>390.7</v>
      </c>
      <c r="C93" s="7">
        <v>324.60000000000002</v>
      </c>
      <c r="D93" s="7">
        <v>383.2</v>
      </c>
      <c r="E93" s="7">
        <v>246.9</v>
      </c>
      <c r="F93" s="7">
        <v>289.8</v>
      </c>
      <c r="G93" s="7">
        <v>266.10000000000002</v>
      </c>
      <c r="H93" s="7">
        <v>294.82456200000001</v>
      </c>
      <c r="I93" s="170">
        <v>325.57</v>
      </c>
      <c r="J93" s="7">
        <v>332.55200000000002</v>
      </c>
      <c r="K93" s="170">
        <v>290.36500000000001</v>
      </c>
      <c r="L93" s="171">
        <v>265.10000000000002</v>
      </c>
      <c r="M93" s="171">
        <v>277.3</v>
      </c>
      <c r="N93" s="7"/>
      <c r="O93" s="7"/>
      <c r="P93" s="7"/>
    </row>
    <row r="94" spans="1:16" x14ac:dyDescent="0.25">
      <c r="A94" s="169">
        <v>45274</v>
      </c>
      <c r="B94" s="170">
        <v>396.5</v>
      </c>
      <c r="C94" s="7">
        <v>340.4</v>
      </c>
      <c r="D94" s="7">
        <v>328.8</v>
      </c>
      <c r="E94" s="7">
        <v>237.8</v>
      </c>
      <c r="F94" s="7">
        <v>270</v>
      </c>
      <c r="G94" s="7">
        <v>291.89999999999998</v>
      </c>
      <c r="H94" s="7">
        <v>281.81303300000002</v>
      </c>
      <c r="I94" s="170">
        <v>342.29</v>
      </c>
      <c r="J94" s="7">
        <v>347.48</v>
      </c>
      <c r="K94" s="170">
        <v>274.54500000000002</v>
      </c>
      <c r="L94" s="171">
        <v>263.3</v>
      </c>
      <c r="M94" s="171">
        <v>274.10000000000002</v>
      </c>
      <c r="N94" s="7"/>
      <c r="O94" s="7"/>
      <c r="P94" s="7"/>
    </row>
    <row r="95" spans="1:16" x14ac:dyDescent="0.25">
      <c r="A95" s="169">
        <v>45275</v>
      </c>
      <c r="B95" s="170">
        <v>389</v>
      </c>
      <c r="C95" s="7">
        <v>333.1</v>
      </c>
      <c r="D95" s="7">
        <v>267.3</v>
      </c>
      <c r="E95" s="7">
        <v>221.1</v>
      </c>
      <c r="F95" s="7">
        <v>289</v>
      </c>
      <c r="G95" s="7">
        <v>276.7</v>
      </c>
      <c r="H95" s="7">
        <v>287.17217799999997</v>
      </c>
      <c r="I95" s="170">
        <v>346.53</v>
      </c>
      <c r="J95" s="7">
        <v>318.75799999999998</v>
      </c>
      <c r="K95" s="170">
        <v>278.93</v>
      </c>
      <c r="L95" s="171">
        <v>277.8</v>
      </c>
      <c r="M95" s="171">
        <v>273</v>
      </c>
      <c r="N95" s="7"/>
      <c r="O95" s="7"/>
      <c r="P95" s="7"/>
    </row>
    <row r="96" spans="1:16" x14ac:dyDescent="0.25">
      <c r="A96" s="169">
        <v>45276</v>
      </c>
      <c r="B96" s="170">
        <v>390.1</v>
      </c>
      <c r="C96" s="7">
        <v>340.8</v>
      </c>
      <c r="D96" s="7">
        <v>270.2</v>
      </c>
      <c r="E96" s="7">
        <v>242.2</v>
      </c>
      <c r="F96" s="7">
        <v>290.3</v>
      </c>
      <c r="G96" s="7">
        <v>248</v>
      </c>
      <c r="H96" s="7">
        <v>289.44894799999997</v>
      </c>
      <c r="I96" s="170">
        <v>347.95</v>
      </c>
      <c r="J96" s="7">
        <v>298.11900000000003</v>
      </c>
      <c r="K96" s="170">
        <v>328.34500000000003</v>
      </c>
      <c r="L96" s="171">
        <v>271.3</v>
      </c>
      <c r="M96" s="171">
        <v>286.5</v>
      </c>
      <c r="N96" s="7"/>
      <c r="O96" s="7"/>
      <c r="P96" s="7"/>
    </row>
    <row r="97" spans="1:16" x14ac:dyDescent="0.25">
      <c r="A97" s="169">
        <v>45277</v>
      </c>
      <c r="B97" s="170">
        <v>433</v>
      </c>
      <c r="C97" s="7">
        <v>327.2</v>
      </c>
      <c r="D97" s="7">
        <v>302.3</v>
      </c>
      <c r="E97" s="7">
        <v>274</v>
      </c>
      <c r="F97" s="7">
        <v>250.4</v>
      </c>
      <c r="G97" s="7">
        <v>232.1</v>
      </c>
      <c r="H97" s="7">
        <v>287.76800500000002</v>
      </c>
      <c r="I97" s="170">
        <v>312.32</v>
      </c>
      <c r="J97" s="7">
        <v>297.803</v>
      </c>
      <c r="K97" s="170">
        <v>342.96499999999997</v>
      </c>
      <c r="L97" s="171">
        <v>264.60000000000002</v>
      </c>
      <c r="M97" s="171">
        <v>305.7</v>
      </c>
      <c r="N97" s="7"/>
      <c r="O97" s="7"/>
      <c r="P97" s="7"/>
    </row>
    <row r="98" spans="1:16" x14ac:dyDescent="0.25">
      <c r="A98" s="169">
        <v>45278</v>
      </c>
      <c r="B98" s="170">
        <v>417.7</v>
      </c>
      <c r="C98" s="7">
        <v>335.6</v>
      </c>
      <c r="D98" s="7">
        <v>302.10000000000002</v>
      </c>
      <c r="E98" s="7">
        <v>264.8</v>
      </c>
      <c r="F98" s="7">
        <v>242.8</v>
      </c>
      <c r="G98" s="7">
        <v>239.5</v>
      </c>
      <c r="H98" s="7">
        <v>287.38715300000001</v>
      </c>
      <c r="I98" s="170">
        <v>346.24</v>
      </c>
      <c r="J98" s="7">
        <v>278.45800000000003</v>
      </c>
      <c r="K98" s="170">
        <v>305.88</v>
      </c>
      <c r="L98" s="171">
        <v>256.5</v>
      </c>
      <c r="M98" s="171">
        <v>294</v>
      </c>
      <c r="N98" s="7"/>
      <c r="O98" s="7"/>
      <c r="P98" s="7"/>
    </row>
    <row r="99" spans="1:16" x14ac:dyDescent="0.25">
      <c r="A99" s="169">
        <v>45279</v>
      </c>
      <c r="B99" s="170">
        <v>428.6</v>
      </c>
      <c r="C99" s="7">
        <v>357.5</v>
      </c>
      <c r="D99" s="7">
        <v>305.5</v>
      </c>
      <c r="E99" s="7">
        <v>279.10000000000002</v>
      </c>
      <c r="F99" s="7">
        <v>261.39999999999998</v>
      </c>
      <c r="G99" s="7">
        <v>228.1</v>
      </c>
      <c r="H99" s="7">
        <v>317.89720899999998</v>
      </c>
      <c r="I99" s="170">
        <v>331.27</v>
      </c>
      <c r="J99" s="7">
        <v>283.488</v>
      </c>
      <c r="K99" s="170">
        <v>285.392</v>
      </c>
      <c r="L99" s="171">
        <v>231.2</v>
      </c>
      <c r="M99" s="171">
        <v>308.8</v>
      </c>
      <c r="N99" s="7"/>
      <c r="O99" s="7"/>
      <c r="P99" s="7"/>
    </row>
    <row r="100" spans="1:16" x14ac:dyDescent="0.25">
      <c r="A100" s="169">
        <v>45280</v>
      </c>
      <c r="B100" s="170">
        <v>464.3</v>
      </c>
      <c r="C100" s="7">
        <v>328.4</v>
      </c>
      <c r="D100" s="7">
        <v>292.8</v>
      </c>
      <c r="E100" s="7">
        <v>265</v>
      </c>
      <c r="F100" s="7">
        <v>242.9</v>
      </c>
      <c r="G100" s="7">
        <v>231.6</v>
      </c>
      <c r="H100" s="7">
        <v>311.80162200000001</v>
      </c>
      <c r="I100" s="170">
        <v>301.01</v>
      </c>
      <c r="J100" s="7">
        <v>288.904</v>
      </c>
      <c r="K100" s="170">
        <v>288.47800000000001</v>
      </c>
      <c r="L100" s="171">
        <v>244.8</v>
      </c>
      <c r="M100" s="171">
        <v>333.5</v>
      </c>
      <c r="N100" s="7"/>
      <c r="O100" s="7"/>
      <c r="P100" s="7"/>
    </row>
    <row r="101" spans="1:16" x14ac:dyDescent="0.25">
      <c r="A101" s="169">
        <v>45281</v>
      </c>
      <c r="B101" s="170">
        <v>456.7</v>
      </c>
      <c r="C101" s="7">
        <v>295.39999999999998</v>
      </c>
      <c r="D101" s="7">
        <v>269.60000000000002</v>
      </c>
      <c r="E101" s="7">
        <v>263.8</v>
      </c>
      <c r="F101" s="7">
        <v>240.7</v>
      </c>
      <c r="G101" s="7">
        <v>269</v>
      </c>
      <c r="H101" s="7">
        <v>292.55554000000001</v>
      </c>
      <c r="I101" s="170">
        <v>290.48</v>
      </c>
      <c r="J101" s="7">
        <v>282.53199999999998</v>
      </c>
      <c r="K101" s="170">
        <v>294.62400000000002</v>
      </c>
      <c r="L101" s="171">
        <v>276.2</v>
      </c>
      <c r="M101" s="171">
        <v>343</v>
      </c>
      <c r="N101" s="7"/>
      <c r="O101" s="7"/>
      <c r="P101" s="7"/>
    </row>
    <row r="102" spans="1:16" x14ac:dyDescent="0.25">
      <c r="A102" s="169">
        <v>45282</v>
      </c>
      <c r="B102" s="170">
        <v>444.3</v>
      </c>
      <c r="C102" s="7">
        <v>264.7</v>
      </c>
      <c r="D102" s="7">
        <v>231.1</v>
      </c>
      <c r="E102" s="7">
        <v>263.60000000000002</v>
      </c>
      <c r="F102" s="7">
        <v>234.2</v>
      </c>
      <c r="G102" s="7">
        <v>242.1</v>
      </c>
      <c r="H102" s="7">
        <v>292.18297100000001</v>
      </c>
      <c r="I102" s="170">
        <v>284.32</v>
      </c>
      <c r="J102" s="7">
        <v>272.37799999999999</v>
      </c>
      <c r="K102" s="170">
        <v>298.65300000000002</v>
      </c>
      <c r="L102" s="171">
        <v>290.7</v>
      </c>
      <c r="M102" s="171">
        <v>342.7</v>
      </c>
      <c r="N102" s="7"/>
      <c r="O102" s="7"/>
      <c r="P102" s="7"/>
    </row>
    <row r="103" spans="1:16" x14ac:dyDescent="0.25">
      <c r="A103" s="169">
        <v>45283</v>
      </c>
      <c r="B103" s="170">
        <v>436.4</v>
      </c>
      <c r="C103" s="7">
        <v>272.5</v>
      </c>
      <c r="D103" s="7">
        <v>235.4</v>
      </c>
      <c r="E103" s="7">
        <v>260.89999999999998</v>
      </c>
      <c r="F103" s="7">
        <v>245.2</v>
      </c>
      <c r="G103" s="7">
        <v>248.2</v>
      </c>
      <c r="H103" s="7">
        <v>265.34334100000001</v>
      </c>
      <c r="I103" s="170">
        <v>275.5</v>
      </c>
      <c r="J103" s="7">
        <v>274.39800000000002</v>
      </c>
      <c r="K103" s="170">
        <v>297.68299999999999</v>
      </c>
      <c r="L103" s="171">
        <v>273.3</v>
      </c>
      <c r="M103" s="171">
        <v>290.89999999999998</v>
      </c>
      <c r="N103" s="7"/>
      <c r="O103" s="7"/>
      <c r="P103" s="7"/>
    </row>
    <row r="104" spans="1:16" x14ac:dyDescent="0.25">
      <c r="A104" s="169">
        <v>45284</v>
      </c>
      <c r="B104" s="170">
        <v>415.7</v>
      </c>
      <c r="C104" s="7">
        <v>274.5</v>
      </c>
      <c r="D104" s="7">
        <v>273.5</v>
      </c>
      <c r="E104" s="7">
        <v>239.3</v>
      </c>
      <c r="F104" s="7">
        <v>238.2</v>
      </c>
      <c r="G104" s="7">
        <v>243.6</v>
      </c>
      <c r="H104" s="7">
        <v>287.30003199999999</v>
      </c>
      <c r="I104" s="170">
        <v>269</v>
      </c>
      <c r="J104" s="7">
        <v>295.23500000000001</v>
      </c>
      <c r="K104" s="170">
        <v>274.87</v>
      </c>
      <c r="L104" s="171">
        <v>294.89999999999998</v>
      </c>
      <c r="M104" s="171">
        <v>278.5</v>
      </c>
      <c r="N104" s="7"/>
      <c r="O104" s="7"/>
      <c r="P104" s="7"/>
    </row>
    <row r="105" spans="1:16" x14ac:dyDescent="0.25">
      <c r="A105" s="169">
        <v>45285</v>
      </c>
      <c r="B105" s="170">
        <v>391.9</v>
      </c>
      <c r="C105" s="7">
        <v>242.7</v>
      </c>
      <c r="D105" s="7">
        <v>260.89999999999998</v>
      </c>
      <c r="E105" s="7">
        <v>248.9</v>
      </c>
      <c r="F105" s="7">
        <v>256.60000000000002</v>
      </c>
      <c r="G105" s="7">
        <v>224.9</v>
      </c>
      <c r="H105" s="7">
        <v>250.317646</v>
      </c>
      <c r="I105" s="170">
        <v>271.85000000000002</v>
      </c>
      <c r="J105" s="7">
        <v>283.28899999999999</v>
      </c>
      <c r="K105" s="170">
        <v>256.85700000000003</v>
      </c>
      <c r="L105" s="171">
        <v>291.89999999999998</v>
      </c>
      <c r="M105" s="171">
        <v>268.7</v>
      </c>
      <c r="N105" s="7"/>
      <c r="O105" s="7"/>
      <c r="P105" s="7"/>
    </row>
    <row r="106" spans="1:16" x14ac:dyDescent="0.25">
      <c r="A106" s="169">
        <v>45286</v>
      </c>
      <c r="B106" s="170">
        <v>388</v>
      </c>
      <c r="C106" s="7">
        <v>224.7</v>
      </c>
      <c r="D106" s="7">
        <v>262.8</v>
      </c>
      <c r="E106" s="7">
        <v>238.6</v>
      </c>
      <c r="F106" s="7">
        <v>265.2</v>
      </c>
      <c r="G106" s="7">
        <v>218.8</v>
      </c>
      <c r="H106" s="7">
        <v>266.89210800000001</v>
      </c>
      <c r="I106" s="170">
        <v>290.11</v>
      </c>
      <c r="J106" s="7">
        <v>267.02999999999997</v>
      </c>
      <c r="K106" s="170">
        <v>254.643</v>
      </c>
      <c r="L106" s="171">
        <v>255.8</v>
      </c>
      <c r="M106" s="171">
        <v>279.3</v>
      </c>
      <c r="N106" s="7"/>
      <c r="O106" s="7"/>
      <c r="P106" s="7"/>
    </row>
    <row r="107" spans="1:16" x14ac:dyDescent="0.25">
      <c r="A107" s="169">
        <v>45287</v>
      </c>
      <c r="B107" s="170">
        <v>369.2</v>
      </c>
      <c r="C107" s="7">
        <v>239.1</v>
      </c>
      <c r="D107" s="7">
        <v>265.39999999999998</v>
      </c>
      <c r="E107" s="7">
        <v>241.4</v>
      </c>
      <c r="F107" s="7">
        <v>271.10000000000002</v>
      </c>
      <c r="G107" s="7">
        <v>213.9</v>
      </c>
      <c r="H107" s="7">
        <v>303.15718199999998</v>
      </c>
      <c r="I107" s="170">
        <v>316.68</v>
      </c>
      <c r="J107" s="7">
        <v>282.83499999999998</v>
      </c>
      <c r="K107" s="170">
        <v>261.702</v>
      </c>
      <c r="L107" s="171">
        <v>263.10000000000002</v>
      </c>
      <c r="M107" s="171">
        <v>280</v>
      </c>
      <c r="N107" s="7"/>
      <c r="O107" s="7"/>
      <c r="P107" s="7"/>
    </row>
    <row r="108" spans="1:16" x14ac:dyDescent="0.25">
      <c r="A108" s="169">
        <v>45288</v>
      </c>
      <c r="B108" s="170">
        <v>355.7</v>
      </c>
      <c r="C108" s="7">
        <v>255.8</v>
      </c>
      <c r="D108" s="7">
        <v>262.8</v>
      </c>
      <c r="E108" s="7">
        <v>269.2</v>
      </c>
      <c r="F108" s="7">
        <v>288.5</v>
      </c>
      <c r="G108" s="7">
        <v>229.6</v>
      </c>
      <c r="H108" s="7">
        <v>321.21751</v>
      </c>
      <c r="I108" s="170">
        <v>334.08</v>
      </c>
      <c r="J108" s="7">
        <v>256.07600000000002</v>
      </c>
      <c r="K108" s="170">
        <v>238.11</v>
      </c>
      <c r="L108" s="171">
        <v>334.9</v>
      </c>
      <c r="M108" s="171">
        <v>277</v>
      </c>
      <c r="N108" s="7"/>
      <c r="O108" s="7"/>
      <c r="P108" s="7"/>
    </row>
    <row r="109" spans="1:16" x14ac:dyDescent="0.25">
      <c r="A109" s="169">
        <v>45289</v>
      </c>
      <c r="B109" s="170">
        <v>323.5</v>
      </c>
      <c r="C109" s="7">
        <v>298.89999999999998</v>
      </c>
      <c r="D109" s="7">
        <v>263.3</v>
      </c>
      <c r="E109" s="7">
        <v>279.3</v>
      </c>
      <c r="F109" s="7">
        <v>320.2</v>
      </c>
      <c r="G109" s="7">
        <v>238.3</v>
      </c>
      <c r="H109" s="7">
        <v>314.51373799999999</v>
      </c>
      <c r="I109" s="170">
        <v>331.72</v>
      </c>
      <c r="J109" s="7">
        <v>251.64500000000001</v>
      </c>
      <c r="K109" s="170">
        <v>233.24600000000001</v>
      </c>
      <c r="L109" s="171">
        <v>338.2</v>
      </c>
      <c r="M109" s="171">
        <v>270.89999999999998</v>
      </c>
      <c r="N109" s="7"/>
      <c r="O109" s="7"/>
      <c r="P109" s="7"/>
    </row>
    <row r="110" spans="1:16" x14ac:dyDescent="0.25">
      <c r="A110" s="169">
        <v>45290</v>
      </c>
      <c r="B110" s="170">
        <v>320.89999999999998</v>
      </c>
      <c r="C110" s="7">
        <v>290</v>
      </c>
      <c r="D110" s="7">
        <v>275</v>
      </c>
      <c r="E110" s="7">
        <v>265.5</v>
      </c>
      <c r="F110" s="7">
        <v>308.7</v>
      </c>
      <c r="G110" s="7">
        <v>246.6</v>
      </c>
      <c r="H110" s="7">
        <v>307.77428500000002</v>
      </c>
      <c r="I110" s="170">
        <v>299.68</v>
      </c>
      <c r="J110" s="7">
        <v>251.27699999999999</v>
      </c>
      <c r="K110" s="170">
        <v>266.88299999999998</v>
      </c>
      <c r="L110" s="171">
        <v>356.8</v>
      </c>
      <c r="M110" s="171">
        <v>259</v>
      </c>
      <c r="N110" s="7"/>
      <c r="O110" s="7"/>
      <c r="P110" s="7"/>
    </row>
    <row r="111" spans="1:16" x14ac:dyDescent="0.25">
      <c r="A111" s="169">
        <v>45291</v>
      </c>
      <c r="B111" s="170">
        <v>315.3</v>
      </c>
      <c r="C111" s="7">
        <v>268.60000000000002</v>
      </c>
      <c r="D111" s="7">
        <v>274.60000000000002</v>
      </c>
      <c r="E111" s="7">
        <v>256.10000000000002</v>
      </c>
      <c r="F111" s="7">
        <v>274.2</v>
      </c>
      <c r="G111" s="7">
        <v>250.9</v>
      </c>
      <c r="H111" s="7">
        <v>294.391952</v>
      </c>
      <c r="I111" s="170">
        <v>290.11</v>
      </c>
      <c r="J111" s="7">
        <v>239.149</v>
      </c>
      <c r="K111" s="170">
        <v>274.25299999999999</v>
      </c>
      <c r="L111" s="171">
        <v>357</v>
      </c>
      <c r="M111" s="171">
        <v>256.8</v>
      </c>
      <c r="N111" s="7"/>
      <c r="O111" s="7"/>
      <c r="P111" s="7"/>
    </row>
    <row r="112" spans="1:16" x14ac:dyDescent="0.25">
      <c r="A112" s="169">
        <v>45292</v>
      </c>
      <c r="B112" s="170">
        <v>315.60000000000002</v>
      </c>
      <c r="C112" s="7">
        <v>265.8</v>
      </c>
      <c r="D112" s="7">
        <v>265</v>
      </c>
      <c r="E112" s="7">
        <v>255.7</v>
      </c>
      <c r="F112" s="7">
        <v>265</v>
      </c>
      <c r="G112" s="7">
        <v>259.3</v>
      </c>
      <c r="H112" s="7">
        <v>309.08137799999997</v>
      </c>
      <c r="I112" s="170">
        <v>302.98</v>
      </c>
      <c r="J112" s="7">
        <v>256.09199999999998</v>
      </c>
      <c r="K112" s="170">
        <v>287.45400000000001</v>
      </c>
      <c r="L112" s="171">
        <v>328.9</v>
      </c>
      <c r="M112" s="171">
        <v>253</v>
      </c>
      <c r="N112" s="7"/>
      <c r="O112" s="7"/>
      <c r="P112" s="7"/>
    </row>
    <row r="113" spans="1:16" x14ac:dyDescent="0.25">
      <c r="A113" s="169">
        <v>45293</v>
      </c>
      <c r="B113" s="170">
        <v>343.8</v>
      </c>
      <c r="C113" s="7">
        <v>279.3</v>
      </c>
      <c r="D113" s="7">
        <v>267.2</v>
      </c>
      <c r="E113" s="7">
        <v>264.39999999999998</v>
      </c>
      <c r="F113" s="7">
        <v>264.7</v>
      </c>
      <c r="G113" s="7">
        <v>250.3</v>
      </c>
      <c r="H113" s="7">
        <v>332.78280899999999</v>
      </c>
      <c r="I113" s="170">
        <v>318.99</v>
      </c>
      <c r="J113" s="7">
        <v>342.57</v>
      </c>
      <c r="K113" s="170">
        <v>275.55599999999998</v>
      </c>
      <c r="L113" s="171">
        <v>335.4</v>
      </c>
      <c r="M113" s="171">
        <v>272.10000000000002</v>
      </c>
      <c r="N113" s="7"/>
      <c r="O113" s="7"/>
      <c r="P113" s="7"/>
    </row>
    <row r="114" spans="1:16" x14ac:dyDescent="0.25">
      <c r="A114" s="169">
        <v>45294</v>
      </c>
      <c r="B114" s="170">
        <v>371.1</v>
      </c>
      <c r="C114" s="7">
        <v>306</v>
      </c>
      <c r="D114" s="7">
        <v>248.5</v>
      </c>
      <c r="E114" s="7">
        <v>266.60000000000002</v>
      </c>
      <c r="F114" s="7">
        <v>275.8</v>
      </c>
      <c r="G114" s="7">
        <v>246.8</v>
      </c>
      <c r="H114" s="7">
        <v>341.47309799999999</v>
      </c>
      <c r="I114" s="170">
        <v>326.33</v>
      </c>
      <c r="J114" s="7">
        <v>359.52800000000002</v>
      </c>
      <c r="K114" s="170">
        <v>280.21899999999999</v>
      </c>
      <c r="L114" s="171">
        <v>323.39999999999998</v>
      </c>
      <c r="M114" s="171">
        <v>288.3</v>
      </c>
      <c r="N114" s="7"/>
      <c r="O114" s="7"/>
      <c r="P114" s="7"/>
    </row>
    <row r="115" spans="1:16" x14ac:dyDescent="0.25">
      <c r="A115" s="169">
        <v>45295</v>
      </c>
      <c r="B115" s="170">
        <v>379</v>
      </c>
      <c r="C115" s="7">
        <v>312.89999999999998</v>
      </c>
      <c r="D115" s="7">
        <v>243.8</v>
      </c>
      <c r="E115" s="7" t="e">
        <v>#REF!</v>
      </c>
      <c r="F115" s="7">
        <v>296.8</v>
      </c>
      <c r="G115" s="7">
        <v>278.5</v>
      </c>
      <c r="H115" s="7">
        <v>341.237413</v>
      </c>
      <c r="I115" s="170">
        <v>322.69</v>
      </c>
      <c r="J115" s="7">
        <v>361.32</v>
      </c>
      <c r="K115" s="170">
        <v>265.10500000000002</v>
      </c>
      <c r="L115" s="171">
        <v>362.2</v>
      </c>
      <c r="M115" s="171">
        <v>325.10000000000002</v>
      </c>
      <c r="N115" s="7"/>
      <c r="O115" s="7"/>
      <c r="P115" s="7"/>
    </row>
    <row r="116" spans="1:16" x14ac:dyDescent="0.25">
      <c r="A116" s="169">
        <v>45296</v>
      </c>
      <c r="B116" s="170">
        <v>366.6</v>
      </c>
      <c r="C116" s="7">
        <v>297.7</v>
      </c>
      <c r="D116" s="7">
        <v>238.8</v>
      </c>
      <c r="E116" s="7">
        <v>256.2</v>
      </c>
      <c r="F116" s="7">
        <v>302.89999999999998</v>
      </c>
      <c r="G116" s="7">
        <v>286.89999999999998</v>
      </c>
      <c r="H116" s="7">
        <v>366.99043</v>
      </c>
      <c r="I116" s="170">
        <v>331.96</v>
      </c>
      <c r="J116" s="7">
        <v>330.55</v>
      </c>
      <c r="K116" s="170">
        <v>251.17599999999999</v>
      </c>
      <c r="L116" s="171">
        <v>372.7</v>
      </c>
      <c r="M116" s="171">
        <v>332</v>
      </c>
      <c r="N116" s="7"/>
      <c r="O116" s="7"/>
      <c r="P116" s="7"/>
    </row>
    <row r="117" spans="1:16" x14ac:dyDescent="0.25">
      <c r="A117" s="169">
        <v>45297</v>
      </c>
      <c r="B117" s="170">
        <v>381.2</v>
      </c>
      <c r="C117" s="7">
        <v>296.5</v>
      </c>
      <c r="D117" s="7">
        <v>243.6</v>
      </c>
      <c r="E117" s="7">
        <v>252.9</v>
      </c>
      <c r="F117" s="7">
        <v>298.89999999999998</v>
      </c>
      <c r="G117" s="7">
        <v>279.2</v>
      </c>
      <c r="H117" s="7">
        <v>351.82197300000001</v>
      </c>
      <c r="I117" s="170">
        <v>323.98</v>
      </c>
      <c r="J117" s="7">
        <v>314.25200000000001</v>
      </c>
      <c r="K117" s="170">
        <v>270.94299999999998</v>
      </c>
      <c r="L117" s="171">
        <v>390.2</v>
      </c>
      <c r="M117" s="171">
        <v>326.8</v>
      </c>
      <c r="N117" s="7"/>
      <c r="O117" s="7"/>
      <c r="P117" s="7"/>
    </row>
    <row r="118" spans="1:16" x14ac:dyDescent="0.25">
      <c r="A118" s="169">
        <v>45298</v>
      </c>
      <c r="B118" s="170">
        <v>369.9</v>
      </c>
      <c r="C118" s="7">
        <v>268.5</v>
      </c>
      <c r="D118" s="7">
        <v>263.5</v>
      </c>
      <c r="E118" s="7">
        <v>266.3</v>
      </c>
      <c r="F118" s="7">
        <v>305.5</v>
      </c>
      <c r="G118" s="7">
        <v>291.5</v>
      </c>
      <c r="H118" s="7">
        <v>300.68138699999997</v>
      </c>
      <c r="I118" s="170">
        <v>337.22</v>
      </c>
      <c r="J118" s="7">
        <v>272.53800000000001</v>
      </c>
      <c r="K118" s="170">
        <v>268.38400000000001</v>
      </c>
      <c r="L118" s="171">
        <v>408.2</v>
      </c>
      <c r="M118" s="171">
        <v>328.4</v>
      </c>
      <c r="N118" s="7"/>
      <c r="O118" s="7"/>
      <c r="P118" s="7"/>
    </row>
    <row r="119" spans="1:16" x14ac:dyDescent="0.25">
      <c r="A119" s="169">
        <v>45299</v>
      </c>
      <c r="B119" s="170">
        <v>349</v>
      </c>
      <c r="C119" s="7">
        <v>268</v>
      </c>
      <c r="D119" s="7">
        <v>257.8</v>
      </c>
      <c r="E119" s="7">
        <v>269.5</v>
      </c>
      <c r="F119" s="7">
        <v>284.8</v>
      </c>
      <c r="G119" s="7">
        <v>309.5</v>
      </c>
      <c r="H119" s="7">
        <v>290.38351599999999</v>
      </c>
      <c r="I119" s="170">
        <v>371.3</v>
      </c>
      <c r="J119" s="7">
        <v>303.84199999999998</v>
      </c>
      <c r="K119" s="170">
        <v>276.79899999999998</v>
      </c>
      <c r="L119" s="171">
        <v>409.2</v>
      </c>
      <c r="M119" s="171">
        <v>308</v>
      </c>
      <c r="N119" s="7"/>
      <c r="O119" s="7"/>
      <c r="P119" s="7"/>
    </row>
    <row r="120" spans="1:16" x14ac:dyDescent="0.25">
      <c r="A120" s="169">
        <v>45300</v>
      </c>
      <c r="B120" s="170">
        <v>364.3</v>
      </c>
      <c r="C120" s="7">
        <v>288</v>
      </c>
      <c r="D120" s="7">
        <v>279.3</v>
      </c>
      <c r="E120" s="7">
        <v>271.10000000000002</v>
      </c>
      <c r="F120" s="7">
        <v>254.6</v>
      </c>
      <c r="G120" s="7">
        <v>263.39999999999998</v>
      </c>
      <c r="H120" s="7">
        <v>302.21270199999998</v>
      </c>
      <c r="I120" s="170">
        <v>352.19</v>
      </c>
      <c r="J120" s="7">
        <v>354.36500000000001</v>
      </c>
      <c r="K120" s="170">
        <v>280.12799999999999</v>
      </c>
      <c r="L120" s="171">
        <v>366.8</v>
      </c>
      <c r="M120" s="171">
        <v>306.89999999999998</v>
      </c>
      <c r="N120" s="7"/>
      <c r="O120" s="7"/>
      <c r="P120" s="7"/>
    </row>
    <row r="121" spans="1:16" x14ac:dyDescent="0.25">
      <c r="A121" s="169">
        <v>45301</v>
      </c>
      <c r="B121" s="170">
        <v>387.3</v>
      </c>
      <c r="C121" s="7">
        <v>284.60000000000002</v>
      </c>
      <c r="D121" s="7">
        <v>322.5</v>
      </c>
      <c r="E121" s="7">
        <v>280.89999999999998</v>
      </c>
      <c r="F121" s="7">
        <v>239.9</v>
      </c>
      <c r="G121" s="7">
        <v>266.7</v>
      </c>
      <c r="H121" s="7">
        <v>300.52950900000002</v>
      </c>
      <c r="I121" s="170">
        <v>342.97</v>
      </c>
      <c r="J121" s="7">
        <v>353.61700000000002</v>
      </c>
      <c r="K121" s="170">
        <v>283.995</v>
      </c>
      <c r="L121" s="171">
        <v>347.3</v>
      </c>
      <c r="M121" s="171">
        <v>333.5</v>
      </c>
      <c r="N121" s="7"/>
      <c r="O121" s="7"/>
      <c r="P121" s="7"/>
    </row>
    <row r="122" spans="1:16" x14ac:dyDescent="0.25">
      <c r="A122" s="169">
        <v>45302</v>
      </c>
      <c r="B122" s="170">
        <v>373.4</v>
      </c>
      <c r="C122" s="7">
        <v>273.10000000000002</v>
      </c>
      <c r="D122" s="7">
        <v>316.8</v>
      </c>
      <c r="E122" s="7">
        <v>267.60000000000002</v>
      </c>
      <c r="F122" s="7">
        <v>257.7</v>
      </c>
      <c r="G122" s="7">
        <v>310.2</v>
      </c>
      <c r="H122" s="7">
        <v>306.28635000000003</v>
      </c>
      <c r="I122" s="170">
        <v>346.63</v>
      </c>
      <c r="J122" s="7">
        <v>307.54700000000003</v>
      </c>
      <c r="K122" s="170">
        <v>232.52199999999999</v>
      </c>
      <c r="L122" s="171">
        <v>327.7</v>
      </c>
      <c r="M122" s="171">
        <v>319.60000000000002</v>
      </c>
      <c r="N122" s="7"/>
      <c r="O122" s="7"/>
      <c r="P122" s="7"/>
    </row>
    <row r="123" spans="1:16" x14ac:dyDescent="0.25">
      <c r="A123" s="169">
        <v>45303</v>
      </c>
      <c r="B123" s="170">
        <v>352.4</v>
      </c>
      <c r="C123" s="7">
        <v>286.2</v>
      </c>
      <c r="D123" s="7">
        <v>303.39999999999998</v>
      </c>
      <c r="E123" s="7">
        <v>282.3</v>
      </c>
      <c r="F123" s="7">
        <v>269.8</v>
      </c>
      <c r="G123" s="7">
        <v>315.2</v>
      </c>
      <c r="H123" s="7">
        <v>343.47669100000002</v>
      </c>
      <c r="I123" s="170">
        <v>319.64</v>
      </c>
      <c r="J123" s="7">
        <v>264.16199999999998</v>
      </c>
      <c r="K123" s="170">
        <v>234.14099999999999</v>
      </c>
      <c r="L123" s="171">
        <v>349.9</v>
      </c>
      <c r="M123" s="171">
        <v>336.3</v>
      </c>
      <c r="N123" s="7"/>
      <c r="O123" s="7"/>
      <c r="P123" s="7"/>
    </row>
    <row r="124" spans="1:16" x14ac:dyDescent="0.25">
      <c r="A124" s="169">
        <v>45304</v>
      </c>
      <c r="B124" s="170">
        <v>329.4</v>
      </c>
      <c r="C124" s="7">
        <v>324.60000000000002</v>
      </c>
      <c r="D124" s="7">
        <v>324.10000000000002</v>
      </c>
      <c r="E124" s="7">
        <v>301.10000000000002</v>
      </c>
      <c r="F124" s="7">
        <v>290.60000000000002</v>
      </c>
      <c r="G124" s="7">
        <v>332.5</v>
      </c>
      <c r="H124" s="7">
        <v>352.49693600000001</v>
      </c>
      <c r="I124" s="170">
        <v>318.56</v>
      </c>
      <c r="J124" s="7">
        <v>256.57799999999997</v>
      </c>
      <c r="K124" s="170">
        <v>275.55599999999998</v>
      </c>
      <c r="L124" s="171">
        <v>354.9</v>
      </c>
      <c r="M124" s="171">
        <v>340.2</v>
      </c>
      <c r="N124" s="7"/>
      <c r="O124" s="7"/>
      <c r="P124" s="7"/>
    </row>
    <row r="125" spans="1:16" x14ac:dyDescent="0.25">
      <c r="A125" s="169">
        <v>45305</v>
      </c>
      <c r="B125" s="170">
        <v>315.89999999999998</v>
      </c>
      <c r="C125" s="7">
        <v>321.60000000000002</v>
      </c>
      <c r="D125" s="7">
        <v>349.9</v>
      </c>
      <c r="E125" s="7">
        <v>303</v>
      </c>
      <c r="F125" s="7">
        <v>310.8</v>
      </c>
      <c r="G125" s="7">
        <v>342.4</v>
      </c>
      <c r="H125" s="7">
        <v>325.86469899999997</v>
      </c>
      <c r="I125" s="170">
        <v>314.05</v>
      </c>
      <c r="J125" s="7">
        <v>313.03899999999999</v>
      </c>
      <c r="K125" s="170">
        <v>268.21100000000001</v>
      </c>
      <c r="L125" s="171">
        <v>356.9</v>
      </c>
      <c r="M125" s="171">
        <v>348</v>
      </c>
      <c r="N125" s="7"/>
      <c r="O125" s="7"/>
      <c r="P125" s="7"/>
    </row>
    <row r="126" spans="1:16" x14ac:dyDescent="0.25">
      <c r="A126" s="169">
        <v>45306</v>
      </c>
      <c r="B126" s="170">
        <v>317</v>
      </c>
      <c r="C126" s="7">
        <v>331.5</v>
      </c>
      <c r="D126" s="7">
        <v>364.8</v>
      </c>
      <c r="E126" s="7">
        <v>268.39999999999998</v>
      </c>
      <c r="F126" s="7">
        <v>299</v>
      </c>
      <c r="G126" s="7">
        <v>348.1</v>
      </c>
      <c r="H126" s="7">
        <v>318.16453000000001</v>
      </c>
      <c r="I126" s="170">
        <v>307.63</v>
      </c>
      <c r="J126" s="7">
        <v>287.14600000000002</v>
      </c>
      <c r="K126" s="170">
        <v>268.68200000000002</v>
      </c>
      <c r="L126" s="171">
        <v>362.5</v>
      </c>
      <c r="M126" s="171">
        <v>322.89999999999998</v>
      </c>
      <c r="N126" s="7"/>
      <c r="O126" s="7"/>
      <c r="P126" s="7"/>
    </row>
    <row r="127" spans="1:16" x14ac:dyDescent="0.25">
      <c r="A127" s="169">
        <v>45307</v>
      </c>
      <c r="B127" s="170">
        <v>310.5</v>
      </c>
      <c r="C127" s="7">
        <v>361</v>
      </c>
      <c r="D127" s="7">
        <v>391.5</v>
      </c>
      <c r="E127" s="7">
        <v>271.3</v>
      </c>
      <c r="F127" s="7">
        <v>307.39999999999998</v>
      </c>
      <c r="G127" s="7">
        <v>340.8</v>
      </c>
      <c r="H127" s="7">
        <v>326.04443600000002</v>
      </c>
      <c r="I127" s="170">
        <v>330.59</v>
      </c>
      <c r="J127" s="7">
        <v>312.072</v>
      </c>
      <c r="K127" s="170">
        <v>261.72699999999998</v>
      </c>
      <c r="L127" s="171">
        <v>335.3</v>
      </c>
      <c r="M127" s="171">
        <v>284.60000000000002</v>
      </c>
      <c r="N127" s="7"/>
      <c r="O127" s="7"/>
      <c r="P127" s="7"/>
    </row>
    <row r="128" spans="1:16" x14ac:dyDescent="0.25">
      <c r="A128" s="169">
        <v>45308</v>
      </c>
      <c r="B128" s="170">
        <v>360.2</v>
      </c>
      <c r="C128" s="7">
        <v>356.3</v>
      </c>
      <c r="D128" s="7">
        <v>378.5</v>
      </c>
      <c r="E128" s="7">
        <v>273.10000000000002</v>
      </c>
      <c r="F128" s="7">
        <v>310</v>
      </c>
      <c r="G128" s="7">
        <v>326.5</v>
      </c>
      <c r="H128" s="7">
        <v>337.72621299999997</v>
      </c>
      <c r="I128" s="170">
        <v>339.88</v>
      </c>
      <c r="J128" s="7">
        <v>353.02600000000001</v>
      </c>
      <c r="K128" s="170">
        <v>278.39800000000002</v>
      </c>
      <c r="L128" s="171">
        <v>336.3</v>
      </c>
      <c r="M128" s="171">
        <v>338.2</v>
      </c>
      <c r="N128" s="7"/>
      <c r="O128" s="7"/>
      <c r="P128" s="7"/>
    </row>
    <row r="129" spans="1:16" x14ac:dyDescent="0.25">
      <c r="A129" s="169">
        <v>45309</v>
      </c>
      <c r="B129" s="170">
        <v>362</v>
      </c>
      <c r="C129" s="7">
        <v>317.2</v>
      </c>
      <c r="D129" s="7">
        <v>380.8</v>
      </c>
      <c r="E129" s="7">
        <v>254.5</v>
      </c>
      <c r="F129" s="7">
        <v>309.5</v>
      </c>
      <c r="G129" s="7">
        <v>352.1</v>
      </c>
      <c r="H129" s="7">
        <v>343.14457900000002</v>
      </c>
      <c r="I129" s="170">
        <v>342.67</v>
      </c>
      <c r="J129" s="7">
        <v>362.32400000000001</v>
      </c>
      <c r="K129" s="170">
        <v>293.91500000000002</v>
      </c>
      <c r="L129" s="171">
        <v>335.3</v>
      </c>
      <c r="M129" s="171">
        <v>344.4</v>
      </c>
      <c r="N129" s="7"/>
      <c r="O129" s="7"/>
      <c r="P129" s="7"/>
    </row>
    <row r="130" spans="1:16" x14ac:dyDescent="0.25">
      <c r="A130" s="169">
        <v>45310</v>
      </c>
      <c r="B130" s="170">
        <v>371.8</v>
      </c>
      <c r="C130" s="7">
        <v>297.7</v>
      </c>
      <c r="D130" s="7">
        <v>353.7</v>
      </c>
      <c r="E130" s="7">
        <v>260.10000000000002</v>
      </c>
      <c r="F130" s="7">
        <v>363.4</v>
      </c>
      <c r="G130" s="7">
        <v>363.5</v>
      </c>
      <c r="H130" s="7">
        <v>344.66753999999997</v>
      </c>
      <c r="I130" s="170">
        <v>351.67</v>
      </c>
      <c r="J130" s="7">
        <v>342.82</v>
      </c>
      <c r="K130" s="170">
        <v>314.01</v>
      </c>
      <c r="L130" s="171">
        <v>326.10000000000002</v>
      </c>
      <c r="M130" s="171">
        <v>309.10000000000002</v>
      </c>
      <c r="N130" s="7"/>
      <c r="O130" s="7"/>
      <c r="P130" s="7"/>
    </row>
    <row r="131" spans="1:16" x14ac:dyDescent="0.25">
      <c r="A131" s="169">
        <v>45311</v>
      </c>
      <c r="B131" s="170">
        <v>388.6</v>
      </c>
      <c r="C131" s="7">
        <v>296.89999999999998</v>
      </c>
      <c r="D131" s="7">
        <v>350.4</v>
      </c>
      <c r="E131" s="7">
        <v>308.8</v>
      </c>
      <c r="F131" s="7">
        <v>362.5</v>
      </c>
      <c r="G131" s="7">
        <v>365.6</v>
      </c>
      <c r="H131" s="7">
        <v>339.94573500000001</v>
      </c>
      <c r="I131" s="170">
        <v>353.17</v>
      </c>
      <c r="J131" s="7">
        <v>339.98</v>
      </c>
      <c r="K131" s="170">
        <v>355.02300000000002</v>
      </c>
      <c r="L131" s="171">
        <v>303.89999999999998</v>
      </c>
      <c r="M131" s="171">
        <v>360.7</v>
      </c>
      <c r="N131" s="7"/>
      <c r="O131" s="7"/>
      <c r="P131" s="7"/>
    </row>
    <row r="132" spans="1:16" x14ac:dyDescent="0.25">
      <c r="A132" s="169">
        <v>45312</v>
      </c>
      <c r="B132" s="170">
        <v>392.1</v>
      </c>
      <c r="C132" s="7">
        <v>263.3</v>
      </c>
      <c r="D132" s="7">
        <v>374.2</v>
      </c>
      <c r="E132" s="7">
        <v>302</v>
      </c>
      <c r="F132" s="7">
        <v>360.8</v>
      </c>
      <c r="G132" s="7">
        <v>354.3</v>
      </c>
      <c r="H132" s="7">
        <v>340.09159699999998</v>
      </c>
      <c r="I132" s="170">
        <v>331.07</v>
      </c>
      <c r="J132" s="7">
        <v>357.65300000000002</v>
      </c>
      <c r="K132" s="170">
        <v>359.91199999999998</v>
      </c>
      <c r="L132" s="171">
        <v>305.5</v>
      </c>
      <c r="M132" s="171">
        <v>354.7</v>
      </c>
      <c r="N132" s="7"/>
      <c r="O132" s="7"/>
      <c r="P132" s="7"/>
    </row>
    <row r="133" spans="1:16" x14ac:dyDescent="0.25">
      <c r="A133" s="169">
        <v>45313</v>
      </c>
      <c r="B133" s="170">
        <v>358</v>
      </c>
      <c r="C133" s="7">
        <v>283</v>
      </c>
      <c r="D133" s="7">
        <v>378.4</v>
      </c>
      <c r="E133" s="7">
        <v>281.10000000000002</v>
      </c>
      <c r="F133" s="7">
        <v>350</v>
      </c>
      <c r="G133" s="7">
        <v>316.39999999999998</v>
      </c>
      <c r="H133" s="7">
        <v>351.644881</v>
      </c>
      <c r="I133" s="170">
        <v>307.31</v>
      </c>
      <c r="J133" s="7">
        <v>378.77800000000002</v>
      </c>
      <c r="K133" s="170">
        <v>338.303</v>
      </c>
      <c r="L133" s="171">
        <v>338.3</v>
      </c>
      <c r="M133" s="171">
        <v>305.60000000000002</v>
      </c>
      <c r="N133" s="7"/>
      <c r="O133" s="7"/>
      <c r="P133" s="7"/>
    </row>
    <row r="134" spans="1:16" x14ac:dyDescent="0.25">
      <c r="A134" s="169">
        <v>45314</v>
      </c>
      <c r="B134" s="170">
        <v>340.6</v>
      </c>
      <c r="C134" s="7">
        <v>314</v>
      </c>
      <c r="D134" s="7">
        <v>387.5</v>
      </c>
      <c r="E134" s="7">
        <v>288.89999999999998</v>
      </c>
      <c r="F134" s="7">
        <v>325.5</v>
      </c>
      <c r="G134" s="7">
        <v>272.3</v>
      </c>
      <c r="H134" s="7">
        <v>360.32042200000001</v>
      </c>
      <c r="I134" s="170">
        <v>279.98</v>
      </c>
      <c r="J134" s="7">
        <v>401.93900000000002</v>
      </c>
      <c r="K134" s="170">
        <v>319.03199999999998</v>
      </c>
      <c r="L134" s="171">
        <v>353.4</v>
      </c>
      <c r="M134" s="171">
        <v>304.39999999999998</v>
      </c>
      <c r="N134" s="7"/>
      <c r="O134" s="7"/>
      <c r="P134" s="7"/>
    </row>
    <row r="135" spans="1:16" x14ac:dyDescent="0.25">
      <c r="A135" s="169">
        <v>45315</v>
      </c>
      <c r="B135" s="170">
        <v>349.8</v>
      </c>
      <c r="C135" s="7">
        <v>306.5</v>
      </c>
      <c r="D135" s="7">
        <v>374.8</v>
      </c>
      <c r="E135" s="7">
        <v>288</v>
      </c>
      <c r="F135" s="7">
        <v>284.10000000000002</v>
      </c>
      <c r="G135" s="7">
        <v>252</v>
      </c>
      <c r="H135" s="7">
        <v>335.11879900000002</v>
      </c>
      <c r="I135" s="170">
        <v>284.38</v>
      </c>
      <c r="J135" s="7">
        <v>383.45499999999998</v>
      </c>
      <c r="K135" s="170">
        <v>311.94799999999998</v>
      </c>
      <c r="L135" s="171">
        <v>364.3</v>
      </c>
      <c r="M135" s="171">
        <v>360.7</v>
      </c>
      <c r="N135" s="7"/>
      <c r="O135" s="7"/>
      <c r="P135" s="7"/>
    </row>
    <row r="136" spans="1:16" x14ac:dyDescent="0.25">
      <c r="A136" s="169">
        <v>45316</v>
      </c>
      <c r="B136" s="170">
        <v>337.5</v>
      </c>
      <c r="C136" s="7">
        <v>291.60000000000002</v>
      </c>
      <c r="D136" s="7">
        <v>363</v>
      </c>
      <c r="E136" s="7">
        <v>250.6</v>
      </c>
      <c r="F136" s="7">
        <v>272.39999999999998</v>
      </c>
      <c r="G136" s="7">
        <v>260.8</v>
      </c>
      <c r="H136" s="7">
        <v>329.27299799999997</v>
      </c>
      <c r="I136" s="170">
        <v>318.25</v>
      </c>
      <c r="J136" s="7">
        <v>305.49700000000001</v>
      </c>
      <c r="K136" s="170">
        <v>267.37099999999998</v>
      </c>
      <c r="L136" s="171">
        <v>369.5</v>
      </c>
      <c r="M136" s="171">
        <v>366.9</v>
      </c>
      <c r="N136" s="7"/>
      <c r="O136" s="7"/>
      <c r="P136" s="7"/>
    </row>
    <row r="137" spans="1:16" x14ac:dyDescent="0.25">
      <c r="A137" s="169">
        <v>45317</v>
      </c>
      <c r="B137" s="170">
        <v>347.7</v>
      </c>
      <c r="C137" s="7">
        <v>304.39999999999998</v>
      </c>
      <c r="D137" s="7">
        <v>290.5</v>
      </c>
      <c r="E137" s="7">
        <v>269.10000000000002</v>
      </c>
      <c r="F137" s="7">
        <v>291.89999999999998</v>
      </c>
      <c r="G137" s="7">
        <v>271.39999999999998</v>
      </c>
      <c r="H137" s="7">
        <v>370.35536400000001</v>
      </c>
      <c r="I137" s="170">
        <v>336.51</v>
      </c>
      <c r="J137" s="7">
        <v>304.34800000000001</v>
      </c>
      <c r="K137" s="170">
        <v>263.49200000000002</v>
      </c>
      <c r="L137" s="171">
        <v>370.8</v>
      </c>
      <c r="M137" s="171">
        <v>311.2</v>
      </c>
      <c r="N137" s="7"/>
      <c r="O137" s="7"/>
      <c r="P137" s="7"/>
    </row>
    <row r="138" spans="1:16" x14ac:dyDescent="0.25">
      <c r="A138" s="169">
        <v>45318</v>
      </c>
      <c r="B138" s="170">
        <v>383.7</v>
      </c>
      <c r="C138" s="7">
        <v>318.89999999999998</v>
      </c>
      <c r="D138" s="7">
        <v>283.3</v>
      </c>
      <c r="E138" s="7">
        <v>295.2</v>
      </c>
      <c r="F138" s="7">
        <v>288.8</v>
      </c>
      <c r="G138" s="7">
        <v>273.5</v>
      </c>
      <c r="H138" s="7">
        <v>360.07716399999998</v>
      </c>
      <c r="I138" s="170">
        <v>295.19</v>
      </c>
      <c r="J138" s="7">
        <v>318.43799999999999</v>
      </c>
      <c r="K138" s="170">
        <v>297.596</v>
      </c>
      <c r="L138" s="171">
        <v>323.2</v>
      </c>
      <c r="M138" s="171">
        <v>297.39999999999998</v>
      </c>
      <c r="N138" s="7"/>
      <c r="O138" s="7"/>
      <c r="P138" s="7"/>
    </row>
    <row r="139" spans="1:16" x14ac:dyDescent="0.25">
      <c r="A139" s="169">
        <v>45319</v>
      </c>
      <c r="B139" s="170">
        <v>389.7</v>
      </c>
      <c r="C139" s="7">
        <v>304.39999999999998</v>
      </c>
      <c r="D139" s="7">
        <v>301.5</v>
      </c>
      <c r="E139" s="7">
        <v>288.89999999999998</v>
      </c>
      <c r="F139" s="7">
        <v>298.10000000000002</v>
      </c>
      <c r="G139" s="7">
        <v>289.8</v>
      </c>
      <c r="H139" s="7">
        <v>315.16754500000002</v>
      </c>
      <c r="I139" s="170">
        <v>285.62</v>
      </c>
      <c r="J139" s="7">
        <v>359.971</v>
      </c>
      <c r="K139" s="170">
        <v>303.71499999999997</v>
      </c>
      <c r="L139" s="171">
        <v>296.2</v>
      </c>
      <c r="M139" s="171">
        <v>280.89999999999998</v>
      </c>
      <c r="N139" s="7"/>
      <c r="O139" s="7"/>
      <c r="P139" s="7"/>
    </row>
    <row r="140" spans="1:16" x14ac:dyDescent="0.25">
      <c r="A140" s="169">
        <v>45320</v>
      </c>
      <c r="B140" s="170">
        <v>381.9</v>
      </c>
      <c r="C140" s="7">
        <v>318.3</v>
      </c>
      <c r="D140" s="7">
        <v>280.60000000000002</v>
      </c>
      <c r="E140" s="7">
        <v>306.60000000000002</v>
      </c>
      <c r="F140" s="7">
        <v>324.8</v>
      </c>
      <c r="G140" s="7">
        <v>270.8</v>
      </c>
      <c r="H140" s="7">
        <v>319.505403</v>
      </c>
      <c r="I140" s="170">
        <v>314.02999999999997</v>
      </c>
      <c r="J140" s="7">
        <v>375.762</v>
      </c>
      <c r="K140" s="170">
        <v>287.25</v>
      </c>
      <c r="L140" s="171">
        <v>305.2</v>
      </c>
      <c r="M140" s="171">
        <v>252.4</v>
      </c>
      <c r="N140" s="7"/>
      <c r="O140" s="7"/>
      <c r="P140" s="7"/>
    </row>
    <row r="141" spans="1:16" x14ac:dyDescent="0.25">
      <c r="A141" s="169">
        <v>45321</v>
      </c>
      <c r="B141" s="170">
        <v>373.7</v>
      </c>
      <c r="C141" s="7">
        <v>351.4</v>
      </c>
      <c r="D141" s="7">
        <v>282.60000000000002</v>
      </c>
      <c r="E141" s="7">
        <v>325.89999999999998</v>
      </c>
      <c r="F141" s="7">
        <v>310</v>
      </c>
      <c r="G141" s="7">
        <v>273.60000000000002</v>
      </c>
      <c r="H141" s="7">
        <v>306.77218299999998</v>
      </c>
      <c r="I141" s="170">
        <v>313.08</v>
      </c>
      <c r="J141" s="7">
        <v>389.02199999999999</v>
      </c>
      <c r="K141" s="170">
        <v>252.58</v>
      </c>
      <c r="L141" s="171">
        <v>323.3</v>
      </c>
      <c r="M141" s="171">
        <v>261.60000000000002</v>
      </c>
      <c r="N141" s="7"/>
      <c r="O141" s="7"/>
      <c r="P141" s="7"/>
    </row>
    <row r="142" spans="1:16" x14ac:dyDescent="0.25">
      <c r="A142" s="169">
        <v>45322</v>
      </c>
      <c r="B142" s="170">
        <v>392.4</v>
      </c>
      <c r="C142" s="7">
        <v>362.2</v>
      </c>
      <c r="D142" s="7">
        <v>280</v>
      </c>
      <c r="E142" s="7">
        <v>297.10000000000002</v>
      </c>
      <c r="F142" s="7">
        <v>296.10000000000002</v>
      </c>
      <c r="G142" s="7">
        <v>267.5</v>
      </c>
      <c r="H142" s="7">
        <v>322.68705599999998</v>
      </c>
      <c r="I142" s="170">
        <v>325.29000000000002</v>
      </c>
      <c r="J142" s="7">
        <v>400.72800000000001</v>
      </c>
      <c r="K142" s="170">
        <v>237.06200000000001</v>
      </c>
      <c r="L142" s="171">
        <v>339.6</v>
      </c>
      <c r="M142" s="171">
        <v>287.2</v>
      </c>
      <c r="N142" s="7"/>
      <c r="O142" s="7"/>
      <c r="P142" s="7"/>
    </row>
    <row r="143" spans="1:16" x14ac:dyDescent="0.25">
      <c r="A143" s="169">
        <v>45323</v>
      </c>
      <c r="B143" s="170">
        <v>363.6</v>
      </c>
      <c r="C143" s="7">
        <v>383.7</v>
      </c>
      <c r="D143" s="7">
        <v>287.10000000000002</v>
      </c>
      <c r="E143" s="7">
        <v>262.89999999999998</v>
      </c>
      <c r="F143" s="7">
        <v>309.10000000000002</v>
      </c>
      <c r="G143" s="7">
        <v>270.2</v>
      </c>
      <c r="H143" s="7">
        <v>302.94051200000001</v>
      </c>
      <c r="I143" s="170">
        <v>331.12</v>
      </c>
      <c r="J143" s="7">
        <v>395.63499999999999</v>
      </c>
      <c r="K143" s="170">
        <v>238.637</v>
      </c>
      <c r="L143" s="171">
        <v>360.1</v>
      </c>
      <c r="M143" s="171">
        <v>279.7</v>
      </c>
      <c r="N143" s="7"/>
      <c r="O143" s="7"/>
      <c r="P143" s="7"/>
    </row>
    <row r="144" spans="1:16" x14ac:dyDescent="0.25">
      <c r="A144" s="169">
        <v>45324</v>
      </c>
      <c r="B144" s="170">
        <v>344.2</v>
      </c>
      <c r="C144" s="7">
        <v>415</v>
      </c>
      <c r="D144" s="7">
        <v>299.7</v>
      </c>
      <c r="E144" s="7">
        <v>252.7</v>
      </c>
      <c r="F144" s="7">
        <v>364.8</v>
      </c>
      <c r="G144" s="7">
        <v>281.10000000000002</v>
      </c>
      <c r="H144" s="7">
        <v>300.418406</v>
      </c>
      <c r="I144" s="170">
        <v>341.75</v>
      </c>
      <c r="J144" s="7">
        <v>361.209</v>
      </c>
      <c r="K144" s="170">
        <v>239.89599999999999</v>
      </c>
      <c r="L144" s="171">
        <v>300.7</v>
      </c>
      <c r="M144" s="171">
        <v>285.3</v>
      </c>
      <c r="N144" s="7"/>
      <c r="O144" s="7"/>
      <c r="P144" s="7"/>
    </row>
    <row r="145" spans="1:16" x14ac:dyDescent="0.25">
      <c r="A145" s="169">
        <v>45325</v>
      </c>
      <c r="B145" s="170">
        <v>333.2</v>
      </c>
      <c r="C145" s="7">
        <v>402.1</v>
      </c>
      <c r="D145" s="7">
        <v>297.7</v>
      </c>
      <c r="E145" s="7">
        <v>294.8</v>
      </c>
      <c r="F145" s="7">
        <v>360.4</v>
      </c>
      <c r="G145" s="7">
        <v>309.10000000000002</v>
      </c>
      <c r="H145" s="7">
        <v>308.10002100000003</v>
      </c>
      <c r="I145" s="170">
        <v>337.92</v>
      </c>
      <c r="J145" s="7">
        <v>337.34300000000002</v>
      </c>
      <c r="K145" s="170">
        <v>262.01900000000001</v>
      </c>
      <c r="L145" s="171">
        <v>301.89999999999998</v>
      </c>
      <c r="M145" s="171">
        <v>293.5</v>
      </c>
      <c r="N145" s="7"/>
      <c r="O145" s="7"/>
      <c r="P145" s="7"/>
    </row>
    <row r="146" spans="1:16" x14ac:dyDescent="0.25">
      <c r="A146" s="169">
        <v>45326</v>
      </c>
      <c r="B146" s="170">
        <v>316.2</v>
      </c>
      <c r="C146" s="7">
        <v>386.9</v>
      </c>
      <c r="D146" s="7">
        <v>288.89999999999998</v>
      </c>
      <c r="E146" s="7">
        <v>283.3</v>
      </c>
      <c r="F146" s="7">
        <v>353.5</v>
      </c>
      <c r="G146" s="7">
        <v>290.10000000000002</v>
      </c>
      <c r="H146" s="7">
        <v>319.15092600000003</v>
      </c>
      <c r="I146" s="170">
        <v>338.24</v>
      </c>
      <c r="J146" s="7">
        <v>343.36900000000003</v>
      </c>
      <c r="K146" s="170">
        <v>304.52</v>
      </c>
      <c r="L146" s="171">
        <v>309.5</v>
      </c>
      <c r="M146" s="171">
        <v>297</v>
      </c>
      <c r="N146" s="7"/>
      <c r="O146" s="7"/>
      <c r="P146" s="7"/>
    </row>
    <row r="147" spans="1:16" x14ac:dyDescent="0.25">
      <c r="A147" s="169">
        <v>45327</v>
      </c>
      <c r="B147" s="170">
        <v>292</v>
      </c>
      <c r="C147" s="7">
        <v>366.7</v>
      </c>
      <c r="D147" s="7">
        <v>318</v>
      </c>
      <c r="E147" s="7">
        <v>286.7</v>
      </c>
      <c r="F147" s="7">
        <v>355</v>
      </c>
      <c r="G147" s="7">
        <v>260.2</v>
      </c>
      <c r="H147" s="7">
        <v>328.980887</v>
      </c>
      <c r="I147" s="170">
        <v>378.05</v>
      </c>
      <c r="J147" s="7">
        <v>333.18299999999999</v>
      </c>
      <c r="K147" s="170">
        <v>322.11399999999998</v>
      </c>
      <c r="L147" s="171">
        <v>292.5</v>
      </c>
      <c r="M147" s="171">
        <v>282.60000000000002</v>
      </c>
      <c r="N147" s="7"/>
      <c r="O147" s="7"/>
      <c r="P147" s="7"/>
    </row>
    <row r="148" spans="1:16" x14ac:dyDescent="0.25">
      <c r="A148" s="169">
        <v>45328</v>
      </c>
      <c r="B148" s="170">
        <v>297</v>
      </c>
      <c r="C148" s="7">
        <v>371.8</v>
      </c>
      <c r="D148" s="7">
        <v>327.39999999999998</v>
      </c>
      <c r="E148" s="7">
        <v>291</v>
      </c>
      <c r="F148" s="7">
        <v>356.4</v>
      </c>
      <c r="G148" s="7">
        <v>252.1</v>
      </c>
      <c r="H148" s="7">
        <v>323.06915199999997</v>
      </c>
      <c r="I148" s="170">
        <v>385.25</v>
      </c>
      <c r="J148" s="7">
        <v>303.738</v>
      </c>
      <c r="K148" s="170">
        <v>323.81400000000002</v>
      </c>
      <c r="L148" s="171">
        <v>292.8</v>
      </c>
      <c r="M148" s="171">
        <v>285.5</v>
      </c>
      <c r="N148" s="7"/>
      <c r="O148" s="7"/>
      <c r="P148" s="7"/>
    </row>
    <row r="149" spans="1:16" x14ac:dyDescent="0.25">
      <c r="A149" s="169">
        <v>45329</v>
      </c>
      <c r="B149" s="170">
        <v>316</v>
      </c>
      <c r="C149" s="7">
        <v>387.2</v>
      </c>
      <c r="D149" s="7">
        <v>342.5</v>
      </c>
      <c r="E149" s="7">
        <v>269.5</v>
      </c>
      <c r="F149" s="7">
        <v>326</v>
      </c>
      <c r="G149" s="7">
        <v>257.89999999999998</v>
      </c>
      <c r="H149" s="7">
        <v>311.29065200000002</v>
      </c>
      <c r="I149" s="170">
        <v>380.21</v>
      </c>
      <c r="J149" s="7">
        <v>295.27300000000002</v>
      </c>
      <c r="K149" s="170">
        <v>276.73200000000003</v>
      </c>
      <c r="L149" s="171">
        <v>323.89999999999998</v>
      </c>
      <c r="M149" s="171">
        <v>296.7</v>
      </c>
      <c r="N149" s="7"/>
      <c r="O149" s="7"/>
      <c r="P149" s="7"/>
    </row>
    <row r="150" spans="1:16" x14ac:dyDescent="0.25">
      <c r="A150" s="169">
        <v>45330</v>
      </c>
      <c r="B150" s="170">
        <v>322.39999999999998</v>
      </c>
      <c r="C150" s="7">
        <v>406.7</v>
      </c>
      <c r="D150" s="7">
        <v>338.2</v>
      </c>
      <c r="E150" s="7">
        <v>251.5</v>
      </c>
      <c r="F150" s="7">
        <v>311.2</v>
      </c>
      <c r="G150" s="7">
        <v>293.2</v>
      </c>
      <c r="H150" s="7">
        <v>332.01701600000001</v>
      </c>
      <c r="I150" s="170">
        <v>351.16</v>
      </c>
      <c r="J150" s="7">
        <v>277.19600000000003</v>
      </c>
      <c r="K150" s="170">
        <v>255.60900000000001</v>
      </c>
      <c r="L150" s="171">
        <v>393.9</v>
      </c>
      <c r="M150" s="171">
        <v>277.7</v>
      </c>
      <c r="N150" s="7"/>
      <c r="O150" s="7"/>
      <c r="P150" s="7"/>
    </row>
    <row r="151" spans="1:16" x14ac:dyDescent="0.25">
      <c r="A151" s="169">
        <v>45331</v>
      </c>
      <c r="B151" s="170">
        <v>318.7</v>
      </c>
      <c r="C151" s="7">
        <v>393.5</v>
      </c>
      <c r="D151" s="7">
        <v>316.5</v>
      </c>
      <c r="E151" s="7">
        <v>260.7</v>
      </c>
      <c r="F151" s="7">
        <v>320.5</v>
      </c>
      <c r="G151" s="7">
        <v>300.3</v>
      </c>
      <c r="H151" s="7">
        <v>359.05663299999998</v>
      </c>
      <c r="I151" s="170">
        <v>334.09</v>
      </c>
      <c r="J151" s="7">
        <v>279.06599999999997</v>
      </c>
      <c r="K151" s="170">
        <v>253.50299999999999</v>
      </c>
      <c r="L151" s="171">
        <v>403.7</v>
      </c>
      <c r="M151" s="171">
        <v>276.7</v>
      </c>
      <c r="N151" s="7"/>
      <c r="O151" s="7"/>
      <c r="P151" s="7"/>
    </row>
    <row r="152" spans="1:16" x14ac:dyDescent="0.25">
      <c r="A152" s="169">
        <v>45332</v>
      </c>
      <c r="B152" s="170">
        <v>313.10000000000002</v>
      </c>
      <c r="C152" s="7">
        <v>384</v>
      </c>
      <c r="D152" s="7">
        <v>311</v>
      </c>
      <c r="E152" s="7">
        <v>301.2</v>
      </c>
      <c r="F152" s="7">
        <v>328.7</v>
      </c>
      <c r="G152" s="7">
        <v>311.8</v>
      </c>
      <c r="H152" s="7">
        <v>369.15733399999999</v>
      </c>
      <c r="I152" s="170">
        <v>316.18</v>
      </c>
      <c r="J152" s="7">
        <v>300.60399999999998</v>
      </c>
      <c r="K152" s="170">
        <v>292.846</v>
      </c>
      <c r="L152" s="171">
        <v>415.2</v>
      </c>
      <c r="M152" s="171">
        <v>289.10000000000002</v>
      </c>
      <c r="N152" s="7"/>
      <c r="O152" s="7"/>
      <c r="P152" s="7"/>
    </row>
    <row r="153" spans="1:16" x14ac:dyDescent="0.25">
      <c r="A153" s="169">
        <v>45333</v>
      </c>
      <c r="B153" s="170">
        <v>296.7</v>
      </c>
      <c r="C153" s="7">
        <v>361.3</v>
      </c>
      <c r="D153" s="7">
        <v>356.2</v>
      </c>
      <c r="E153" s="7">
        <v>307.60000000000002</v>
      </c>
      <c r="F153" s="7">
        <v>324.5</v>
      </c>
      <c r="G153" s="7">
        <v>328.7</v>
      </c>
      <c r="H153" s="7">
        <v>332.91797300000002</v>
      </c>
      <c r="I153" s="170">
        <v>319.97000000000003</v>
      </c>
      <c r="J153" s="7">
        <v>330.53699999999998</v>
      </c>
      <c r="K153" s="170">
        <v>312.14600000000002</v>
      </c>
      <c r="L153" s="171">
        <v>405.5</v>
      </c>
      <c r="M153" s="171">
        <v>304.89999999999998</v>
      </c>
      <c r="N153" s="7"/>
      <c r="O153" s="7"/>
      <c r="P153" s="7"/>
    </row>
    <row r="154" spans="1:16" x14ac:dyDescent="0.25">
      <c r="A154" s="169">
        <v>45334</v>
      </c>
      <c r="B154" s="170">
        <v>289.10000000000002</v>
      </c>
      <c r="C154" s="7">
        <v>342</v>
      </c>
      <c r="D154" s="7">
        <v>367</v>
      </c>
      <c r="E154" s="7">
        <v>317</v>
      </c>
      <c r="F154" s="7">
        <v>316.2</v>
      </c>
      <c r="G154" s="7">
        <v>325.5</v>
      </c>
      <c r="H154" s="7">
        <v>316.93477999999999</v>
      </c>
      <c r="I154" s="170">
        <v>331.96</v>
      </c>
      <c r="J154" s="7">
        <v>294.96199999999999</v>
      </c>
      <c r="K154" s="170">
        <v>313.15300000000002</v>
      </c>
      <c r="L154" s="171">
        <v>387.1</v>
      </c>
      <c r="M154" s="171">
        <v>266.3</v>
      </c>
      <c r="N154" s="7"/>
      <c r="O154" s="7"/>
      <c r="P154" s="7"/>
    </row>
    <row r="155" spans="1:16" x14ac:dyDescent="0.25">
      <c r="A155" s="169">
        <v>45335</v>
      </c>
      <c r="B155" s="170">
        <v>321.89999999999998</v>
      </c>
      <c r="C155" s="7">
        <v>341</v>
      </c>
      <c r="D155" s="7">
        <v>366.5</v>
      </c>
      <c r="E155" s="7">
        <v>296.5</v>
      </c>
      <c r="F155" s="7">
        <v>313.39999999999998</v>
      </c>
      <c r="G155" s="7">
        <v>298</v>
      </c>
      <c r="H155" s="7">
        <v>304.739104</v>
      </c>
      <c r="I155" s="170">
        <v>352.95</v>
      </c>
      <c r="J155" s="7">
        <v>266.65800000000002</v>
      </c>
      <c r="K155" s="170">
        <v>317.75599999999997</v>
      </c>
      <c r="L155" s="171">
        <v>363</v>
      </c>
      <c r="M155" s="171">
        <v>269.2</v>
      </c>
      <c r="N155" s="7"/>
      <c r="O155" s="7"/>
      <c r="P155" s="7"/>
    </row>
    <row r="156" spans="1:16" x14ac:dyDescent="0.25">
      <c r="A156" s="169">
        <v>45336</v>
      </c>
      <c r="B156" s="170">
        <v>331.9</v>
      </c>
      <c r="C156" s="7">
        <v>331.8</v>
      </c>
      <c r="D156" s="7">
        <v>305.3</v>
      </c>
      <c r="E156" s="7">
        <v>306.89999999999998</v>
      </c>
      <c r="F156" s="7">
        <v>278.5</v>
      </c>
      <c r="G156" s="7">
        <v>298.8</v>
      </c>
      <c r="H156" s="7">
        <v>317.72966300000002</v>
      </c>
      <c r="I156" s="170">
        <v>337.33</v>
      </c>
      <c r="J156" s="7">
        <v>272.11599999999999</v>
      </c>
      <c r="K156" s="170">
        <v>285.33100000000002</v>
      </c>
      <c r="L156" s="171">
        <v>326.3</v>
      </c>
      <c r="M156" s="171">
        <v>267.89999999999998</v>
      </c>
      <c r="N156" s="7"/>
      <c r="O156" s="7"/>
      <c r="P156" s="7"/>
    </row>
    <row r="157" spans="1:16" x14ac:dyDescent="0.25">
      <c r="A157" s="169">
        <v>45337</v>
      </c>
      <c r="B157" s="170">
        <v>337.9</v>
      </c>
      <c r="C157" s="7">
        <v>318.3</v>
      </c>
      <c r="D157" s="7">
        <v>302.5</v>
      </c>
      <c r="E157" s="7">
        <v>260.89999999999998</v>
      </c>
      <c r="F157" s="7">
        <v>269.89999999999998</v>
      </c>
      <c r="G157" s="7">
        <v>337.5</v>
      </c>
      <c r="H157" s="7">
        <v>286.88170500000001</v>
      </c>
      <c r="I157" s="170">
        <v>318.77</v>
      </c>
      <c r="J157" s="7">
        <v>252.256</v>
      </c>
      <c r="K157" s="170">
        <v>227.94</v>
      </c>
      <c r="L157" s="171">
        <v>286.8</v>
      </c>
      <c r="M157" s="171">
        <v>275.60000000000002</v>
      </c>
      <c r="N157" s="7"/>
      <c r="O157" s="7"/>
      <c r="P157" s="7"/>
    </row>
    <row r="158" spans="1:16" x14ac:dyDescent="0.25">
      <c r="A158" s="169">
        <v>45338</v>
      </c>
      <c r="B158" s="170">
        <v>327.5</v>
      </c>
      <c r="C158" s="7">
        <v>296.60000000000002</v>
      </c>
      <c r="D158" s="7">
        <v>292.89999999999998</v>
      </c>
      <c r="E158" s="7">
        <v>260</v>
      </c>
      <c r="F158" s="7">
        <v>288.10000000000002</v>
      </c>
      <c r="G158" s="7">
        <v>322.10000000000002</v>
      </c>
      <c r="H158" s="7">
        <v>272.46319699999998</v>
      </c>
      <c r="I158" s="170">
        <v>315.2</v>
      </c>
      <c r="J158" s="7">
        <v>243.78800000000001</v>
      </c>
      <c r="K158" s="170">
        <v>237.65600000000001</v>
      </c>
      <c r="L158" s="171">
        <v>261</v>
      </c>
      <c r="M158" s="171">
        <v>244.9</v>
      </c>
      <c r="N158" s="7"/>
      <c r="O158" s="7"/>
      <c r="P158" s="7"/>
    </row>
    <row r="159" spans="1:16" x14ac:dyDescent="0.25">
      <c r="A159" s="169">
        <v>45339</v>
      </c>
      <c r="B159" s="170">
        <v>329.1</v>
      </c>
      <c r="C159" s="7">
        <v>282.60000000000002</v>
      </c>
      <c r="D159" s="7">
        <v>300.10000000000002</v>
      </c>
      <c r="E159" s="7">
        <v>289</v>
      </c>
      <c r="F159" s="7">
        <v>292.8</v>
      </c>
      <c r="G159" s="7">
        <v>333.8</v>
      </c>
      <c r="H159" s="7">
        <v>272.92905400000001</v>
      </c>
      <c r="I159" s="170">
        <v>327.39999999999998</v>
      </c>
      <c r="J159" s="7">
        <v>232.083</v>
      </c>
      <c r="K159" s="170">
        <v>268.839</v>
      </c>
      <c r="L159" s="171">
        <v>254.1</v>
      </c>
      <c r="M159" s="171">
        <v>253.3</v>
      </c>
      <c r="N159" s="7"/>
      <c r="O159" s="7"/>
      <c r="P159" s="7"/>
    </row>
    <row r="160" spans="1:16" x14ac:dyDescent="0.25">
      <c r="A160" s="169">
        <v>45340</v>
      </c>
      <c r="B160" s="170">
        <v>329.2</v>
      </c>
      <c r="C160" s="7">
        <v>287.3</v>
      </c>
      <c r="D160" s="7">
        <v>322.3</v>
      </c>
      <c r="E160" s="7">
        <v>271.2</v>
      </c>
      <c r="F160" s="7">
        <v>273</v>
      </c>
      <c r="G160" s="7">
        <v>314.2</v>
      </c>
      <c r="H160" s="7">
        <v>261.85893600000003</v>
      </c>
      <c r="I160" s="170">
        <v>321.70999999999998</v>
      </c>
      <c r="J160" s="7">
        <v>257.90100000000001</v>
      </c>
      <c r="K160" s="170">
        <v>281.83100000000002</v>
      </c>
      <c r="L160" s="171">
        <v>257.10000000000002</v>
      </c>
      <c r="M160" s="171">
        <v>267.39999999999998</v>
      </c>
      <c r="N160" s="7"/>
      <c r="O160" s="7"/>
      <c r="P160" s="7"/>
    </row>
    <row r="161" spans="1:16" x14ac:dyDescent="0.25">
      <c r="A161" s="169">
        <v>45341</v>
      </c>
      <c r="B161" s="170">
        <v>322.39999999999998</v>
      </c>
      <c r="C161" s="7">
        <v>299.60000000000002</v>
      </c>
      <c r="D161" s="7">
        <v>311.89999999999998</v>
      </c>
      <c r="E161" s="7">
        <v>257.7</v>
      </c>
      <c r="F161" s="7">
        <v>281.39999999999998</v>
      </c>
      <c r="G161" s="7">
        <v>293.3</v>
      </c>
      <c r="H161" s="7">
        <v>255.71014199999999</v>
      </c>
      <c r="I161" s="170">
        <v>305.01</v>
      </c>
      <c r="J161" s="7">
        <v>266.53399999999999</v>
      </c>
      <c r="K161" s="170">
        <v>285.39600000000002</v>
      </c>
      <c r="L161" s="171">
        <v>258.10000000000002</v>
      </c>
      <c r="M161" s="171">
        <v>277.8</v>
      </c>
      <c r="N161" s="7"/>
      <c r="O161" s="7"/>
      <c r="P161" s="7"/>
    </row>
    <row r="162" spans="1:16" x14ac:dyDescent="0.25">
      <c r="A162" s="169">
        <v>45342</v>
      </c>
      <c r="B162" s="170">
        <v>314.60000000000002</v>
      </c>
      <c r="C162" s="7">
        <v>326.5</v>
      </c>
      <c r="D162" s="7">
        <v>330.7</v>
      </c>
      <c r="E162" s="7">
        <v>242.2</v>
      </c>
      <c r="F162" s="7">
        <v>289.10000000000002</v>
      </c>
      <c r="G162" s="7">
        <v>269.5</v>
      </c>
      <c r="H162" s="7">
        <v>256.39923900000002</v>
      </c>
      <c r="I162" s="170">
        <v>308.61</v>
      </c>
      <c r="J162" s="7">
        <v>248.96700000000001</v>
      </c>
      <c r="K162" s="170">
        <v>275.06200000000001</v>
      </c>
      <c r="L162" s="171">
        <v>229.1</v>
      </c>
      <c r="M162" s="171">
        <v>250.4</v>
      </c>
      <c r="N162" s="7"/>
      <c r="O162" s="7"/>
      <c r="P162" s="7"/>
    </row>
    <row r="163" spans="1:16" x14ac:dyDescent="0.25">
      <c r="A163" s="169">
        <v>45343</v>
      </c>
      <c r="B163" s="170">
        <v>352.7</v>
      </c>
      <c r="C163" s="7">
        <v>282.2</v>
      </c>
      <c r="D163" s="7">
        <v>359.2</v>
      </c>
      <c r="E163" s="7">
        <v>250.9</v>
      </c>
      <c r="F163" s="7">
        <v>281.2</v>
      </c>
      <c r="G163" s="7">
        <v>254.9</v>
      </c>
      <c r="H163" s="7">
        <v>263.56926499999997</v>
      </c>
      <c r="I163" s="170">
        <v>333.33</v>
      </c>
      <c r="J163" s="7">
        <v>242.16900000000001</v>
      </c>
      <c r="K163" s="170">
        <v>277.45299999999997</v>
      </c>
      <c r="L163" s="171">
        <v>238.4</v>
      </c>
      <c r="M163" s="171">
        <v>277.2</v>
      </c>
      <c r="N163" s="7"/>
      <c r="O163" s="7"/>
      <c r="P163" s="7"/>
    </row>
    <row r="164" spans="1:16" x14ac:dyDescent="0.25">
      <c r="A164" s="169">
        <v>45344</v>
      </c>
      <c r="B164" s="170">
        <v>330.4</v>
      </c>
      <c r="C164" s="7">
        <v>277.60000000000002</v>
      </c>
      <c r="D164" s="7">
        <v>371.8</v>
      </c>
      <c r="E164" s="7">
        <v>248.8</v>
      </c>
      <c r="F164" s="7">
        <v>288</v>
      </c>
      <c r="G164" s="7">
        <v>285.3</v>
      </c>
      <c r="H164" s="7">
        <v>260.92914300000001</v>
      </c>
      <c r="I164" s="170">
        <v>324</v>
      </c>
      <c r="J164" s="7">
        <v>223.64</v>
      </c>
      <c r="K164" s="170">
        <v>255.09100000000001</v>
      </c>
      <c r="L164" s="171">
        <v>253.9</v>
      </c>
      <c r="M164" s="171">
        <v>263.7</v>
      </c>
      <c r="N164" s="7"/>
      <c r="O164" s="7"/>
      <c r="P164" s="7"/>
    </row>
    <row r="165" spans="1:16" x14ac:dyDescent="0.25">
      <c r="A165" s="169">
        <v>45345</v>
      </c>
      <c r="B165" s="170">
        <v>312.60000000000002</v>
      </c>
      <c r="C165" s="7">
        <v>252</v>
      </c>
      <c r="D165" s="7">
        <v>350.5</v>
      </c>
      <c r="E165" s="7">
        <v>263.8</v>
      </c>
      <c r="F165" s="7">
        <v>287.8</v>
      </c>
      <c r="G165" s="7">
        <v>299.60000000000002</v>
      </c>
      <c r="H165" s="7">
        <v>271.97896900000001</v>
      </c>
      <c r="I165" s="170">
        <v>313.58</v>
      </c>
      <c r="J165" s="7">
        <v>209.732</v>
      </c>
      <c r="K165" s="170">
        <v>265.83999999999997</v>
      </c>
      <c r="L165" s="171">
        <v>232.6</v>
      </c>
      <c r="M165" s="171">
        <v>262.7</v>
      </c>
      <c r="N165" s="7"/>
      <c r="O165" s="7"/>
      <c r="P165" s="7"/>
    </row>
    <row r="166" spans="1:16" x14ac:dyDescent="0.25">
      <c r="A166" s="169">
        <v>45346</v>
      </c>
      <c r="B166" s="170">
        <v>287.89999999999998</v>
      </c>
      <c r="C166" s="7">
        <v>256.3</v>
      </c>
      <c r="D166" s="7">
        <v>345</v>
      </c>
      <c r="E166" s="7">
        <v>254.1</v>
      </c>
      <c r="F166" s="7">
        <v>283.89999999999998</v>
      </c>
      <c r="G166" s="7">
        <v>319.5</v>
      </c>
      <c r="H166" s="7">
        <v>282.43304999999998</v>
      </c>
      <c r="I166" s="170">
        <v>291.24</v>
      </c>
      <c r="J166" s="7">
        <v>234.14099999999999</v>
      </c>
      <c r="K166" s="170">
        <v>281.03500000000003</v>
      </c>
      <c r="L166" s="171">
        <v>228.8</v>
      </c>
      <c r="M166" s="171">
        <v>269.89999999999998</v>
      </c>
      <c r="N166" s="7"/>
      <c r="O166" s="7"/>
      <c r="P166" s="7"/>
    </row>
    <row r="167" spans="1:16" x14ac:dyDescent="0.25">
      <c r="A167" s="169">
        <v>45347</v>
      </c>
      <c r="B167" s="170">
        <v>288.2</v>
      </c>
      <c r="C167" s="7">
        <v>266.10000000000002</v>
      </c>
      <c r="D167" s="7">
        <v>360.3</v>
      </c>
      <c r="E167" s="7">
        <v>232.8</v>
      </c>
      <c r="F167" s="7">
        <v>279.10000000000002</v>
      </c>
      <c r="G167" s="7">
        <v>327.60000000000002</v>
      </c>
      <c r="H167" s="7">
        <v>253.95309900000001</v>
      </c>
      <c r="I167" s="170">
        <v>296.06</v>
      </c>
      <c r="J167" s="7">
        <v>258.24099999999999</v>
      </c>
      <c r="K167" s="170">
        <v>305.24299999999999</v>
      </c>
      <c r="L167" s="171">
        <v>255.6</v>
      </c>
      <c r="M167" s="171">
        <v>287.10000000000002</v>
      </c>
      <c r="N167" s="7"/>
      <c r="O167" s="7"/>
      <c r="P167" s="7"/>
    </row>
    <row r="168" spans="1:16" x14ac:dyDescent="0.25">
      <c r="A168" s="169">
        <v>45348</v>
      </c>
      <c r="B168" s="170">
        <v>269</v>
      </c>
      <c r="C168" s="7">
        <v>260.10000000000002</v>
      </c>
      <c r="D168" s="7">
        <v>357.7</v>
      </c>
      <c r="E168" s="7">
        <v>242</v>
      </c>
      <c r="F168" s="7">
        <v>273.89999999999998</v>
      </c>
      <c r="G168" s="7">
        <v>315.5</v>
      </c>
      <c r="H168" s="7">
        <v>244.45034200000001</v>
      </c>
      <c r="I168" s="170">
        <v>368.89</v>
      </c>
      <c r="J168" s="7">
        <v>248.24600000000001</v>
      </c>
      <c r="K168" s="170">
        <v>318.63099999999997</v>
      </c>
      <c r="L168" s="171">
        <v>275.5</v>
      </c>
      <c r="M168" s="171">
        <v>276.3</v>
      </c>
      <c r="N168" s="7"/>
      <c r="O168" s="7"/>
      <c r="P168" s="7"/>
    </row>
    <row r="169" spans="1:16" x14ac:dyDescent="0.25">
      <c r="A169" s="169">
        <v>45349</v>
      </c>
      <c r="B169" s="170">
        <v>297.2</v>
      </c>
      <c r="C169" s="7">
        <v>259.89999999999998</v>
      </c>
      <c r="D169" s="7">
        <v>348.4</v>
      </c>
      <c r="E169" s="7">
        <v>250.9</v>
      </c>
      <c r="F169" s="7">
        <v>275.60000000000002</v>
      </c>
      <c r="G169" s="7">
        <v>307.3</v>
      </c>
      <c r="H169" s="7">
        <v>305.56132200000002</v>
      </c>
      <c r="I169" s="170">
        <v>391.95</v>
      </c>
      <c r="J169" s="7">
        <v>252.67</v>
      </c>
      <c r="K169" s="170">
        <v>326.947</v>
      </c>
      <c r="L169" s="171">
        <v>271.8</v>
      </c>
      <c r="M169" s="171">
        <v>271</v>
      </c>
      <c r="N169" s="7"/>
      <c r="O169" s="7"/>
      <c r="P169" s="7"/>
    </row>
    <row r="170" spans="1:16" x14ac:dyDescent="0.25">
      <c r="A170" s="169">
        <v>45350</v>
      </c>
      <c r="B170" s="170">
        <v>342</v>
      </c>
      <c r="C170" s="7">
        <v>246.7</v>
      </c>
      <c r="D170" s="7">
        <v>326.10000000000002</v>
      </c>
      <c r="E170" s="7">
        <v>268.89999999999998</v>
      </c>
      <c r="F170" s="7">
        <v>251.1</v>
      </c>
      <c r="G170" s="7">
        <v>298</v>
      </c>
      <c r="H170" s="7">
        <v>315.25690800000001</v>
      </c>
      <c r="I170" s="170">
        <v>400.45</v>
      </c>
      <c r="J170" s="7">
        <v>280.04000000000002</v>
      </c>
      <c r="K170" s="170">
        <v>319.66300000000001</v>
      </c>
      <c r="L170" s="171">
        <v>283.8</v>
      </c>
      <c r="M170" s="171">
        <v>293.8</v>
      </c>
      <c r="N170" s="7"/>
      <c r="O170" s="7"/>
      <c r="P170" s="7"/>
    </row>
    <row r="171" spans="1:16" x14ac:dyDescent="0.25">
      <c r="A171" s="169">
        <v>45351</v>
      </c>
      <c r="B171" s="170">
        <v>350.3</v>
      </c>
      <c r="C171" s="7">
        <v>251.9</v>
      </c>
      <c r="D171" s="7">
        <v>318.8</v>
      </c>
      <c r="E171" s="7">
        <v>248.2</v>
      </c>
      <c r="F171" s="7">
        <v>251.5</v>
      </c>
      <c r="G171" s="7">
        <v>303.3</v>
      </c>
      <c r="H171" s="7">
        <v>303.16726</v>
      </c>
      <c r="I171" s="170">
        <v>416.73</v>
      </c>
      <c r="J171" s="7">
        <v>271.12599999999998</v>
      </c>
      <c r="K171" s="170">
        <v>278.94400000000002</v>
      </c>
      <c r="L171" s="171">
        <v>319.7</v>
      </c>
      <c r="M171" s="171">
        <v>304.60000000000002</v>
      </c>
      <c r="N171" s="7"/>
      <c r="O171" s="7"/>
      <c r="P171" s="7"/>
    </row>
    <row r="172" spans="1:16" x14ac:dyDescent="0.25">
      <c r="A172" s="169">
        <v>45352</v>
      </c>
      <c r="B172" s="170">
        <v>347.7</v>
      </c>
      <c r="C172" s="7">
        <v>271.5</v>
      </c>
      <c r="D172" s="7">
        <v>278</v>
      </c>
      <c r="E172" s="7">
        <v>252.5</v>
      </c>
      <c r="F172" s="7">
        <v>287.39999999999998</v>
      </c>
      <c r="G172" s="7">
        <v>268.5</v>
      </c>
      <c r="H172" s="7">
        <v>297.46775600000001</v>
      </c>
      <c r="I172" s="170">
        <v>391.46</v>
      </c>
      <c r="J172" s="7">
        <v>232.82900000000001</v>
      </c>
      <c r="K172" s="170">
        <v>285.30799999999999</v>
      </c>
      <c r="L172" s="171">
        <v>337.4</v>
      </c>
      <c r="M172" s="171">
        <v>293.10000000000002</v>
      </c>
      <c r="N172" s="7"/>
      <c r="O172" s="7"/>
      <c r="P172" s="7"/>
    </row>
    <row r="173" spans="1:16" x14ac:dyDescent="0.25">
      <c r="A173" s="169">
        <v>45353</v>
      </c>
      <c r="B173" s="170">
        <v>360.4</v>
      </c>
      <c r="C173" s="7">
        <v>265.89999999999998</v>
      </c>
      <c r="D173" s="7">
        <v>279.2</v>
      </c>
      <c r="E173" s="7">
        <v>276.8</v>
      </c>
      <c r="F173" s="7">
        <v>287.7</v>
      </c>
      <c r="G173" s="7">
        <v>296.89999999999998</v>
      </c>
      <c r="H173" s="7">
        <v>295.73405100000002</v>
      </c>
      <c r="I173" s="170">
        <v>340.98</v>
      </c>
      <c r="J173" s="7">
        <v>247.38300000000001</v>
      </c>
      <c r="K173" s="170">
        <v>302.99099999999999</v>
      </c>
      <c r="L173" s="171">
        <v>350.4</v>
      </c>
      <c r="M173" s="171">
        <v>288.5</v>
      </c>
      <c r="N173" s="7"/>
      <c r="O173" s="7"/>
      <c r="P173" s="7"/>
    </row>
    <row r="174" spans="1:16" x14ac:dyDescent="0.25">
      <c r="A174" s="169">
        <v>45354</v>
      </c>
      <c r="B174" s="170">
        <v>340.3</v>
      </c>
      <c r="C174" s="7">
        <v>262.10000000000002</v>
      </c>
      <c r="D174" s="7">
        <v>302.60000000000002</v>
      </c>
      <c r="E174" s="7">
        <v>274.39999999999998</v>
      </c>
      <c r="F174" s="7">
        <v>306.89999999999998</v>
      </c>
      <c r="G174" s="7">
        <v>299.10000000000002</v>
      </c>
      <c r="H174" s="7">
        <v>269.02644199999997</v>
      </c>
      <c r="I174" s="170">
        <v>317.29000000000002</v>
      </c>
      <c r="J174" s="7">
        <v>267.90800000000002</v>
      </c>
      <c r="K174" s="170">
        <v>331.69</v>
      </c>
      <c r="L174" s="171">
        <v>340.8</v>
      </c>
      <c r="M174" s="171">
        <v>290.89999999999998</v>
      </c>
      <c r="N174" s="7"/>
      <c r="O174" s="7"/>
      <c r="P174" s="7"/>
    </row>
    <row r="175" spans="1:16" x14ac:dyDescent="0.25">
      <c r="A175" s="169">
        <v>45355</v>
      </c>
      <c r="B175" s="170">
        <v>315</v>
      </c>
      <c r="C175" s="7">
        <v>279.60000000000002</v>
      </c>
      <c r="D175" s="7">
        <v>308</v>
      </c>
      <c r="E175" s="7">
        <v>263.7</v>
      </c>
      <c r="F175" s="7">
        <v>286.10000000000002</v>
      </c>
      <c r="G175" s="7">
        <v>302.89999999999998</v>
      </c>
      <c r="H175" s="7">
        <v>277.61965300000003</v>
      </c>
      <c r="I175" s="170">
        <v>320.43</v>
      </c>
      <c r="J175" s="7">
        <v>272.995</v>
      </c>
      <c r="K175" s="170">
        <v>347.72500000000002</v>
      </c>
      <c r="L175" s="171">
        <v>347</v>
      </c>
      <c r="M175" s="171">
        <v>270.39999999999998</v>
      </c>
      <c r="N175" s="7"/>
      <c r="O175" s="7"/>
      <c r="P175" s="7"/>
    </row>
    <row r="176" spans="1:16" x14ac:dyDescent="0.25">
      <c r="A176" s="169">
        <v>45356</v>
      </c>
      <c r="B176" s="170">
        <v>311.39999999999998</v>
      </c>
      <c r="C176" s="7">
        <v>315.10000000000002</v>
      </c>
      <c r="D176" s="7">
        <v>305.7</v>
      </c>
      <c r="E176" s="7">
        <v>240.8</v>
      </c>
      <c r="F176" s="7">
        <v>250.7</v>
      </c>
      <c r="G176" s="7">
        <v>298.39999999999998</v>
      </c>
      <c r="H176" s="7">
        <v>305.62711300000001</v>
      </c>
      <c r="I176" s="170">
        <v>316.23</v>
      </c>
      <c r="J176" s="7">
        <v>251.98099999999999</v>
      </c>
      <c r="K176" s="170">
        <v>345.55099999999999</v>
      </c>
      <c r="L176" s="171">
        <v>324.60000000000002</v>
      </c>
      <c r="M176" s="171">
        <v>278.8</v>
      </c>
      <c r="N176" s="7"/>
      <c r="O176" s="7"/>
      <c r="P176" s="7"/>
    </row>
    <row r="177" spans="1:16" x14ac:dyDescent="0.25">
      <c r="A177" s="169">
        <v>45357</v>
      </c>
      <c r="B177" s="170">
        <v>330.7</v>
      </c>
      <c r="C177" s="7">
        <v>312.10000000000002</v>
      </c>
      <c r="D177" s="7">
        <v>307.3</v>
      </c>
      <c r="E177" s="7">
        <v>238</v>
      </c>
      <c r="F177" s="7">
        <v>220.5</v>
      </c>
      <c r="G177" s="7">
        <v>309.7</v>
      </c>
      <c r="H177" s="7">
        <v>297.11512299999998</v>
      </c>
      <c r="I177" s="170">
        <v>310.55</v>
      </c>
      <c r="J177" s="7">
        <v>262.166</v>
      </c>
      <c r="K177" s="170">
        <v>310.74799999999999</v>
      </c>
      <c r="L177" s="171">
        <v>313</v>
      </c>
      <c r="M177" s="171">
        <v>288.89999999999998</v>
      </c>
      <c r="N177" s="7"/>
      <c r="O177" s="7"/>
      <c r="P177" s="7"/>
    </row>
    <row r="178" spans="1:16" x14ac:dyDescent="0.25">
      <c r="A178" s="169">
        <v>45358</v>
      </c>
      <c r="B178" s="170">
        <v>321.7</v>
      </c>
      <c r="C178" s="7">
        <v>307.5</v>
      </c>
      <c r="D178" s="7">
        <v>312.39999999999998</v>
      </c>
      <c r="E178" s="7">
        <v>209.9</v>
      </c>
      <c r="F178" s="7">
        <v>236.7</v>
      </c>
      <c r="G178" s="7">
        <v>318.89999999999998</v>
      </c>
      <c r="H178" s="7">
        <v>268.68643400000002</v>
      </c>
      <c r="I178" s="170">
        <v>321.01</v>
      </c>
      <c r="J178" s="7">
        <v>273.20499999999998</v>
      </c>
      <c r="K178" s="170">
        <v>260.38900000000001</v>
      </c>
      <c r="L178" s="171">
        <v>315.8</v>
      </c>
      <c r="M178" s="171">
        <v>271.89999999999998</v>
      </c>
      <c r="N178" s="7"/>
      <c r="O178" s="7"/>
      <c r="P178" s="7"/>
    </row>
    <row r="179" spans="1:16" x14ac:dyDescent="0.25">
      <c r="A179" s="169">
        <v>45359</v>
      </c>
      <c r="B179" s="170">
        <v>310.10000000000002</v>
      </c>
      <c r="C179" s="7">
        <v>296</v>
      </c>
      <c r="D179" s="7">
        <v>295</v>
      </c>
      <c r="E179" s="7">
        <v>209.7</v>
      </c>
      <c r="F179" s="7">
        <v>288.60000000000002</v>
      </c>
      <c r="G179" s="7">
        <v>323.5</v>
      </c>
      <c r="H179" s="7">
        <v>267.04286300000001</v>
      </c>
      <c r="I179" s="170">
        <v>310.95999999999998</v>
      </c>
      <c r="J179" s="7">
        <v>243.94300000000001</v>
      </c>
      <c r="K179" s="170">
        <v>256.13499999999999</v>
      </c>
      <c r="L179" s="171">
        <v>283.2</v>
      </c>
      <c r="M179" s="171">
        <v>258.8</v>
      </c>
      <c r="N179" s="7"/>
      <c r="O179" s="7"/>
      <c r="P179" s="7"/>
    </row>
    <row r="180" spans="1:16" x14ac:dyDescent="0.25">
      <c r="A180" s="169">
        <v>45360</v>
      </c>
      <c r="B180" s="170">
        <v>294.8</v>
      </c>
      <c r="C180" s="7">
        <v>268.5</v>
      </c>
      <c r="D180" s="7">
        <v>308.7</v>
      </c>
      <c r="E180" s="7">
        <v>243.5</v>
      </c>
      <c r="F180" s="7">
        <v>270.7</v>
      </c>
      <c r="G180" s="7">
        <v>315.10000000000002</v>
      </c>
      <c r="H180" s="7">
        <v>264.936893</v>
      </c>
      <c r="I180" s="170">
        <v>294.85000000000002</v>
      </c>
      <c r="J180" s="7">
        <v>254.733</v>
      </c>
      <c r="K180" s="170">
        <v>284.262</v>
      </c>
      <c r="L180" s="171">
        <v>276.60000000000002</v>
      </c>
      <c r="M180" s="171">
        <v>232.1</v>
      </c>
      <c r="N180" s="7"/>
      <c r="O180" s="7"/>
      <c r="P180" s="7"/>
    </row>
    <row r="181" spans="1:16" x14ac:dyDescent="0.25">
      <c r="A181" s="169">
        <v>45361</v>
      </c>
      <c r="B181" s="170">
        <v>299.60000000000002</v>
      </c>
      <c r="C181" s="7">
        <v>255.3</v>
      </c>
      <c r="D181" s="7">
        <v>376.5</v>
      </c>
      <c r="E181" s="7">
        <v>254.3</v>
      </c>
      <c r="F181" s="7">
        <v>277.3</v>
      </c>
      <c r="G181" s="7">
        <v>314.2</v>
      </c>
      <c r="H181" s="7">
        <v>252.41626299999999</v>
      </c>
      <c r="I181" s="170">
        <v>301.14999999999998</v>
      </c>
      <c r="J181" s="7">
        <v>271.26100000000002</v>
      </c>
      <c r="K181" s="170">
        <v>251.691</v>
      </c>
      <c r="L181" s="171">
        <v>270.39999999999998</v>
      </c>
      <c r="M181" s="171">
        <v>236</v>
      </c>
      <c r="N181" s="7"/>
      <c r="O181" s="7"/>
      <c r="P181" s="7"/>
    </row>
    <row r="182" spans="1:16" x14ac:dyDescent="0.25">
      <c r="A182" s="169">
        <v>45362</v>
      </c>
      <c r="B182" s="170">
        <v>273.60000000000002</v>
      </c>
      <c r="C182" s="7">
        <v>259.10000000000002</v>
      </c>
      <c r="D182" s="7">
        <v>362.6</v>
      </c>
      <c r="E182" s="7">
        <v>257.3</v>
      </c>
      <c r="F182" s="7">
        <v>246.4</v>
      </c>
      <c r="G182" s="7">
        <v>291</v>
      </c>
      <c r="H182" s="7">
        <v>250.603115</v>
      </c>
      <c r="I182" s="170">
        <v>305.83999999999997</v>
      </c>
      <c r="J182" s="7">
        <v>283.35700000000003</v>
      </c>
      <c r="K182" s="170">
        <v>254.50899999999999</v>
      </c>
      <c r="L182" s="171">
        <v>276.60000000000002</v>
      </c>
      <c r="M182" s="171">
        <v>237.1</v>
      </c>
      <c r="N182" s="7"/>
      <c r="O182" s="7"/>
      <c r="P182" s="7"/>
    </row>
    <row r="183" spans="1:16" x14ac:dyDescent="0.25">
      <c r="A183" s="169">
        <v>45363</v>
      </c>
      <c r="B183" s="170">
        <v>280.60000000000002</v>
      </c>
      <c r="C183" s="7">
        <v>265.7</v>
      </c>
      <c r="D183" s="7">
        <v>336.8</v>
      </c>
      <c r="E183" s="7">
        <v>248.6</v>
      </c>
      <c r="F183" s="7">
        <v>264</v>
      </c>
      <c r="G183" s="7">
        <v>267.39999999999998</v>
      </c>
      <c r="H183" s="7">
        <v>259.140736</v>
      </c>
      <c r="I183" s="170">
        <v>313.52</v>
      </c>
      <c r="J183" s="7">
        <v>265.59899999999999</v>
      </c>
      <c r="K183" s="170">
        <v>278.98599999999999</v>
      </c>
      <c r="L183" s="171">
        <v>259.10000000000002</v>
      </c>
      <c r="M183" s="171">
        <v>236.3</v>
      </c>
      <c r="N183" s="7"/>
      <c r="O183" s="7"/>
      <c r="P183" s="7"/>
    </row>
    <row r="184" spans="1:16" x14ac:dyDescent="0.25">
      <c r="A184" s="169">
        <v>45364</v>
      </c>
      <c r="B184" s="170">
        <v>292.3</v>
      </c>
      <c r="C184" s="7">
        <v>278.10000000000002</v>
      </c>
      <c r="D184" s="7">
        <v>325</v>
      </c>
      <c r="E184" s="7">
        <v>243.3</v>
      </c>
      <c r="F184" s="7">
        <v>250.7</v>
      </c>
      <c r="G184" s="7">
        <v>264.2</v>
      </c>
      <c r="H184" s="7">
        <v>243.437634</v>
      </c>
      <c r="I184" s="170">
        <v>295.92</v>
      </c>
      <c r="J184" s="7">
        <v>241.04900000000001</v>
      </c>
      <c r="K184" s="170">
        <v>290.786</v>
      </c>
      <c r="L184" s="171">
        <v>257.10000000000002</v>
      </c>
      <c r="M184" s="171">
        <v>259</v>
      </c>
      <c r="N184" s="7"/>
      <c r="O184" s="7"/>
      <c r="P184" s="7"/>
    </row>
    <row r="185" spans="1:16" x14ac:dyDescent="0.25">
      <c r="A185" s="169">
        <v>45365</v>
      </c>
      <c r="B185" s="170">
        <v>293.39999999999998</v>
      </c>
      <c r="C185" s="7">
        <v>277.2</v>
      </c>
      <c r="D185" s="7">
        <v>299.5</v>
      </c>
      <c r="E185" s="7">
        <v>220.8</v>
      </c>
      <c r="F185" s="7">
        <v>257.7</v>
      </c>
      <c r="G185" s="7">
        <v>284.3</v>
      </c>
      <c r="H185" s="7">
        <v>238.42848699999999</v>
      </c>
      <c r="I185" s="170">
        <v>283.14999999999998</v>
      </c>
      <c r="J185" s="7">
        <v>234.24</v>
      </c>
      <c r="K185" s="170">
        <v>246.66399999999999</v>
      </c>
      <c r="L185" s="171">
        <v>286.2</v>
      </c>
      <c r="M185" s="171">
        <v>255.9</v>
      </c>
      <c r="N185" s="7"/>
      <c r="O185" s="7"/>
      <c r="P185" s="7"/>
    </row>
    <row r="186" spans="1:16" x14ac:dyDescent="0.25">
      <c r="A186" s="169">
        <v>45366</v>
      </c>
      <c r="B186" s="170">
        <v>300.5</v>
      </c>
      <c r="C186" s="7">
        <v>274.10000000000002</v>
      </c>
      <c r="D186" s="7">
        <v>282.60000000000002</v>
      </c>
      <c r="E186" s="7">
        <v>220.9</v>
      </c>
      <c r="F186" s="7">
        <v>290.10000000000002</v>
      </c>
      <c r="G186" s="7">
        <v>291.10000000000002</v>
      </c>
      <c r="H186" s="7">
        <v>250.59620899999999</v>
      </c>
      <c r="I186" s="170">
        <v>290.76</v>
      </c>
      <c r="J186" s="7">
        <v>233.04300000000001</v>
      </c>
      <c r="K186" s="170">
        <v>252.47499999999999</v>
      </c>
      <c r="L186" s="171">
        <v>263.60000000000002</v>
      </c>
      <c r="M186" s="171">
        <v>277.39999999999998</v>
      </c>
      <c r="N186" s="7"/>
      <c r="O186" s="7"/>
      <c r="P186" s="7"/>
    </row>
    <row r="187" spans="1:16" x14ac:dyDescent="0.25">
      <c r="A187" s="169">
        <v>45367</v>
      </c>
      <c r="B187" s="170">
        <v>312.89999999999998</v>
      </c>
      <c r="C187" s="7">
        <v>258.39999999999998</v>
      </c>
      <c r="D187" s="7">
        <v>291.8</v>
      </c>
      <c r="E187" s="7">
        <v>214</v>
      </c>
      <c r="F187" s="7">
        <v>274.60000000000002</v>
      </c>
      <c r="G187" s="7">
        <v>287.2</v>
      </c>
      <c r="H187" s="7">
        <v>251.76029199999999</v>
      </c>
      <c r="I187" s="170">
        <v>311.23</v>
      </c>
      <c r="J187" s="7">
        <v>241.15</v>
      </c>
      <c r="K187" s="170">
        <v>272.24</v>
      </c>
      <c r="L187" s="171">
        <v>275.5</v>
      </c>
      <c r="M187" s="171">
        <v>264.89999999999998</v>
      </c>
      <c r="N187" s="7"/>
      <c r="O187" s="7"/>
      <c r="P187" s="7"/>
    </row>
    <row r="188" spans="1:16" x14ac:dyDescent="0.25">
      <c r="A188" s="169">
        <v>45368</v>
      </c>
      <c r="B188" s="170">
        <v>305.10000000000002</v>
      </c>
      <c r="C188" s="7">
        <v>243.6</v>
      </c>
      <c r="D188" s="7">
        <v>310.8</v>
      </c>
      <c r="E188" s="7">
        <v>224.1</v>
      </c>
      <c r="F188" s="7">
        <v>271.10000000000002</v>
      </c>
      <c r="G188" s="7">
        <v>279.3</v>
      </c>
      <c r="H188" s="7">
        <v>235.83805000000001</v>
      </c>
      <c r="I188" s="170">
        <v>346.64</v>
      </c>
      <c r="J188" s="7">
        <v>297.17200000000003</v>
      </c>
      <c r="K188" s="170">
        <v>254.096</v>
      </c>
      <c r="L188" s="171">
        <v>275.8</v>
      </c>
      <c r="M188" s="171">
        <v>242.8</v>
      </c>
      <c r="N188" s="7"/>
      <c r="O188" s="7"/>
      <c r="P188" s="7"/>
    </row>
    <row r="189" spans="1:16" x14ac:dyDescent="0.25">
      <c r="A189" s="169">
        <v>45369</v>
      </c>
      <c r="B189" s="170">
        <v>285.5</v>
      </c>
      <c r="C189" s="7">
        <v>253.7</v>
      </c>
      <c r="D189" s="7">
        <v>318.10000000000002</v>
      </c>
      <c r="E189" s="7">
        <v>239.9</v>
      </c>
      <c r="F189" s="7">
        <v>278</v>
      </c>
      <c r="G189" s="7">
        <v>302.60000000000002</v>
      </c>
      <c r="H189" s="7">
        <v>233.32084399999999</v>
      </c>
      <c r="I189" s="170">
        <v>348.23</v>
      </c>
      <c r="J189" s="7">
        <v>261.30099999999999</v>
      </c>
      <c r="K189" s="170">
        <v>275.25700000000001</v>
      </c>
      <c r="L189" s="171">
        <v>278.3</v>
      </c>
      <c r="M189" s="171">
        <v>240.4</v>
      </c>
      <c r="N189" s="7"/>
      <c r="O189" s="7"/>
      <c r="P189" s="7"/>
    </row>
    <row r="190" spans="1:16" x14ac:dyDescent="0.25">
      <c r="A190" s="169">
        <v>45370</v>
      </c>
      <c r="B190" s="170">
        <v>292.10000000000002</v>
      </c>
      <c r="C190" s="7">
        <v>260.8</v>
      </c>
      <c r="D190" s="7">
        <v>326.39999999999998</v>
      </c>
      <c r="E190" s="7">
        <v>247.8</v>
      </c>
      <c r="F190" s="7">
        <v>249.7</v>
      </c>
      <c r="G190" s="7">
        <v>275</v>
      </c>
      <c r="H190" s="7">
        <v>245.525237</v>
      </c>
      <c r="I190" s="170">
        <v>335.34</v>
      </c>
      <c r="J190" s="7">
        <v>235.34100000000001</v>
      </c>
      <c r="K190" s="170">
        <v>299.14600000000002</v>
      </c>
      <c r="L190" s="171">
        <v>271.89999999999998</v>
      </c>
      <c r="M190" s="171">
        <v>257.60000000000002</v>
      </c>
      <c r="N190" s="7"/>
      <c r="O190" s="7"/>
      <c r="P190" s="7"/>
    </row>
    <row r="191" spans="1:16" x14ac:dyDescent="0.25">
      <c r="A191" s="169">
        <v>45371</v>
      </c>
      <c r="B191" s="170">
        <v>281.39999999999998</v>
      </c>
      <c r="C191" s="7">
        <v>262.3</v>
      </c>
      <c r="D191" s="7">
        <v>343.3</v>
      </c>
      <c r="E191" s="7">
        <v>256.60000000000002</v>
      </c>
      <c r="F191" s="7">
        <v>242.9</v>
      </c>
      <c r="G191" s="7">
        <v>258.7</v>
      </c>
      <c r="H191" s="7">
        <v>268.89284800000001</v>
      </c>
      <c r="I191" s="170">
        <v>293.41000000000003</v>
      </c>
      <c r="J191" s="7">
        <v>239.85300000000001</v>
      </c>
      <c r="K191" s="170">
        <v>283.63799999999998</v>
      </c>
      <c r="L191" s="171">
        <v>244.6</v>
      </c>
      <c r="M191" s="171">
        <v>276.3</v>
      </c>
      <c r="N191" s="7"/>
      <c r="O191" s="7"/>
      <c r="P191" s="7"/>
    </row>
    <row r="192" spans="1:16" x14ac:dyDescent="0.25">
      <c r="A192" s="169">
        <v>45372</v>
      </c>
      <c r="B192" s="170">
        <v>280.2</v>
      </c>
      <c r="C192" s="7">
        <v>266.3</v>
      </c>
      <c r="D192" s="7">
        <v>349.1</v>
      </c>
      <c r="E192" s="7">
        <v>251.1</v>
      </c>
      <c r="F192" s="7">
        <v>239.8</v>
      </c>
      <c r="G192" s="7">
        <v>282.39999999999998</v>
      </c>
      <c r="H192" s="7">
        <v>293.388756</v>
      </c>
      <c r="I192" s="170">
        <v>274.05</v>
      </c>
      <c r="J192" s="7">
        <v>229.88800000000001</v>
      </c>
      <c r="K192" s="170">
        <v>249.62</v>
      </c>
      <c r="L192" s="171">
        <v>263.8</v>
      </c>
      <c r="M192" s="171">
        <v>257.5</v>
      </c>
      <c r="N192" s="7"/>
      <c r="O192" s="7"/>
      <c r="P192" s="7"/>
    </row>
    <row r="193" spans="1:16" x14ac:dyDescent="0.25">
      <c r="A193" s="169">
        <v>45373</v>
      </c>
      <c r="B193" s="170">
        <v>268</v>
      </c>
      <c r="C193" s="7">
        <v>267.89999999999998</v>
      </c>
      <c r="D193" s="7">
        <v>350.1</v>
      </c>
      <c r="E193" s="7">
        <v>252.9</v>
      </c>
      <c r="F193" s="7">
        <v>257.3</v>
      </c>
      <c r="G193" s="7">
        <v>287.39999999999998</v>
      </c>
      <c r="H193" s="7">
        <v>278.82279399999999</v>
      </c>
      <c r="I193" s="170">
        <v>265.10000000000002</v>
      </c>
      <c r="J193" s="7">
        <v>240.62</v>
      </c>
      <c r="K193" s="170">
        <v>245.39400000000001</v>
      </c>
      <c r="L193" s="171">
        <v>266.89999999999998</v>
      </c>
      <c r="M193" s="171">
        <v>253.8</v>
      </c>
      <c r="N193" s="7"/>
      <c r="O193" s="7"/>
      <c r="P193" s="7"/>
    </row>
    <row r="194" spans="1:16" x14ac:dyDescent="0.25">
      <c r="A194" s="169">
        <v>45374</v>
      </c>
      <c r="B194" s="170">
        <v>266.7</v>
      </c>
      <c r="C194" s="7">
        <v>257.60000000000002</v>
      </c>
      <c r="D194" s="7">
        <v>342.4</v>
      </c>
      <c r="E194" s="7">
        <v>247.1</v>
      </c>
      <c r="F194" s="7">
        <v>288.89999999999998</v>
      </c>
      <c r="G194" s="7">
        <v>292.5</v>
      </c>
      <c r="H194" s="7">
        <v>262.41684400000003</v>
      </c>
      <c r="I194" s="170">
        <v>266.95999999999998</v>
      </c>
      <c r="J194" s="7">
        <v>233.298</v>
      </c>
      <c r="K194" s="170">
        <v>243.369</v>
      </c>
      <c r="L194" s="171">
        <v>246.7</v>
      </c>
      <c r="M194" s="171">
        <v>270.3</v>
      </c>
      <c r="N194" s="7"/>
      <c r="O194" s="7"/>
      <c r="P194" s="7"/>
    </row>
    <row r="195" spans="1:16" x14ac:dyDescent="0.25">
      <c r="A195" s="169">
        <v>45375</v>
      </c>
      <c r="B195" s="170">
        <v>274</v>
      </c>
      <c r="C195" s="7">
        <v>238.1</v>
      </c>
      <c r="D195" s="7">
        <v>377.4</v>
      </c>
      <c r="E195" s="7">
        <v>276</v>
      </c>
      <c r="F195" s="7">
        <v>280.60000000000002</v>
      </c>
      <c r="G195" s="7">
        <v>280.10000000000002</v>
      </c>
      <c r="H195" s="7">
        <v>220.177772</v>
      </c>
      <c r="I195" s="170">
        <v>281.54000000000002</v>
      </c>
      <c r="J195" s="7">
        <v>249.56100000000001</v>
      </c>
      <c r="K195" s="170">
        <v>226.43</v>
      </c>
      <c r="L195" s="171">
        <v>249.7</v>
      </c>
      <c r="M195" s="171">
        <v>257.2</v>
      </c>
      <c r="N195" s="7"/>
      <c r="O195" s="7"/>
      <c r="P195" s="7"/>
    </row>
    <row r="196" spans="1:16" x14ac:dyDescent="0.25">
      <c r="A196" s="169">
        <v>45376</v>
      </c>
      <c r="B196" s="170">
        <v>285.89999999999998</v>
      </c>
      <c r="C196" s="7">
        <v>248</v>
      </c>
      <c r="D196" s="7">
        <v>379.5</v>
      </c>
      <c r="E196" s="7">
        <v>273.5</v>
      </c>
      <c r="F196" s="7">
        <v>272</v>
      </c>
      <c r="G196" s="7">
        <v>239.7</v>
      </c>
      <c r="H196" s="7">
        <v>213.70374799999999</v>
      </c>
      <c r="I196" s="170">
        <v>273.24</v>
      </c>
      <c r="J196" s="7">
        <v>251.166</v>
      </c>
      <c r="K196" s="170">
        <v>237.72200000000001</v>
      </c>
      <c r="L196" s="171">
        <v>253.8</v>
      </c>
      <c r="M196" s="171">
        <v>221.6</v>
      </c>
      <c r="N196" s="7"/>
      <c r="O196" s="7"/>
      <c r="P196" s="7"/>
    </row>
    <row r="197" spans="1:16" x14ac:dyDescent="0.25">
      <c r="A197" s="169">
        <v>45377</v>
      </c>
      <c r="B197" s="170">
        <v>286.10000000000002</v>
      </c>
      <c r="C197" s="7">
        <v>222.5</v>
      </c>
      <c r="D197" s="7">
        <v>368.8</v>
      </c>
      <c r="E197" s="7">
        <v>268.3</v>
      </c>
      <c r="F197" s="7">
        <v>253.4</v>
      </c>
      <c r="G197" s="7">
        <v>244.4</v>
      </c>
      <c r="H197" s="7">
        <v>248.41097400000001</v>
      </c>
      <c r="I197" s="170">
        <v>271.02</v>
      </c>
      <c r="J197" s="7">
        <v>253.9</v>
      </c>
      <c r="K197" s="170">
        <v>234.09</v>
      </c>
      <c r="L197" s="171">
        <v>235.4</v>
      </c>
      <c r="M197" s="171">
        <v>235.9</v>
      </c>
      <c r="N197" s="7"/>
      <c r="O197" s="7"/>
      <c r="P197" s="7"/>
    </row>
    <row r="198" spans="1:16" x14ac:dyDescent="0.25">
      <c r="A198" s="169">
        <v>45378</v>
      </c>
      <c r="B198" s="170">
        <v>296.3</v>
      </c>
      <c r="C198" s="7">
        <v>222.9</v>
      </c>
      <c r="D198" s="7">
        <v>348.5</v>
      </c>
      <c r="E198" s="7">
        <v>242.9</v>
      </c>
      <c r="F198" s="7">
        <v>234.5</v>
      </c>
      <c r="G198" s="7">
        <v>247.1</v>
      </c>
      <c r="H198" s="7">
        <v>250.33419699999999</v>
      </c>
      <c r="I198" s="170">
        <v>305.60000000000002</v>
      </c>
      <c r="J198" s="7">
        <v>233.53700000000001</v>
      </c>
      <c r="K198" s="170">
        <v>230.262</v>
      </c>
      <c r="L198" s="171">
        <v>217.3</v>
      </c>
      <c r="M198" s="171">
        <v>251.8</v>
      </c>
      <c r="N198" s="7"/>
      <c r="O198" s="7"/>
      <c r="P198" s="7"/>
    </row>
    <row r="199" spans="1:16" x14ac:dyDescent="0.25">
      <c r="A199" s="169">
        <v>45379</v>
      </c>
      <c r="B199" s="170">
        <v>292.10000000000002</v>
      </c>
      <c r="C199" s="7">
        <v>230.5</v>
      </c>
      <c r="D199" s="7">
        <v>325.5</v>
      </c>
      <c r="E199" s="7">
        <v>220.3</v>
      </c>
      <c r="F199" s="7">
        <v>251.5</v>
      </c>
      <c r="G199" s="7">
        <v>259.39999999999998</v>
      </c>
      <c r="H199" s="7">
        <v>225.937197</v>
      </c>
      <c r="I199" s="170">
        <v>298.06</v>
      </c>
      <c r="J199" s="7">
        <v>229.16399999999999</v>
      </c>
      <c r="K199" s="170">
        <v>227.22399999999999</v>
      </c>
      <c r="L199" s="171">
        <v>219.9</v>
      </c>
      <c r="M199" s="171">
        <v>256.39999999999998</v>
      </c>
      <c r="N199" s="7"/>
      <c r="O199" s="7"/>
      <c r="P199" s="7"/>
    </row>
    <row r="200" spans="1:16" x14ac:dyDescent="0.25">
      <c r="A200" s="169">
        <v>45380</v>
      </c>
      <c r="B200" s="170">
        <v>296</v>
      </c>
      <c r="C200" s="7">
        <v>219.1</v>
      </c>
      <c r="D200" s="7">
        <v>300.10000000000002</v>
      </c>
      <c r="E200" s="7">
        <v>229.2</v>
      </c>
      <c r="F200" s="7">
        <v>258.8</v>
      </c>
      <c r="G200" s="7">
        <v>272.7</v>
      </c>
      <c r="H200" s="7">
        <v>220.06930700000001</v>
      </c>
      <c r="I200" s="170">
        <v>292.07</v>
      </c>
      <c r="J200" s="7">
        <v>219.13</v>
      </c>
      <c r="K200" s="170">
        <v>254.85300000000001</v>
      </c>
      <c r="L200" s="171">
        <v>226</v>
      </c>
      <c r="M200" s="171">
        <v>274.7</v>
      </c>
      <c r="N200" s="7"/>
      <c r="O200" s="7"/>
      <c r="P200" s="7"/>
    </row>
    <row r="201" spans="1:16" x14ac:dyDescent="0.25">
      <c r="A201" s="169">
        <v>45381</v>
      </c>
      <c r="B201" s="170">
        <v>275.2</v>
      </c>
      <c r="C201" s="7">
        <v>235.5</v>
      </c>
      <c r="D201" s="7">
        <v>308.3</v>
      </c>
      <c r="E201" s="7">
        <v>228.4</v>
      </c>
      <c r="F201" s="7">
        <v>247.4</v>
      </c>
      <c r="G201" s="7">
        <v>271.5</v>
      </c>
      <c r="H201" s="7">
        <v>218.46678199999999</v>
      </c>
      <c r="I201" s="170">
        <v>304.01</v>
      </c>
      <c r="J201" s="7">
        <v>230</v>
      </c>
      <c r="K201" s="170">
        <v>275.85199999999998</v>
      </c>
      <c r="L201" s="171">
        <v>235.7</v>
      </c>
      <c r="M201" s="171">
        <v>306.10000000000002</v>
      </c>
      <c r="N201" s="7"/>
      <c r="O201" s="7"/>
      <c r="P201" s="7"/>
    </row>
    <row r="202" spans="1:16" x14ac:dyDescent="0.25">
      <c r="A202" s="169">
        <v>45382</v>
      </c>
      <c r="B202" s="168"/>
      <c r="C202">
        <v>234.7</v>
      </c>
      <c r="G202">
        <v>264.60000000000002</v>
      </c>
      <c r="I202" s="168"/>
      <c r="K202" s="168">
        <v>276.26499999999999</v>
      </c>
      <c r="N202"/>
    </row>
  </sheetData>
  <mergeCells count="1">
    <mergeCell ref="A1:I1"/>
  </mergeCells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7D0B7-D641-4024-99FE-BFD6F0370FB7}">
  <sheetPr>
    <tabColor rgb="FF00B050"/>
  </sheetPr>
  <dimension ref="A1:AF18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28515625" defaultRowHeight="15" x14ac:dyDescent="0.25"/>
  <cols>
    <col min="1" max="1" width="10.5703125" bestFit="1" customWidth="1"/>
    <col min="2" max="2" width="7.5703125" bestFit="1" customWidth="1"/>
    <col min="3" max="3" width="6.5703125" bestFit="1" customWidth="1"/>
    <col min="4" max="4" width="7.42578125" bestFit="1" customWidth="1"/>
    <col min="5" max="5" width="6.5703125" bestFit="1" customWidth="1"/>
    <col min="6" max="6" width="11.7109375" customWidth="1"/>
    <col min="7" max="7" width="8" bestFit="1" customWidth="1"/>
    <col min="8" max="8" width="11.28515625" bestFit="1" customWidth="1"/>
    <col min="9" max="9" width="19.42578125" customWidth="1"/>
    <col min="10" max="10" width="18.28515625" customWidth="1"/>
    <col min="15" max="15" width="19.28515625" bestFit="1" customWidth="1"/>
    <col min="21" max="21" width="9.28515625" bestFit="1" customWidth="1"/>
  </cols>
  <sheetData>
    <row r="1" spans="1:32" x14ac:dyDescent="0.25">
      <c r="A1" s="209" t="s">
        <v>265</v>
      </c>
      <c r="B1" s="209"/>
      <c r="C1" s="209"/>
      <c r="D1" s="209"/>
      <c r="E1" s="209"/>
      <c r="F1" s="209"/>
      <c r="G1" s="209"/>
      <c r="H1" s="209"/>
      <c r="I1" s="209"/>
      <c r="N1" s="52"/>
    </row>
    <row r="2" spans="1:32" ht="60" x14ac:dyDescent="0.25">
      <c r="A2" s="53" t="s">
        <v>210</v>
      </c>
      <c r="B2" s="96" t="s">
        <v>211</v>
      </c>
      <c r="C2" s="95" t="s">
        <v>86</v>
      </c>
      <c r="D2" s="95" t="s">
        <v>133</v>
      </c>
      <c r="E2" s="95" t="s">
        <v>88</v>
      </c>
      <c r="F2" s="96" t="s">
        <v>90</v>
      </c>
      <c r="G2" s="96" t="s">
        <v>212</v>
      </c>
      <c r="H2" s="95" t="s">
        <v>213</v>
      </c>
      <c r="I2" s="96" t="s">
        <v>214</v>
      </c>
      <c r="J2" s="96" t="s">
        <v>215</v>
      </c>
    </row>
    <row r="3" spans="1:32" x14ac:dyDescent="0.25">
      <c r="A3" s="28">
        <v>44835</v>
      </c>
      <c r="B3" s="7">
        <v>148.79</v>
      </c>
      <c r="C3" s="7">
        <v>101.36</v>
      </c>
      <c r="D3" s="7">
        <v>80.400000000000006</v>
      </c>
      <c r="E3" s="7">
        <v>58.04</v>
      </c>
      <c r="F3" s="7">
        <v>0</v>
      </c>
      <c r="G3" s="7">
        <v>41.01</v>
      </c>
      <c r="H3" s="7">
        <v>239.79999999999998</v>
      </c>
      <c r="I3" s="7">
        <v>0</v>
      </c>
      <c r="J3" s="7">
        <v>-50</v>
      </c>
    </row>
    <row r="4" spans="1:32" x14ac:dyDescent="0.25">
      <c r="A4" s="28">
        <v>44836</v>
      </c>
      <c r="B4" s="7">
        <v>187.88</v>
      </c>
      <c r="C4" s="7">
        <v>96.98</v>
      </c>
      <c r="D4" s="7">
        <v>81.5</v>
      </c>
      <c r="E4" s="7">
        <v>78.66</v>
      </c>
      <c r="F4" s="7">
        <v>0</v>
      </c>
      <c r="G4" s="7">
        <v>19.260000000000002</v>
      </c>
      <c r="H4" s="7">
        <v>257.14</v>
      </c>
      <c r="I4" s="7">
        <v>0</v>
      </c>
      <c r="J4" s="7">
        <v>-50</v>
      </c>
    </row>
    <row r="5" spans="1:32" x14ac:dyDescent="0.25">
      <c r="A5" s="28">
        <v>44837</v>
      </c>
      <c r="B5" s="7">
        <v>199.13</v>
      </c>
      <c r="C5" s="7">
        <v>98.08</v>
      </c>
      <c r="D5" s="7">
        <v>81.599999999999994</v>
      </c>
      <c r="E5" s="7">
        <v>74.94</v>
      </c>
      <c r="F5" s="7">
        <v>0</v>
      </c>
      <c r="G5" s="7">
        <v>5.5</v>
      </c>
      <c r="H5" s="7">
        <v>254.63</v>
      </c>
      <c r="I5" s="7">
        <v>0</v>
      </c>
      <c r="J5" s="7">
        <v>-50</v>
      </c>
    </row>
    <row r="6" spans="1:32" x14ac:dyDescent="0.25">
      <c r="A6" s="28">
        <v>44838</v>
      </c>
      <c r="B6" s="7">
        <v>174.56</v>
      </c>
      <c r="C6" s="7">
        <v>101.25</v>
      </c>
      <c r="D6" s="7">
        <v>74.099999999999994</v>
      </c>
      <c r="E6" s="7">
        <v>55.25</v>
      </c>
      <c r="F6" s="7">
        <v>0</v>
      </c>
      <c r="G6" s="7">
        <v>6.03</v>
      </c>
      <c r="H6" s="7">
        <v>230.59</v>
      </c>
      <c r="I6" s="7">
        <v>0</v>
      </c>
      <c r="J6" s="7">
        <v>-50</v>
      </c>
      <c r="Z6" s="7"/>
    </row>
    <row r="7" spans="1:32" x14ac:dyDescent="0.25">
      <c r="A7" s="28">
        <v>44839</v>
      </c>
      <c r="B7" s="7">
        <v>147.02000000000001</v>
      </c>
      <c r="C7" s="7">
        <v>100.1</v>
      </c>
      <c r="D7" s="7">
        <v>74.900000000000006</v>
      </c>
      <c r="E7" s="7">
        <v>31.22</v>
      </c>
      <c r="F7" s="7">
        <v>0</v>
      </c>
      <c r="G7" s="7">
        <v>9.1999999999999993</v>
      </c>
      <c r="H7" s="7">
        <v>206.22</v>
      </c>
      <c r="I7" s="7">
        <v>0</v>
      </c>
      <c r="J7" s="7">
        <v>-50</v>
      </c>
    </row>
    <row r="8" spans="1:32" x14ac:dyDescent="0.25">
      <c r="A8" s="28">
        <v>44840</v>
      </c>
      <c r="B8" s="7">
        <v>130.35</v>
      </c>
      <c r="C8" s="7">
        <v>97.02</v>
      </c>
      <c r="D8" s="7">
        <v>79</v>
      </c>
      <c r="E8" s="7">
        <v>13.53</v>
      </c>
      <c r="F8" s="7">
        <v>0</v>
      </c>
      <c r="G8" s="7">
        <v>9.1999999999999993</v>
      </c>
      <c r="H8" s="7">
        <v>189.54999999999998</v>
      </c>
      <c r="I8" s="7">
        <v>0</v>
      </c>
      <c r="J8" s="7">
        <v>-50</v>
      </c>
      <c r="T8" t="s">
        <v>216</v>
      </c>
    </row>
    <row r="9" spans="1:32" x14ac:dyDescent="0.25">
      <c r="A9" s="28">
        <v>44841</v>
      </c>
      <c r="B9" s="7">
        <v>152.84</v>
      </c>
      <c r="C9" s="7">
        <v>100</v>
      </c>
      <c r="D9" s="7">
        <v>71.790000000000006</v>
      </c>
      <c r="E9" s="7">
        <v>36.75</v>
      </c>
      <c r="F9" s="7">
        <v>0</v>
      </c>
      <c r="G9" s="7">
        <v>5.71</v>
      </c>
      <c r="H9" s="7">
        <v>208.55</v>
      </c>
      <c r="I9" s="7">
        <v>0</v>
      </c>
      <c r="J9" s="7">
        <v>-50</v>
      </c>
    </row>
    <row r="10" spans="1:32" x14ac:dyDescent="0.25">
      <c r="A10" s="28">
        <v>44842</v>
      </c>
      <c r="B10" s="7">
        <v>137.22999999999999</v>
      </c>
      <c r="C10" s="7">
        <v>102.56</v>
      </c>
      <c r="D10" s="7">
        <v>65.2</v>
      </c>
      <c r="E10" s="7">
        <v>25.47</v>
      </c>
      <c r="F10" s="7">
        <v>0</v>
      </c>
      <c r="G10" s="7">
        <v>6</v>
      </c>
      <c r="H10" s="7">
        <v>193.23</v>
      </c>
      <c r="I10" s="7">
        <v>0</v>
      </c>
      <c r="J10" s="7">
        <v>-50</v>
      </c>
    </row>
    <row r="11" spans="1:32" x14ac:dyDescent="0.25">
      <c r="A11" s="28">
        <v>44843</v>
      </c>
      <c r="B11" s="7">
        <v>149.56</v>
      </c>
      <c r="C11" s="7">
        <v>98.18</v>
      </c>
      <c r="D11" s="7">
        <v>74.5</v>
      </c>
      <c r="E11" s="7">
        <v>32.380000000000003</v>
      </c>
      <c r="F11" s="7">
        <v>0</v>
      </c>
      <c r="G11" s="7">
        <v>5.5</v>
      </c>
      <c r="H11" s="7">
        <v>205.06</v>
      </c>
      <c r="I11" s="7">
        <v>0</v>
      </c>
      <c r="J11" s="7">
        <v>-50</v>
      </c>
    </row>
    <row r="12" spans="1:32" x14ac:dyDescent="0.25">
      <c r="A12" s="28">
        <v>44844</v>
      </c>
      <c r="B12" s="7">
        <v>143.58000000000001</v>
      </c>
      <c r="C12" s="7">
        <v>102.96</v>
      </c>
      <c r="D12" s="7">
        <v>74.3</v>
      </c>
      <c r="E12" s="7">
        <v>21.52</v>
      </c>
      <c r="F12" s="7">
        <v>0</v>
      </c>
      <c r="G12" s="7">
        <v>5.2</v>
      </c>
      <c r="H12" s="7">
        <v>198.78</v>
      </c>
      <c r="I12" s="7">
        <v>0</v>
      </c>
      <c r="J12" s="7">
        <v>-50</v>
      </c>
    </row>
    <row r="13" spans="1:32" x14ac:dyDescent="0.25">
      <c r="A13" s="28">
        <v>44845</v>
      </c>
      <c r="B13" s="7">
        <v>140.69</v>
      </c>
      <c r="C13" s="7">
        <v>112.31</v>
      </c>
      <c r="D13" s="7">
        <v>75.900000000000006</v>
      </c>
      <c r="E13" s="7">
        <v>7.68</v>
      </c>
      <c r="F13" s="7">
        <v>0</v>
      </c>
      <c r="G13" s="7">
        <v>5.2</v>
      </c>
      <c r="H13" s="7">
        <v>195.89</v>
      </c>
      <c r="I13" s="7">
        <v>0</v>
      </c>
      <c r="J13" s="7">
        <v>-50</v>
      </c>
    </row>
    <row r="14" spans="1:32" x14ac:dyDescent="0.25">
      <c r="A14" s="28">
        <v>44846</v>
      </c>
      <c r="B14" s="7">
        <v>173.14</v>
      </c>
      <c r="C14" s="7">
        <v>95.64</v>
      </c>
      <c r="D14" s="7">
        <v>72.8</v>
      </c>
      <c r="E14" s="7">
        <v>59.89</v>
      </c>
      <c r="F14" s="7">
        <v>0</v>
      </c>
      <c r="G14" s="7">
        <v>5.2</v>
      </c>
      <c r="H14" s="7">
        <v>228.33999999999997</v>
      </c>
      <c r="I14" s="7">
        <v>0</v>
      </c>
      <c r="J14" s="7">
        <v>-50</v>
      </c>
      <c r="AF14" s="17"/>
    </row>
    <row r="15" spans="1:32" x14ac:dyDescent="0.25">
      <c r="A15" s="28">
        <v>44847</v>
      </c>
      <c r="B15" s="7">
        <v>180.63</v>
      </c>
      <c r="C15" s="7">
        <v>101</v>
      </c>
      <c r="D15" s="7">
        <v>65.5</v>
      </c>
      <c r="E15" s="7">
        <v>69.22</v>
      </c>
      <c r="F15" s="7">
        <v>0</v>
      </c>
      <c r="G15" s="7">
        <v>5.08</v>
      </c>
      <c r="H15" s="7">
        <v>235.71</v>
      </c>
      <c r="I15" s="7">
        <v>0</v>
      </c>
      <c r="J15" s="7">
        <v>-50</v>
      </c>
    </row>
    <row r="16" spans="1:32" x14ac:dyDescent="0.25">
      <c r="A16" s="28">
        <v>44848</v>
      </c>
      <c r="B16" s="7">
        <v>199.66</v>
      </c>
      <c r="C16" s="7">
        <v>114.17</v>
      </c>
      <c r="D16" s="7">
        <v>71.2</v>
      </c>
      <c r="E16" s="7">
        <v>68.459999999999994</v>
      </c>
      <c r="F16" s="7">
        <v>0</v>
      </c>
      <c r="G16" s="7">
        <v>4.18</v>
      </c>
      <c r="H16" s="7">
        <v>253.84</v>
      </c>
      <c r="I16" s="7">
        <v>0</v>
      </c>
      <c r="J16" s="7">
        <v>-50</v>
      </c>
    </row>
    <row r="17" spans="1:23" x14ac:dyDescent="0.25">
      <c r="A17" s="28">
        <v>44849</v>
      </c>
      <c r="B17" s="7">
        <v>195.96</v>
      </c>
      <c r="C17" s="7">
        <v>110.3</v>
      </c>
      <c r="D17" s="7">
        <v>76.900000000000006</v>
      </c>
      <c r="E17" s="7">
        <v>62.76</v>
      </c>
      <c r="F17" s="7">
        <v>0</v>
      </c>
      <c r="G17" s="7">
        <v>4</v>
      </c>
      <c r="H17" s="7">
        <v>249.96</v>
      </c>
      <c r="I17" s="7">
        <v>0</v>
      </c>
      <c r="J17" s="7">
        <v>-50</v>
      </c>
    </row>
    <row r="18" spans="1:23" x14ac:dyDescent="0.25">
      <c r="A18" s="28">
        <v>44850</v>
      </c>
      <c r="B18" s="7">
        <v>193.32</v>
      </c>
      <c r="C18" s="7">
        <v>110.88</v>
      </c>
      <c r="D18" s="7">
        <v>85.2</v>
      </c>
      <c r="E18" s="7">
        <v>51.24</v>
      </c>
      <c r="F18" s="7">
        <v>0</v>
      </c>
      <c r="G18" s="7">
        <v>4</v>
      </c>
      <c r="H18" s="7">
        <v>247.32</v>
      </c>
      <c r="I18" s="99">
        <v>0</v>
      </c>
      <c r="J18" s="7">
        <v>-50</v>
      </c>
    </row>
    <row r="19" spans="1:23" x14ac:dyDescent="0.25">
      <c r="A19" s="28">
        <v>44851</v>
      </c>
      <c r="B19" s="7">
        <v>206.55</v>
      </c>
      <c r="C19" s="7">
        <v>109.66</v>
      </c>
      <c r="D19" s="7">
        <v>71.599999999999994</v>
      </c>
      <c r="E19" s="7">
        <v>79.290000000000006</v>
      </c>
      <c r="F19" s="7">
        <v>0</v>
      </c>
      <c r="G19" s="7">
        <v>4</v>
      </c>
      <c r="H19" s="7">
        <v>260.55</v>
      </c>
      <c r="I19" s="7">
        <v>0</v>
      </c>
      <c r="J19" s="7">
        <v>-50</v>
      </c>
    </row>
    <row r="20" spans="1:23" x14ac:dyDescent="0.25">
      <c r="A20" s="28">
        <v>44852</v>
      </c>
      <c r="B20" s="7">
        <v>201.39</v>
      </c>
      <c r="C20" s="7">
        <v>110.62</v>
      </c>
      <c r="D20" s="7">
        <v>56.1</v>
      </c>
      <c r="E20" s="7">
        <v>88.67</v>
      </c>
      <c r="F20" s="7">
        <v>0</v>
      </c>
      <c r="G20" s="7">
        <v>4</v>
      </c>
      <c r="H20" s="7">
        <v>255.39</v>
      </c>
      <c r="I20" s="7">
        <v>0</v>
      </c>
      <c r="J20" s="7">
        <v>-50</v>
      </c>
    </row>
    <row r="21" spans="1:23" x14ac:dyDescent="0.25">
      <c r="A21" s="28">
        <v>44853</v>
      </c>
      <c r="B21" s="7">
        <v>177.86</v>
      </c>
      <c r="C21" s="7">
        <v>111.18</v>
      </c>
      <c r="D21" s="7">
        <v>62.9</v>
      </c>
      <c r="E21" s="7">
        <v>56.77</v>
      </c>
      <c r="F21" s="7">
        <v>0</v>
      </c>
      <c r="G21" s="7">
        <v>3</v>
      </c>
      <c r="H21" s="7">
        <v>230.86</v>
      </c>
      <c r="I21" s="7">
        <v>0</v>
      </c>
      <c r="J21" s="7">
        <v>-50</v>
      </c>
    </row>
    <row r="22" spans="1:23" x14ac:dyDescent="0.25">
      <c r="A22" s="28">
        <v>44854</v>
      </c>
      <c r="B22" s="7">
        <v>189.97</v>
      </c>
      <c r="C22" s="7">
        <v>109.44</v>
      </c>
      <c r="D22" s="7">
        <v>73.8</v>
      </c>
      <c r="E22" s="7">
        <v>56.74</v>
      </c>
      <c r="F22" s="7">
        <v>0</v>
      </c>
      <c r="G22" s="7">
        <v>0</v>
      </c>
      <c r="H22" s="7">
        <v>239.97</v>
      </c>
      <c r="I22" s="7">
        <v>0</v>
      </c>
      <c r="J22" s="7">
        <v>-50</v>
      </c>
    </row>
    <row r="23" spans="1:23" x14ac:dyDescent="0.25">
      <c r="A23" s="28">
        <v>44855</v>
      </c>
      <c r="B23" s="7">
        <v>229.13</v>
      </c>
      <c r="C23" s="7">
        <v>114.37</v>
      </c>
      <c r="D23" s="7">
        <v>75.599999999999994</v>
      </c>
      <c r="E23" s="7">
        <v>89.16</v>
      </c>
      <c r="F23" s="7">
        <v>0</v>
      </c>
      <c r="G23" s="7">
        <v>0</v>
      </c>
      <c r="H23" s="7">
        <v>279.13</v>
      </c>
      <c r="I23" s="7">
        <v>0</v>
      </c>
      <c r="J23" s="7">
        <v>-50</v>
      </c>
    </row>
    <row r="24" spans="1:23" x14ac:dyDescent="0.25">
      <c r="A24" s="28">
        <v>44856</v>
      </c>
      <c r="B24" s="7">
        <v>218.62</v>
      </c>
      <c r="C24" s="7">
        <v>111.2</v>
      </c>
      <c r="D24" s="7">
        <v>78.099999999999994</v>
      </c>
      <c r="E24" s="7">
        <v>79.319999999999993</v>
      </c>
      <c r="F24" s="7">
        <v>0</v>
      </c>
      <c r="G24" s="7">
        <v>0</v>
      </c>
      <c r="H24" s="7">
        <v>268.62</v>
      </c>
      <c r="I24" s="7">
        <v>0</v>
      </c>
      <c r="J24" s="7">
        <v>-50</v>
      </c>
      <c r="O24" s="47"/>
      <c r="Q24" s="98"/>
      <c r="U24" s="98"/>
      <c r="W24" s="98"/>
    </row>
    <row r="25" spans="1:23" x14ac:dyDescent="0.25">
      <c r="A25" s="28">
        <v>44857</v>
      </c>
      <c r="B25" s="7">
        <v>222.03</v>
      </c>
      <c r="C25" s="7">
        <v>110.39</v>
      </c>
      <c r="D25" s="7">
        <v>78.099999999999994</v>
      </c>
      <c r="E25" s="7">
        <v>83.54</v>
      </c>
      <c r="F25" s="7">
        <v>0</v>
      </c>
      <c r="G25" s="7">
        <v>0</v>
      </c>
      <c r="H25" s="7">
        <v>272.02999999999997</v>
      </c>
      <c r="I25" s="7">
        <v>0</v>
      </c>
      <c r="J25" s="7">
        <v>-50</v>
      </c>
      <c r="O25" s="47"/>
      <c r="Q25" s="98"/>
      <c r="U25" s="98"/>
      <c r="W25" s="98"/>
    </row>
    <row r="26" spans="1:23" x14ac:dyDescent="0.25">
      <c r="A26" s="28">
        <v>44858</v>
      </c>
      <c r="B26" s="7">
        <v>216.5</v>
      </c>
      <c r="C26" s="7">
        <v>113.3</v>
      </c>
      <c r="D26" s="7">
        <v>79.400000000000006</v>
      </c>
      <c r="E26" s="7">
        <v>73.8</v>
      </c>
      <c r="F26" s="7">
        <v>0</v>
      </c>
      <c r="G26" s="7">
        <v>0</v>
      </c>
      <c r="H26" s="7">
        <v>266.5</v>
      </c>
      <c r="I26" s="7">
        <v>0</v>
      </c>
      <c r="J26" s="7">
        <v>-50</v>
      </c>
      <c r="O26" s="47"/>
      <c r="Q26" s="98"/>
      <c r="U26" s="98"/>
      <c r="W26" s="98"/>
    </row>
    <row r="27" spans="1:23" x14ac:dyDescent="0.25">
      <c r="A27" s="28">
        <v>44859</v>
      </c>
      <c r="B27" s="7">
        <v>206.7</v>
      </c>
      <c r="C27" s="7">
        <v>111.97</v>
      </c>
      <c r="D27" s="7">
        <v>68.7</v>
      </c>
      <c r="E27" s="7">
        <v>76.03</v>
      </c>
      <c r="F27" s="7">
        <v>0</v>
      </c>
      <c r="G27" s="7">
        <v>0</v>
      </c>
      <c r="H27" s="7">
        <v>256.7</v>
      </c>
      <c r="I27" s="7">
        <v>0</v>
      </c>
      <c r="J27" s="7">
        <v>-50</v>
      </c>
      <c r="O27" s="47"/>
      <c r="Q27" s="98"/>
      <c r="U27" s="98"/>
      <c r="W27" s="98"/>
    </row>
    <row r="28" spans="1:23" x14ac:dyDescent="0.25">
      <c r="A28" s="28">
        <v>44860</v>
      </c>
      <c r="B28" s="7">
        <v>198.51</v>
      </c>
      <c r="C28" s="7">
        <v>100.51</v>
      </c>
      <c r="D28" s="7">
        <v>67.09</v>
      </c>
      <c r="E28" s="7">
        <v>80.91</v>
      </c>
      <c r="F28" s="7">
        <v>0</v>
      </c>
      <c r="G28" s="7">
        <v>0</v>
      </c>
      <c r="H28" s="7">
        <v>248.51</v>
      </c>
      <c r="I28" s="7">
        <v>0</v>
      </c>
      <c r="J28" s="7">
        <v>-50</v>
      </c>
      <c r="O28" s="47"/>
      <c r="Q28" s="98"/>
      <c r="S28" s="106"/>
      <c r="U28" s="190"/>
      <c r="W28" s="98"/>
    </row>
    <row r="29" spans="1:23" x14ac:dyDescent="0.25">
      <c r="A29" s="28">
        <v>44861</v>
      </c>
      <c r="B29" s="7">
        <v>213.04</v>
      </c>
      <c r="C29" s="7">
        <v>108.66</v>
      </c>
      <c r="D29" s="7">
        <v>56.1</v>
      </c>
      <c r="E29" s="7">
        <v>98.28</v>
      </c>
      <c r="F29" s="7">
        <v>0</v>
      </c>
      <c r="G29" s="7">
        <v>0</v>
      </c>
      <c r="H29" s="7">
        <v>263.03999999999996</v>
      </c>
      <c r="I29" s="7">
        <v>0</v>
      </c>
      <c r="J29" s="7">
        <v>-50</v>
      </c>
      <c r="O29" s="47"/>
    </row>
    <row r="30" spans="1:23" x14ac:dyDescent="0.25">
      <c r="A30" s="28">
        <v>44862</v>
      </c>
      <c r="B30" s="7">
        <v>268.72000000000003</v>
      </c>
      <c r="C30" s="7">
        <v>111.97</v>
      </c>
      <c r="D30" s="7">
        <v>51.89</v>
      </c>
      <c r="E30" s="7">
        <v>108.01</v>
      </c>
      <c r="F30" s="7">
        <v>46.85</v>
      </c>
      <c r="G30" s="7">
        <v>0</v>
      </c>
      <c r="H30" s="7">
        <v>318.72000000000003</v>
      </c>
      <c r="I30" s="7">
        <v>0</v>
      </c>
      <c r="J30" s="7">
        <v>-50</v>
      </c>
    </row>
    <row r="31" spans="1:23" x14ac:dyDescent="0.25">
      <c r="A31" s="28">
        <v>44863</v>
      </c>
      <c r="B31" s="7">
        <v>265.48</v>
      </c>
      <c r="C31" s="7">
        <v>116.7</v>
      </c>
      <c r="D31" s="7">
        <v>58.6</v>
      </c>
      <c r="E31" s="7">
        <v>105</v>
      </c>
      <c r="F31" s="7">
        <v>35.18</v>
      </c>
      <c r="G31" s="7">
        <v>0</v>
      </c>
      <c r="H31" s="7">
        <v>315.48</v>
      </c>
      <c r="I31" s="7">
        <v>0</v>
      </c>
      <c r="J31" s="7">
        <v>-50</v>
      </c>
    </row>
    <row r="32" spans="1:23" x14ac:dyDescent="0.25">
      <c r="A32" s="28">
        <v>44864</v>
      </c>
      <c r="B32" s="7">
        <v>269.08999999999997</v>
      </c>
      <c r="C32" s="7">
        <v>113.64</v>
      </c>
      <c r="D32" s="7">
        <v>75.900000000000006</v>
      </c>
      <c r="E32" s="7">
        <v>105</v>
      </c>
      <c r="F32" s="7">
        <v>24.55</v>
      </c>
      <c r="G32" s="7">
        <v>0</v>
      </c>
      <c r="H32" s="7">
        <v>319.08999999999997</v>
      </c>
      <c r="I32" s="7">
        <v>0</v>
      </c>
      <c r="J32" s="7">
        <v>-50</v>
      </c>
    </row>
    <row r="33" spans="1:23" x14ac:dyDescent="0.25">
      <c r="A33" s="28">
        <v>44865</v>
      </c>
      <c r="B33" s="7">
        <v>263.45999999999998</v>
      </c>
      <c r="C33" s="7">
        <v>110.09</v>
      </c>
      <c r="D33" s="7">
        <v>60.2</v>
      </c>
      <c r="E33" s="7">
        <v>105</v>
      </c>
      <c r="F33" s="7">
        <v>38.17</v>
      </c>
      <c r="G33" s="7">
        <v>0</v>
      </c>
      <c r="H33" s="7">
        <v>313.45999999999998</v>
      </c>
      <c r="I33" s="7">
        <v>0</v>
      </c>
      <c r="J33" s="7">
        <v>-50</v>
      </c>
    </row>
    <row r="34" spans="1:23" x14ac:dyDescent="0.25">
      <c r="A34" s="28">
        <v>44866</v>
      </c>
      <c r="B34" s="7">
        <v>204.09</v>
      </c>
      <c r="C34" s="7">
        <v>109.58</v>
      </c>
      <c r="D34" s="7">
        <v>61.5</v>
      </c>
      <c r="E34" s="7">
        <v>89.42</v>
      </c>
      <c r="F34" s="7">
        <v>0</v>
      </c>
      <c r="G34" s="7">
        <v>31.4</v>
      </c>
      <c r="H34" s="7">
        <v>260.49</v>
      </c>
      <c r="I34" s="7">
        <v>0</v>
      </c>
      <c r="J34" s="7">
        <v>-25</v>
      </c>
    </row>
    <row r="35" spans="1:23" x14ac:dyDescent="0.25">
      <c r="A35" s="28">
        <v>44867</v>
      </c>
      <c r="B35" s="7">
        <v>197.6</v>
      </c>
      <c r="C35" s="7">
        <v>108.03</v>
      </c>
      <c r="D35" s="7">
        <v>64.400000000000006</v>
      </c>
      <c r="E35" s="7">
        <v>83.47</v>
      </c>
      <c r="F35" s="7">
        <v>0</v>
      </c>
      <c r="G35" s="7">
        <v>33.299999999999997</v>
      </c>
      <c r="H35" s="7">
        <v>255.89999999999998</v>
      </c>
      <c r="I35" s="7">
        <v>0</v>
      </c>
      <c r="J35" s="7">
        <v>-25</v>
      </c>
    </row>
    <row r="36" spans="1:23" x14ac:dyDescent="0.25">
      <c r="A36" s="28">
        <v>44868</v>
      </c>
      <c r="B36" s="7">
        <v>210.01</v>
      </c>
      <c r="C36" s="7">
        <v>108.93</v>
      </c>
      <c r="D36" s="7">
        <v>72.400000000000006</v>
      </c>
      <c r="E36" s="7">
        <v>82.85</v>
      </c>
      <c r="F36" s="7">
        <v>0</v>
      </c>
      <c r="G36" s="7">
        <v>29.17</v>
      </c>
      <c r="H36" s="7">
        <v>264.18</v>
      </c>
      <c r="I36" s="7">
        <v>0</v>
      </c>
      <c r="J36" s="7">
        <v>-25</v>
      </c>
      <c r="W36" s="98"/>
    </row>
    <row r="37" spans="1:23" x14ac:dyDescent="0.25">
      <c r="A37" s="28">
        <v>44869</v>
      </c>
      <c r="B37" s="7">
        <v>219.99</v>
      </c>
      <c r="C37" s="7">
        <v>111.53</v>
      </c>
      <c r="D37" s="7">
        <v>70.599999999999994</v>
      </c>
      <c r="E37" s="7">
        <v>73.400000000000006</v>
      </c>
      <c r="F37" s="7">
        <v>0</v>
      </c>
      <c r="G37" s="7">
        <v>10.54</v>
      </c>
      <c r="H37" s="7">
        <v>255.53</v>
      </c>
      <c r="I37" s="7">
        <v>0</v>
      </c>
      <c r="J37" s="7">
        <v>-25</v>
      </c>
      <c r="W37" s="98"/>
    </row>
    <row r="38" spans="1:23" x14ac:dyDescent="0.25">
      <c r="A38" s="28">
        <v>44870</v>
      </c>
      <c r="B38" s="7">
        <v>243.17</v>
      </c>
      <c r="C38" s="7">
        <v>112.29</v>
      </c>
      <c r="D38" s="7">
        <v>62</v>
      </c>
      <c r="E38" s="7">
        <v>99</v>
      </c>
      <c r="F38" s="7">
        <v>0</v>
      </c>
      <c r="G38" s="7">
        <v>5.12</v>
      </c>
      <c r="H38" s="7">
        <v>273.28999999999996</v>
      </c>
      <c r="I38" s="7">
        <v>0</v>
      </c>
      <c r="J38" s="7">
        <v>-25</v>
      </c>
      <c r="W38" s="98"/>
    </row>
    <row r="39" spans="1:23" x14ac:dyDescent="0.25">
      <c r="A39" s="28">
        <v>44871</v>
      </c>
      <c r="B39" s="7">
        <v>278.88</v>
      </c>
      <c r="C39" s="7">
        <v>110.8</v>
      </c>
      <c r="D39" s="7">
        <v>59.6</v>
      </c>
      <c r="E39" s="7">
        <v>105</v>
      </c>
      <c r="F39" s="7">
        <v>28.47</v>
      </c>
      <c r="G39" s="7">
        <v>0</v>
      </c>
      <c r="H39" s="7">
        <v>303.88</v>
      </c>
      <c r="I39" s="7">
        <v>0</v>
      </c>
      <c r="J39" s="7">
        <v>-25</v>
      </c>
      <c r="O39" s="47"/>
      <c r="W39" s="98"/>
    </row>
    <row r="40" spans="1:23" x14ac:dyDescent="0.25">
      <c r="A40" s="28">
        <v>44872</v>
      </c>
      <c r="B40" s="7">
        <v>250.67</v>
      </c>
      <c r="C40" s="7">
        <v>108.39</v>
      </c>
      <c r="D40" s="7">
        <v>58.39</v>
      </c>
      <c r="E40" s="7">
        <v>105</v>
      </c>
      <c r="F40" s="7">
        <v>3.89</v>
      </c>
      <c r="G40" s="7">
        <v>0</v>
      </c>
      <c r="H40" s="7">
        <v>275.66999999999996</v>
      </c>
      <c r="I40" s="7">
        <v>0</v>
      </c>
      <c r="J40" s="7">
        <v>-25</v>
      </c>
      <c r="O40" s="47"/>
      <c r="W40" s="98"/>
    </row>
    <row r="41" spans="1:23" x14ac:dyDescent="0.25">
      <c r="A41" s="28">
        <v>44873</v>
      </c>
      <c r="B41" s="7">
        <v>291</v>
      </c>
      <c r="C41" s="7">
        <v>105.9</v>
      </c>
      <c r="D41" s="7">
        <v>60.9</v>
      </c>
      <c r="E41" s="7">
        <v>105.57</v>
      </c>
      <c r="F41" s="7">
        <v>43.64</v>
      </c>
      <c r="G41" s="7">
        <v>0</v>
      </c>
      <c r="H41" s="7">
        <v>316</v>
      </c>
      <c r="I41" s="7">
        <v>0</v>
      </c>
      <c r="J41" s="7">
        <v>-25</v>
      </c>
    </row>
    <row r="42" spans="1:23" x14ac:dyDescent="0.25">
      <c r="A42" s="28">
        <v>44874</v>
      </c>
      <c r="B42" s="7">
        <v>283.94</v>
      </c>
      <c r="C42" s="7">
        <v>96.72</v>
      </c>
      <c r="D42" s="7">
        <v>56.3</v>
      </c>
      <c r="E42" s="7">
        <v>108.77</v>
      </c>
      <c r="F42" s="7">
        <v>47.15</v>
      </c>
      <c r="G42" s="7">
        <v>0</v>
      </c>
      <c r="H42" s="7">
        <v>308.94</v>
      </c>
      <c r="I42" s="7">
        <v>0</v>
      </c>
      <c r="J42" s="7">
        <v>-25</v>
      </c>
    </row>
    <row r="43" spans="1:23" x14ac:dyDescent="0.25">
      <c r="A43" s="28">
        <v>44875</v>
      </c>
      <c r="B43" s="7">
        <v>267.2</v>
      </c>
      <c r="C43" s="7">
        <v>110.83</v>
      </c>
      <c r="D43" s="7">
        <v>61.7</v>
      </c>
      <c r="E43" s="7">
        <v>105</v>
      </c>
      <c r="F43" s="7">
        <v>14.67</v>
      </c>
      <c r="G43" s="7">
        <v>0</v>
      </c>
      <c r="H43" s="7">
        <v>292.2</v>
      </c>
      <c r="I43" s="7">
        <v>0</v>
      </c>
      <c r="J43" s="7">
        <v>-25</v>
      </c>
    </row>
    <row r="44" spans="1:23" x14ac:dyDescent="0.25">
      <c r="A44" s="28">
        <v>44876</v>
      </c>
      <c r="B44" s="7">
        <v>243.36</v>
      </c>
      <c r="C44" s="7">
        <v>112.28</v>
      </c>
      <c r="D44" s="7">
        <v>63</v>
      </c>
      <c r="E44" s="7">
        <v>104.14</v>
      </c>
      <c r="F44" s="7">
        <v>0</v>
      </c>
      <c r="G44" s="7">
        <v>11.06</v>
      </c>
      <c r="H44" s="7">
        <v>279.42</v>
      </c>
      <c r="I44" s="7">
        <v>0</v>
      </c>
      <c r="J44" s="7">
        <v>-25</v>
      </c>
    </row>
    <row r="45" spans="1:23" x14ac:dyDescent="0.25">
      <c r="A45" s="28">
        <v>44877</v>
      </c>
      <c r="B45" s="7">
        <v>255.27</v>
      </c>
      <c r="C45" s="7">
        <v>113.42</v>
      </c>
      <c r="D45" s="7">
        <v>67.7</v>
      </c>
      <c r="E45" s="7">
        <v>105</v>
      </c>
      <c r="F45" s="7">
        <v>0</v>
      </c>
      <c r="G45" s="7">
        <v>5.85</v>
      </c>
      <c r="H45" s="7">
        <v>286.12</v>
      </c>
      <c r="I45" s="7">
        <v>0</v>
      </c>
      <c r="J45" s="7">
        <v>-25</v>
      </c>
    </row>
    <row r="46" spans="1:23" x14ac:dyDescent="0.25">
      <c r="A46" s="28">
        <v>44878</v>
      </c>
      <c r="B46" s="7">
        <v>292.33999999999997</v>
      </c>
      <c r="C46" s="7">
        <v>112.64</v>
      </c>
      <c r="D46" s="7">
        <v>66</v>
      </c>
      <c r="E46" s="7">
        <v>105</v>
      </c>
      <c r="F46" s="7">
        <v>33.700000000000003</v>
      </c>
      <c r="G46" s="7">
        <v>0</v>
      </c>
      <c r="H46" s="7">
        <v>317.33999999999997</v>
      </c>
      <c r="I46" s="7">
        <v>0</v>
      </c>
      <c r="J46" s="7">
        <v>-25</v>
      </c>
    </row>
    <row r="47" spans="1:23" x14ac:dyDescent="0.25">
      <c r="A47" s="28">
        <v>44879</v>
      </c>
      <c r="B47" s="7">
        <v>298.42</v>
      </c>
      <c r="C47" s="7">
        <v>110.56</v>
      </c>
      <c r="D47" s="7">
        <v>50.5</v>
      </c>
      <c r="E47" s="7">
        <v>112.51</v>
      </c>
      <c r="F47" s="7">
        <v>49.85</v>
      </c>
      <c r="G47" s="7">
        <v>0</v>
      </c>
      <c r="H47" s="7">
        <v>323.42</v>
      </c>
      <c r="I47" s="7">
        <v>0</v>
      </c>
      <c r="J47" s="7">
        <v>-25</v>
      </c>
    </row>
    <row r="48" spans="1:23" x14ac:dyDescent="0.25">
      <c r="A48" s="28">
        <v>44880</v>
      </c>
      <c r="B48" s="7">
        <v>293.83999999999997</v>
      </c>
      <c r="C48" s="7">
        <v>106.55</v>
      </c>
      <c r="D48" s="7">
        <v>53.7</v>
      </c>
      <c r="E48" s="7">
        <v>110.3</v>
      </c>
      <c r="F48" s="7">
        <v>48.29</v>
      </c>
      <c r="G48" s="7">
        <v>0</v>
      </c>
      <c r="H48" s="7">
        <v>318.83999999999997</v>
      </c>
      <c r="I48" s="7">
        <v>0</v>
      </c>
      <c r="J48" s="7">
        <v>-25</v>
      </c>
    </row>
    <row r="49" spans="1:19" x14ac:dyDescent="0.25">
      <c r="A49" s="28">
        <v>44881</v>
      </c>
      <c r="B49" s="7">
        <v>295.58</v>
      </c>
      <c r="C49" s="7">
        <v>109.89</v>
      </c>
      <c r="D49" s="7">
        <v>54.09</v>
      </c>
      <c r="E49" s="7">
        <v>109.43</v>
      </c>
      <c r="F49" s="7">
        <v>47.18</v>
      </c>
      <c r="G49" s="7">
        <v>0</v>
      </c>
      <c r="H49" s="7">
        <v>320.58</v>
      </c>
      <c r="I49" s="7">
        <v>0</v>
      </c>
      <c r="J49" s="7">
        <v>-25</v>
      </c>
    </row>
    <row r="50" spans="1:19" x14ac:dyDescent="0.25">
      <c r="A50" s="28">
        <v>44882</v>
      </c>
      <c r="B50" s="7">
        <v>288.61</v>
      </c>
      <c r="C50" s="7">
        <v>109.55</v>
      </c>
      <c r="D50" s="7">
        <v>55.59</v>
      </c>
      <c r="E50" s="7">
        <v>106.16</v>
      </c>
      <c r="F50" s="7">
        <v>42.31</v>
      </c>
      <c r="G50" s="7">
        <v>0</v>
      </c>
      <c r="H50" s="7">
        <v>313.61</v>
      </c>
      <c r="I50" s="7">
        <v>0</v>
      </c>
      <c r="J50" s="7">
        <v>-25</v>
      </c>
    </row>
    <row r="51" spans="1:19" x14ac:dyDescent="0.25">
      <c r="A51" s="28">
        <v>44883</v>
      </c>
      <c r="B51" s="7">
        <v>311.2</v>
      </c>
      <c r="C51" s="7">
        <v>110.95</v>
      </c>
      <c r="D51" s="7">
        <v>67</v>
      </c>
      <c r="E51" s="7">
        <v>113.05</v>
      </c>
      <c r="F51" s="7">
        <v>45.21</v>
      </c>
      <c r="G51" s="7">
        <v>0</v>
      </c>
      <c r="H51" s="7">
        <v>336.2</v>
      </c>
      <c r="I51" s="7">
        <v>0</v>
      </c>
      <c r="J51" s="7">
        <v>-25</v>
      </c>
      <c r="P51" s="47"/>
    </row>
    <row r="52" spans="1:19" x14ac:dyDescent="0.25">
      <c r="A52" s="28">
        <v>44884</v>
      </c>
      <c r="B52" s="7">
        <v>318.3</v>
      </c>
      <c r="C52" s="7">
        <v>111.3</v>
      </c>
      <c r="D52" s="7">
        <v>65.900000000000006</v>
      </c>
      <c r="E52" s="7">
        <v>120.74</v>
      </c>
      <c r="F52" s="7">
        <v>45.37</v>
      </c>
      <c r="G52" s="7">
        <v>0</v>
      </c>
      <c r="H52" s="7">
        <v>343.3</v>
      </c>
      <c r="I52" s="7">
        <v>0</v>
      </c>
      <c r="J52" s="7">
        <v>-25</v>
      </c>
      <c r="P52" s="47"/>
      <c r="S52" s="47"/>
    </row>
    <row r="53" spans="1:19" x14ac:dyDescent="0.25">
      <c r="A53" s="28">
        <v>44885</v>
      </c>
      <c r="B53" s="7">
        <v>305.20999999999998</v>
      </c>
      <c r="C53" s="7">
        <v>110.14</v>
      </c>
      <c r="D53" s="7">
        <v>64.099999999999994</v>
      </c>
      <c r="E53" s="7">
        <v>113.91</v>
      </c>
      <c r="F53" s="7">
        <v>42.05</v>
      </c>
      <c r="G53" s="7">
        <v>0</v>
      </c>
      <c r="H53" s="7">
        <v>330.21</v>
      </c>
      <c r="I53" s="7">
        <v>0</v>
      </c>
      <c r="J53" s="7">
        <v>-25</v>
      </c>
    </row>
    <row r="54" spans="1:19" x14ac:dyDescent="0.25">
      <c r="A54" s="28">
        <v>44886</v>
      </c>
      <c r="B54" s="7">
        <v>303.20999999999998</v>
      </c>
      <c r="C54" s="7">
        <v>106.21</v>
      </c>
      <c r="D54" s="7">
        <v>74.400000000000006</v>
      </c>
      <c r="E54" s="7">
        <v>108.64</v>
      </c>
      <c r="F54" s="7">
        <v>38.950000000000003</v>
      </c>
      <c r="G54" s="7">
        <v>0</v>
      </c>
      <c r="H54" s="7">
        <v>328.21</v>
      </c>
      <c r="I54" s="7">
        <v>0</v>
      </c>
      <c r="J54" s="7">
        <v>-25</v>
      </c>
    </row>
    <row r="55" spans="1:19" x14ac:dyDescent="0.25">
      <c r="A55" s="28">
        <v>44887</v>
      </c>
      <c r="B55" s="7">
        <v>272.85000000000002</v>
      </c>
      <c r="C55" s="7">
        <v>99.88</v>
      </c>
      <c r="D55" s="7">
        <v>77.099999999999994</v>
      </c>
      <c r="E55" s="7">
        <v>105</v>
      </c>
      <c r="F55" s="7">
        <v>15.87</v>
      </c>
      <c r="G55" s="7">
        <v>0</v>
      </c>
      <c r="H55" s="7">
        <v>297.85000000000002</v>
      </c>
      <c r="I55" s="7">
        <v>0</v>
      </c>
      <c r="J55" s="7">
        <v>-25</v>
      </c>
    </row>
    <row r="56" spans="1:19" x14ac:dyDescent="0.25">
      <c r="A56" s="28">
        <v>44888</v>
      </c>
      <c r="B56" s="7">
        <v>248.66</v>
      </c>
      <c r="C56" s="7">
        <v>103.83</v>
      </c>
      <c r="D56" s="7">
        <v>85.59</v>
      </c>
      <c r="E56" s="7">
        <v>100.53</v>
      </c>
      <c r="F56" s="7">
        <v>0</v>
      </c>
      <c r="G56" s="7">
        <v>16.29</v>
      </c>
      <c r="H56" s="7">
        <v>289.95</v>
      </c>
      <c r="I56" s="7">
        <v>0</v>
      </c>
      <c r="J56" s="7">
        <v>-25</v>
      </c>
    </row>
    <row r="57" spans="1:19" x14ac:dyDescent="0.25">
      <c r="A57" s="28">
        <v>44889</v>
      </c>
      <c r="B57" s="7">
        <v>244.11</v>
      </c>
      <c r="C57" s="7">
        <v>104.16</v>
      </c>
      <c r="D57" s="7">
        <v>73.099999999999994</v>
      </c>
      <c r="E57" s="7">
        <v>103.63</v>
      </c>
      <c r="F57" s="7">
        <v>0</v>
      </c>
      <c r="G57" s="7">
        <v>11.79</v>
      </c>
      <c r="H57" s="7">
        <v>280.90000000000003</v>
      </c>
      <c r="I57" s="7">
        <v>0</v>
      </c>
      <c r="J57" s="7">
        <v>-25</v>
      </c>
    </row>
    <row r="58" spans="1:19" x14ac:dyDescent="0.25">
      <c r="A58" s="28">
        <v>44890</v>
      </c>
      <c r="B58" s="7">
        <v>237.88</v>
      </c>
      <c r="C58" s="7">
        <v>105.56</v>
      </c>
      <c r="D58" s="7">
        <v>86.9</v>
      </c>
      <c r="E58" s="7">
        <v>94.89</v>
      </c>
      <c r="F58" s="7">
        <v>0</v>
      </c>
      <c r="G58" s="7">
        <v>24.47</v>
      </c>
      <c r="H58" s="7">
        <v>287.35000000000002</v>
      </c>
      <c r="I58" s="7">
        <v>0</v>
      </c>
      <c r="J58" s="7">
        <v>-25</v>
      </c>
    </row>
    <row r="59" spans="1:19" x14ac:dyDescent="0.25">
      <c r="A59" s="28">
        <v>44891</v>
      </c>
      <c r="B59" s="7">
        <v>211.85</v>
      </c>
      <c r="C59" s="7">
        <v>99.21</v>
      </c>
      <c r="D59" s="7">
        <v>86.6</v>
      </c>
      <c r="E59" s="7">
        <v>85.3</v>
      </c>
      <c r="F59" s="7">
        <v>0</v>
      </c>
      <c r="G59" s="7">
        <v>34.270000000000003</v>
      </c>
      <c r="H59" s="7">
        <v>271.12</v>
      </c>
      <c r="I59" s="7">
        <v>0</v>
      </c>
      <c r="J59" s="7">
        <v>-25</v>
      </c>
    </row>
    <row r="60" spans="1:19" x14ac:dyDescent="0.25">
      <c r="A60" s="28">
        <v>44892</v>
      </c>
      <c r="B60" s="7">
        <v>239.72</v>
      </c>
      <c r="C60" s="7">
        <v>100.65</v>
      </c>
      <c r="D60" s="7">
        <v>86.2</v>
      </c>
      <c r="E60" s="7">
        <v>97.51</v>
      </c>
      <c r="F60" s="7">
        <v>0</v>
      </c>
      <c r="G60" s="7">
        <v>19.64</v>
      </c>
      <c r="H60" s="7">
        <v>284.36</v>
      </c>
      <c r="I60" s="7">
        <v>0</v>
      </c>
      <c r="J60" s="7">
        <v>-25</v>
      </c>
    </row>
    <row r="61" spans="1:19" x14ac:dyDescent="0.25">
      <c r="A61" s="28">
        <v>44893</v>
      </c>
      <c r="B61" s="7">
        <v>254.44</v>
      </c>
      <c r="C61" s="7">
        <v>98.84</v>
      </c>
      <c r="D61" s="7">
        <v>83.3</v>
      </c>
      <c r="E61" s="7">
        <v>104.8</v>
      </c>
      <c r="F61" s="7">
        <v>0</v>
      </c>
      <c r="G61" s="7">
        <v>7.5</v>
      </c>
      <c r="H61" s="7">
        <v>286.94</v>
      </c>
      <c r="I61" s="7">
        <v>0</v>
      </c>
      <c r="J61" s="7">
        <v>-25</v>
      </c>
    </row>
    <row r="62" spans="1:19" x14ac:dyDescent="0.25">
      <c r="A62" s="28">
        <v>44894</v>
      </c>
      <c r="B62" s="7">
        <v>302.20999999999998</v>
      </c>
      <c r="C62" s="7">
        <v>95.06</v>
      </c>
      <c r="D62" s="7">
        <v>95.58</v>
      </c>
      <c r="E62" s="7">
        <v>105</v>
      </c>
      <c r="F62" s="7">
        <v>31.56</v>
      </c>
      <c r="G62" s="7">
        <v>0</v>
      </c>
      <c r="H62" s="7">
        <v>327.20999999999998</v>
      </c>
      <c r="I62" s="7">
        <v>0</v>
      </c>
      <c r="J62" s="7">
        <v>-25</v>
      </c>
    </row>
    <row r="63" spans="1:19" x14ac:dyDescent="0.25">
      <c r="A63" s="28">
        <v>44895</v>
      </c>
      <c r="B63" s="7">
        <v>314.67</v>
      </c>
      <c r="C63" s="7">
        <v>97.23</v>
      </c>
      <c r="D63" s="7">
        <v>101.69</v>
      </c>
      <c r="E63" s="7">
        <v>105</v>
      </c>
      <c r="F63" s="7">
        <v>35.75</v>
      </c>
      <c r="G63" s="7">
        <v>0</v>
      </c>
      <c r="H63" s="7">
        <v>339.67</v>
      </c>
      <c r="I63" s="7">
        <v>0</v>
      </c>
      <c r="J63" s="7">
        <v>-25</v>
      </c>
    </row>
    <row r="64" spans="1:19" x14ac:dyDescent="0.25">
      <c r="A64" s="28">
        <v>44896</v>
      </c>
      <c r="B64" s="7">
        <v>311.33999999999997</v>
      </c>
      <c r="C64" s="7">
        <v>97.25</v>
      </c>
      <c r="D64" s="7">
        <v>92.49</v>
      </c>
      <c r="E64" s="7">
        <v>92.59</v>
      </c>
      <c r="F64" s="7">
        <v>39.020000000000003</v>
      </c>
      <c r="G64" s="7">
        <v>0</v>
      </c>
      <c r="H64" s="7">
        <v>321.33999999999997</v>
      </c>
      <c r="I64" s="7">
        <v>0</v>
      </c>
      <c r="J64" s="7">
        <v>-10</v>
      </c>
    </row>
    <row r="65" spans="1:10" x14ac:dyDescent="0.25">
      <c r="A65" s="28">
        <v>44897</v>
      </c>
      <c r="B65" s="7">
        <v>322.18</v>
      </c>
      <c r="C65" s="7">
        <v>97.75</v>
      </c>
      <c r="D65" s="7">
        <v>101.8</v>
      </c>
      <c r="E65" s="7">
        <v>94.57</v>
      </c>
      <c r="F65" s="7">
        <v>38.07</v>
      </c>
      <c r="G65" s="7">
        <v>0</v>
      </c>
      <c r="H65" s="7">
        <v>332.18</v>
      </c>
      <c r="I65" s="7">
        <v>0</v>
      </c>
      <c r="J65" s="7">
        <v>-10</v>
      </c>
    </row>
    <row r="66" spans="1:10" x14ac:dyDescent="0.25">
      <c r="A66" s="28">
        <v>44898</v>
      </c>
      <c r="B66" s="7">
        <v>305.44</v>
      </c>
      <c r="C66" s="7">
        <v>101.27</v>
      </c>
      <c r="D66" s="7">
        <v>98.2</v>
      </c>
      <c r="E66" s="7">
        <v>90</v>
      </c>
      <c r="F66" s="7">
        <v>25.97</v>
      </c>
      <c r="G66" s="7">
        <v>0</v>
      </c>
      <c r="H66" s="7">
        <v>315.44</v>
      </c>
      <c r="I66" s="7">
        <v>0</v>
      </c>
      <c r="J66" s="7">
        <v>-10</v>
      </c>
    </row>
    <row r="67" spans="1:10" x14ac:dyDescent="0.25">
      <c r="A67" s="28">
        <v>44899</v>
      </c>
      <c r="B67" s="7">
        <v>308.77999999999997</v>
      </c>
      <c r="C67" s="7">
        <v>98.69</v>
      </c>
      <c r="D67" s="7">
        <v>107.89</v>
      </c>
      <c r="E67" s="7">
        <v>90</v>
      </c>
      <c r="F67" s="7">
        <v>22.2</v>
      </c>
      <c r="G67" s="7">
        <v>0</v>
      </c>
      <c r="H67" s="7">
        <v>318.77999999999997</v>
      </c>
      <c r="I67" s="7">
        <v>0</v>
      </c>
      <c r="J67" s="7">
        <v>-10</v>
      </c>
    </row>
    <row r="68" spans="1:10" x14ac:dyDescent="0.25">
      <c r="A68" s="28">
        <v>44900</v>
      </c>
      <c r="B68" s="7">
        <v>278.54000000000002</v>
      </c>
      <c r="C68" s="7">
        <v>105.91</v>
      </c>
      <c r="D68" s="7">
        <v>104.8</v>
      </c>
      <c r="E68" s="7">
        <v>89.03</v>
      </c>
      <c r="F68" s="7">
        <v>0</v>
      </c>
      <c r="G68" s="7">
        <v>11.21</v>
      </c>
      <c r="H68" s="7">
        <v>299.75</v>
      </c>
      <c r="I68" s="7">
        <v>0</v>
      </c>
      <c r="J68" s="7">
        <v>-10</v>
      </c>
    </row>
    <row r="69" spans="1:10" x14ac:dyDescent="0.25">
      <c r="A69" s="28">
        <v>44901</v>
      </c>
      <c r="B69" s="7">
        <v>233.37</v>
      </c>
      <c r="C69" s="7">
        <v>109.36</v>
      </c>
      <c r="D69" s="7">
        <v>113.9</v>
      </c>
      <c r="E69" s="7">
        <v>58.33</v>
      </c>
      <c r="F69" s="7">
        <v>0</v>
      </c>
      <c r="G69" s="7">
        <v>38.22</v>
      </c>
      <c r="H69" s="7">
        <v>281.59000000000003</v>
      </c>
      <c r="I69" s="7">
        <v>0</v>
      </c>
      <c r="J69" s="7">
        <v>-10</v>
      </c>
    </row>
    <row r="70" spans="1:10" x14ac:dyDescent="0.25">
      <c r="A70" s="28">
        <v>44902</v>
      </c>
      <c r="B70" s="7">
        <v>217.59</v>
      </c>
      <c r="C70" s="7">
        <v>109.01</v>
      </c>
      <c r="D70" s="7">
        <v>102.7</v>
      </c>
      <c r="E70" s="7">
        <v>54.31</v>
      </c>
      <c r="F70" s="7">
        <v>0</v>
      </c>
      <c r="G70" s="7">
        <v>38.43</v>
      </c>
      <c r="H70" s="7">
        <v>266.02</v>
      </c>
      <c r="I70" s="7">
        <v>0</v>
      </c>
      <c r="J70" s="7">
        <v>-10</v>
      </c>
    </row>
    <row r="71" spans="1:10" x14ac:dyDescent="0.25">
      <c r="A71" s="28">
        <v>44903</v>
      </c>
      <c r="B71" s="7">
        <v>218.19</v>
      </c>
      <c r="C71" s="7">
        <v>106.78</v>
      </c>
      <c r="D71" s="7">
        <v>98.5</v>
      </c>
      <c r="E71" s="7">
        <v>59.55</v>
      </c>
      <c r="F71" s="7">
        <v>0</v>
      </c>
      <c r="G71" s="7">
        <v>36.630000000000003</v>
      </c>
      <c r="H71" s="7">
        <v>264.82</v>
      </c>
      <c r="I71" s="7">
        <v>0</v>
      </c>
      <c r="J71" s="7">
        <v>-10</v>
      </c>
    </row>
    <row r="72" spans="1:10" x14ac:dyDescent="0.25">
      <c r="A72" s="28">
        <v>44904</v>
      </c>
      <c r="B72" s="7">
        <v>249.66</v>
      </c>
      <c r="C72" s="7">
        <v>78.06</v>
      </c>
      <c r="D72" s="7">
        <v>100.59</v>
      </c>
      <c r="E72" s="7">
        <v>89.76</v>
      </c>
      <c r="F72" s="7">
        <v>0</v>
      </c>
      <c r="G72" s="7">
        <v>8.75</v>
      </c>
      <c r="H72" s="7">
        <v>268.40999999999997</v>
      </c>
      <c r="I72" s="7">
        <v>0</v>
      </c>
      <c r="J72" s="7">
        <v>-10</v>
      </c>
    </row>
    <row r="73" spans="1:10" x14ac:dyDescent="0.25">
      <c r="A73" s="28">
        <v>44905</v>
      </c>
      <c r="B73" s="7">
        <v>240.28</v>
      </c>
      <c r="C73" s="7">
        <v>110.06</v>
      </c>
      <c r="D73" s="7">
        <v>105.1</v>
      </c>
      <c r="E73" s="7">
        <v>68.44</v>
      </c>
      <c r="F73" s="7">
        <v>0</v>
      </c>
      <c r="G73" s="7">
        <v>33.32</v>
      </c>
      <c r="H73" s="7">
        <v>283.60000000000002</v>
      </c>
      <c r="I73" s="7">
        <v>0</v>
      </c>
      <c r="J73" s="7">
        <v>-10</v>
      </c>
    </row>
    <row r="74" spans="1:10" x14ac:dyDescent="0.25">
      <c r="A74" s="28">
        <v>44906</v>
      </c>
      <c r="B74" s="7">
        <v>285.33</v>
      </c>
      <c r="C74" s="7">
        <v>100.12</v>
      </c>
      <c r="D74" s="7">
        <v>99.4</v>
      </c>
      <c r="E74" s="7">
        <v>90</v>
      </c>
      <c r="F74" s="7">
        <v>5.81</v>
      </c>
      <c r="G74" s="7">
        <v>0</v>
      </c>
      <c r="H74" s="7">
        <v>295.33</v>
      </c>
      <c r="I74" s="7">
        <v>0</v>
      </c>
      <c r="J74" s="7">
        <v>-10</v>
      </c>
    </row>
    <row r="75" spans="1:10" x14ac:dyDescent="0.25">
      <c r="A75" s="28">
        <v>44907</v>
      </c>
      <c r="B75" s="7">
        <v>307.47000000000003</v>
      </c>
      <c r="C75" s="7">
        <v>94.87</v>
      </c>
      <c r="D75" s="7">
        <v>99.1</v>
      </c>
      <c r="E75" s="7">
        <v>90</v>
      </c>
      <c r="F75" s="7">
        <v>33.5</v>
      </c>
      <c r="G75" s="7">
        <v>0</v>
      </c>
      <c r="H75" s="7">
        <v>317.47000000000003</v>
      </c>
      <c r="I75" s="7">
        <v>0</v>
      </c>
      <c r="J75" s="7">
        <v>-10</v>
      </c>
    </row>
    <row r="76" spans="1:10" x14ac:dyDescent="0.25">
      <c r="A76" s="28">
        <v>44908</v>
      </c>
      <c r="B76" s="7">
        <v>276.88</v>
      </c>
      <c r="C76" s="7">
        <v>102.17</v>
      </c>
      <c r="D76" s="7">
        <v>109.2</v>
      </c>
      <c r="E76" s="7">
        <v>87.9</v>
      </c>
      <c r="F76" s="7">
        <v>0</v>
      </c>
      <c r="G76" s="7">
        <v>12.39</v>
      </c>
      <c r="H76" s="7">
        <v>299.27</v>
      </c>
      <c r="I76" s="7">
        <v>0</v>
      </c>
      <c r="J76" s="7">
        <v>-10</v>
      </c>
    </row>
    <row r="77" spans="1:10" x14ac:dyDescent="0.25">
      <c r="A77" s="28">
        <v>44909</v>
      </c>
      <c r="B77" s="7">
        <v>259.58999999999997</v>
      </c>
      <c r="C77" s="7">
        <v>103.05</v>
      </c>
      <c r="D77" s="7">
        <v>103.3</v>
      </c>
      <c r="E77" s="7">
        <v>82.37</v>
      </c>
      <c r="F77" s="7">
        <v>0</v>
      </c>
      <c r="G77" s="7">
        <v>19.14</v>
      </c>
      <c r="H77" s="7">
        <v>288.72999999999996</v>
      </c>
      <c r="I77" s="7">
        <v>0</v>
      </c>
      <c r="J77" s="7">
        <v>-10</v>
      </c>
    </row>
    <row r="78" spans="1:10" x14ac:dyDescent="0.25">
      <c r="A78" s="28">
        <v>44910</v>
      </c>
      <c r="B78" s="7">
        <v>260.64999999999998</v>
      </c>
      <c r="C78" s="7">
        <v>107.65</v>
      </c>
      <c r="D78" s="7">
        <v>107.5</v>
      </c>
      <c r="E78" s="7">
        <v>79.010000000000005</v>
      </c>
      <c r="F78" s="7">
        <v>0</v>
      </c>
      <c r="G78" s="7">
        <v>23.51</v>
      </c>
      <c r="H78" s="7">
        <v>294.15999999999997</v>
      </c>
      <c r="I78" s="7">
        <v>0</v>
      </c>
      <c r="J78" s="7">
        <v>-10</v>
      </c>
    </row>
    <row r="79" spans="1:10" x14ac:dyDescent="0.25">
      <c r="A79" s="28">
        <v>44911</v>
      </c>
      <c r="B79" s="7">
        <v>294.55</v>
      </c>
      <c r="C79" s="7">
        <v>114.71</v>
      </c>
      <c r="D79" s="7">
        <v>94.8</v>
      </c>
      <c r="E79" s="7">
        <v>90</v>
      </c>
      <c r="F79" s="7">
        <v>5.04</v>
      </c>
      <c r="G79" s="7">
        <v>0</v>
      </c>
      <c r="H79" s="7">
        <v>304.55</v>
      </c>
      <c r="I79" s="7">
        <v>0</v>
      </c>
      <c r="J79" s="7">
        <v>-10</v>
      </c>
    </row>
    <row r="80" spans="1:10" x14ac:dyDescent="0.25">
      <c r="A80" s="28">
        <v>44912</v>
      </c>
      <c r="B80" s="7">
        <v>314.87</v>
      </c>
      <c r="C80" s="7">
        <v>114.95</v>
      </c>
      <c r="D80" s="7">
        <v>89.3</v>
      </c>
      <c r="E80" s="7">
        <v>90</v>
      </c>
      <c r="F80" s="7">
        <v>30.62</v>
      </c>
      <c r="G80" s="7">
        <v>0</v>
      </c>
      <c r="H80" s="7">
        <v>324.87</v>
      </c>
      <c r="I80" s="7">
        <v>0</v>
      </c>
      <c r="J80" s="7">
        <v>-10</v>
      </c>
    </row>
    <row r="81" spans="1:10" x14ac:dyDescent="0.25">
      <c r="A81" s="28">
        <v>44913</v>
      </c>
      <c r="B81" s="7">
        <v>287.95</v>
      </c>
      <c r="C81" s="7">
        <v>109.78</v>
      </c>
      <c r="D81" s="7">
        <v>83.8</v>
      </c>
      <c r="E81" s="7">
        <v>90</v>
      </c>
      <c r="F81" s="7">
        <v>14.36</v>
      </c>
      <c r="G81" s="7">
        <v>0</v>
      </c>
      <c r="H81" s="7">
        <v>297.95</v>
      </c>
      <c r="I81" s="7">
        <v>0</v>
      </c>
      <c r="J81" s="7">
        <v>-10</v>
      </c>
    </row>
    <row r="82" spans="1:10" x14ac:dyDescent="0.25">
      <c r="A82" s="28">
        <v>44914</v>
      </c>
      <c r="B82" s="7">
        <v>242.79</v>
      </c>
      <c r="C82" s="7">
        <v>105.94</v>
      </c>
      <c r="D82" s="7">
        <v>82.3</v>
      </c>
      <c r="E82" s="7">
        <v>83.14</v>
      </c>
      <c r="F82" s="7">
        <v>0</v>
      </c>
      <c r="G82" s="7">
        <v>18.59</v>
      </c>
      <c r="H82" s="7">
        <v>271.38</v>
      </c>
      <c r="I82" s="7">
        <v>0</v>
      </c>
      <c r="J82" s="7">
        <v>-10</v>
      </c>
    </row>
    <row r="83" spans="1:10" x14ac:dyDescent="0.25">
      <c r="A83" s="28">
        <v>44915</v>
      </c>
      <c r="B83" s="7">
        <v>267.19</v>
      </c>
      <c r="C83" s="7">
        <v>103.87</v>
      </c>
      <c r="D83" s="7">
        <v>72.2</v>
      </c>
      <c r="E83" s="7">
        <v>90</v>
      </c>
      <c r="F83" s="7">
        <v>11.12</v>
      </c>
      <c r="G83" s="7">
        <v>0</v>
      </c>
      <c r="H83" s="7">
        <v>277.19</v>
      </c>
      <c r="I83" s="7">
        <v>0</v>
      </c>
      <c r="J83" s="7">
        <v>-10</v>
      </c>
    </row>
    <row r="84" spans="1:10" x14ac:dyDescent="0.25">
      <c r="A84" s="28">
        <v>44916</v>
      </c>
      <c r="B84" s="7">
        <v>257.55</v>
      </c>
      <c r="C84" s="7">
        <v>113.48</v>
      </c>
      <c r="D84" s="7">
        <v>85.2</v>
      </c>
      <c r="E84" s="7">
        <v>84.82</v>
      </c>
      <c r="F84" s="7">
        <v>0</v>
      </c>
      <c r="G84" s="7">
        <v>15.95</v>
      </c>
      <c r="H84" s="7">
        <v>283.5</v>
      </c>
      <c r="I84" s="7">
        <v>0</v>
      </c>
      <c r="J84" s="7">
        <v>-10</v>
      </c>
    </row>
    <row r="85" spans="1:10" x14ac:dyDescent="0.25">
      <c r="A85" s="28">
        <v>44917</v>
      </c>
      <c r="B85" s="7">
        <v>247.28</v>
      </c>
      <c r="C85" s="7">
        <v>113.72</v>
      </c>
      <c r="D85" s="7">
        <v>93.89</v>
      </c>
      <c r="E85" s="7">
        <v>76.48</v>
      </c>
      <c r="F85" s="7">
        <v>0</v>
      </c>
      <c r="G85" s="7">
        <v>26.81</v>
      </c>
      <c r="H85" s="7">
        <v>284.08999999999997</v>
      </c>
      <c r="I85" s="7">
        <v>0</v>
      </c>
      <c r="J85" s="7">
        <v>-10</v>
      </c>
    </row>
    <row r="86" spans="1:10" x14ac:dyDescent="0.25">
      <c r="A86" s="28">
        <v>44918</v>
      </c>
      <c r="B86" s="7">
        <v>222.87</v>
      </c>
      <c r="C86" s="7">
        <v>114.36</v>
      </c>
      <c r="D86" s="7">
        <v>75.39</v>
      </c>
      <c r="E86" s="7">
        <v>73.63</v>
      </c>
      <c r="F86" s="7">
        <v>0</v>
      </c>
      <c r="G86" s="7">
        <v>30.51</v>
      </c>
      <c r="H86" s="7">
        <v>263.38</v>
      </c>
      <c r="I86" s="7">
        <v>0</v>
      </c>
      <c r="J86" s="7">
        <v>-10</v>
      </c>
    </row>
    <row r="87" spans="1:10" x14ac:dyDescent="0.25">
      <c r="A87" s="28">
        <v>44919</v>
      </c>
      <c r="B87" s="7">
        <v>221.45</v>
      </c>
      <c r="C87" s="7">
        <v>115.04</v>
      </c>
      <c r="D87" s="7">
        <v>87.7</v>
      </c>
      <c r="E87" s="7">
        <v>63.53</v>
      </c>
      <c r="F87" s="7">
        <v>0</v>
      </c>
      <c r="G87" s="7">
        <v>34.81</v>
      </c>
      <c r="H87" s="7">
        <v>266.26</v>
      </c>
      <c r="I87" s="7">
        <v>0</v>
      </c>
      <c r="J87" s="7">
        <v>-10</v>
      </c>
    </row>
    <row r="88" spans="1:10" x14ac:dyDescent="0.25">
      <c r="A88" s="28">
        <v>44920</v>
      </c>
      <c r="B88" s="7">
        <v>225.61</v>
      </c>
      <c r="C88" s="7">
        <v>116.19</v>
      </c>
      <c r="D88" s="7">
        <v>83.3</v>
      </c>
      <c r="E88" s="7">
        <v>68.7</v>
      </c>
      <c r="F88" s="7">
        <v>0</v>
      </c>
      <c r="G88" s="7">
        <v>32.58</v>
      </c>
      <c r="H88" s="7">
        <v>268.19</v>
      </c>
      <c r="I88" s="7">
        <v>0</v>
      </c>
      <c r="J88" s="7">
        <v>-10</v>
      </c>
    </row>
    <row r="89" spans="1:10" x14ac:dyDescent="0.25">
      <c r="A89" s="28">
        <v>44921</v>
      </c>
      <c r="B89" s="7">
        <v>227.18</v>
      </c>
      <c r="C89" s="7">
        <v>115.44</v>
      </c>
      <c r="D89" s="7">
        <v>83.7</v>
      </c>
      <c r="E89" s="7">
        <v>70.12</v>
      </c>
      <c r="F89" s="7">
        <v>0</v>
      </c>
      <c r="G89" s="7">
        <v>32.08</v>
      </c>
      <c r="H89" s="7">
        <v>269.26</v>
      </c>
      <c r="I89" s="7">
        <v>0</v>
      </c>
      <c r="J89" s="7">
        <v>-10</v>
      </c>
    </row>
    <row r="90" spans="1:10" x14ac:dyDescent="0.25">
      <c r="A90" s="28">
        <v>44922</v>
      </c>
      <c r="B90" s="7">
        <v>233</v>
      </c>
      <c r="C90" s="7">
        <v>114.56</v>
      </c>
      <c r="D90" s="7">
        <v>85.3</v>
      </c>
      <c r="E90" s="7">
        <v>68.42</v>
      </c>
      <c r="F90" s="7">
        <v>0</v>
      </c>
      <c r="G90" s="7">
        <v>25.28</v>
      </c>
      <c r="H90" s="7">
        <v>268.27999999999997</v>
      </c>
      <c r="I90" s="7">
        <v>0</v>
      </c>
      <c r="J90" s="7">
        <v>-10</v>
      </c>
    </row>
    <row r="91" spans="1:10" x14ac:dyDescent="0.25">
      <c r="A91" s="28">
        <v>44923</v>
      </c>
      <c r="B91" s="7">
        <v>215.13</v>
      </c>
      <c r="C91" s="7">
        <v>113.61</v>
      </c>
      <c r="D91" s="7">
        <v>81.599999999999994</v>
      </c>
      <c r="E91" s="7">
        <v>44.51</v>
      </c>
      <c r="F91" s="7">
        <v>0</v>
      </c>
      <c r="G91" s="7">
        <v>14.59</v>
      </c>
      <c r="H91" s="7">
        <v>239.72</v>
      </c>
      <c r="I91" s="7">
        <v>0</v>
      </c>
      <c r="J91" s="7">
        <v>-10</v>
      </c>
    </row>
    <row r="92" spans="1:10" x14ac:dyDescent="0.25">
      <c r="A92" s="28">
        <v>44924</v>
      </c>
      <c r="B92" s="7">
        <v>214.07</v>
      </c>
      <c r="C92" s="7">
        <v>117.72</v>
      </c>
      <c r="D92" s="7">
        <v>78.900000000000006</v>
      </c>
      <c r="E92" s="7">
        <v>41.25</v>
      </c>
      <c r="F92" s="7">
        <v>0</v>
      </c>
      <c r="G92" s="7">
        <v>13.8</v>
      </c>
      <c r="H92" s="7">
        <v>237.87</v>
      </c>
      <c r="I92" s="7">
        <v>0</v>
      </c>
      <c r="J92" s="7">
        <v>-10</v>
      </c>
    </row>
    <row r="93" spans="1:10" x14ac:dyDescent="0.25">
      <c r="A93" s="28">
        <v>44925</v>
      </c>
      <c r="B93" s="7">
        <v>226.6</v>
      </c>
      <c r="C93" s="7">
        <v>117.21</v>
      </c>
      <c r="D93" s="7">
        <v>84.6</v>
      </c>
      <c r="E93" s="7">
        <v>47.44</v>
      </c>
      <c r="F93" s="7">
        <v>0</v>
      </c>
      <c r="G93" s="7">
        <v>12.66</v>
      </c>
      <c r="H93" s="7">
        <v>249.26</v>
      </c>
      <c r="I93" s="7">
        <v>0</v>
      </c>
      <c r="J93" s="7">
        <v>-10</v>
      </c>
    </row>
    <row r="94" spans="1:10" x14ac:dyDescent="0.25">
      <c r="A94" s="28">
        <v>44926</v>
      </c>
      <c r="B94" s="7">
        <v>249.72</v>
      </c>
      <c r="C94" s="7">
        <v>114.91</v>
      </c>
      <c r="D94" s="7">
        <v>91.99</v>
      </c>
      <c r="E94" s="7">
        <v>62.65</v>
      </c>
      <c r="F94" s="7">
        <v>0</v>
      </c>
      <c r="G94" s="7">
        <v>9.83</v>
      </c>
      <c r="H94" s="7">
        <v>269.55</v>
      </c>
      <c r="I94" s="7">
        <v>0</v>
      </c>
      <c r="J94" s="7">
        <v>-10</v>
      </c>
    </row>
    <row r="95" spans="1:10" x14ac:dyDescent="0.25">
      <c r="A95" s="28">
        <v>44927</v>
      </c>
      <c r="B95" s="7">
        <v>230.9</v>
      </c>
      <c r="C95" s="7">
        <v>105.48</v>
      </c>
      <c r="D95" s="7">
        <v>93.6</v>
      </c>
      <c r="E95" s="7">
        <v>43.37</v>
      </c>
      <c r="F95" s="7">
        <v>0</v>
      </c>
      <c r="G95" s="7">
        <v>11.55</v>
      </c>
      <c r="H95" s="7">
        <v>242.45000000000002</v>
      </c>
      <c r="I95" s="7">
        <v>0</v>
      </c>
      <c r="J95" s="7">
        <v>0</v>
      </c>
    </row>
    <row r="96" spans="1:10" x14ac:dyDescent="0.25">
      <c r="A96" s="28">
        <v>44928</v>
      </c>
      <c r="B96" s="7">
        <v>232.04</v>
      </c>
      <c r="C96" s="7">
        <v>100</v>
      </c>
      <c r="D96" s="7">
        <v>96.5</v>
      </c>
      <c r="E96" s="7">
        <v>46.51</v>
      </c>
      <c r="F96" s="7">
        <v>0</v>
      </c>
      <c r="G96" s="7">
        <v>10.97</v>
      </c>
      <c r="H96" s="7">
        <v>243.01</v>
      </c>
      <c r="I96" s="7">
        <v>0</v>
      </c>
      <c r="J96" s="7">
        <v>0</v>
      </c>
    </row>
    <row r="97" spans="1:10" x14ac:dyDescent="0.25">
      <c r="A97" s="28">
        <v>44929</v>
      </c>
      <c r="B97" s="7">
        <v>238.33</v>
      </c>
      <c r="C97" s="7">
        <v>105.1</v>
      </c>
      <c r="D97" s="7">
        <v>85.3</v>
      </c>
      <c r="E97" s="7">
        <v>55.81</v>
      </c>
      <c r="F97" s="7">
        <v>0</v>
      </c>
      <c r="G97" s="7">
        <v>7.88</v>
      </c>
      <c r="H97" s="7">
        <v>246.21</v>
      </c>
      <c r="I97" s="7">
        <v>0</v>
      </c>
      <c r="J97" s="7">
        <v>0</v>
      </c>
    </row>
    <row r="98" spans="1:10" x14ac:dyDescent="0.25">
      <c r="A98" s="28">
        <v>44930</v>
      </c>
      <c r="B98" s="7">
        <v>239.31</v>
      </c>
      <c r="C98" s="7">
        <v>108.07</v>
      </c>
      <c r="D98" s="7">
        <v>84</v>
      </c>
      <c r="E98" s="7">
        <v>51.24</v>
      </c>
      <c r="F98" s="7">
        <v>0</v>
      </c>
      <c r="G98" s="7">
        <v>4</v>
      </c>
      <c r="H98" s="7">
        <v>243.31</v>
      </c>
      <c r="I98" s="7">
        <v>0</v>
      </c>
      <c r="J98" s="7">
        <v>0</v>
      </c>
    </row>
    <row r="99" spans="1:10" x14ac:dyDescent="0.25">
      <c r="A99" s="28">
        <v>44931</v>
      </c>
      <c r="B99" s="7">
        <v>228.24</v>
      </c>
      <c r="C99" s="7">
        <v>110.73</v>
      </c>
      <c r="D99" s="7">
        <v>88.2</v>
      </c>
      <c r="E99" s="7">
        <v>33.31</v>
      </c>
      <c r="F99" s="7">
        <v>0</v>
      </c>
      <c r="G99" s="7">
        <v>4</v>
      </c>
      <c r="H99" s="7">
        <v>232.24</v>
      </c>
      <c r="I99" s="7">
        <v>0</v>
      </c>
      <c r="J99" s="7">
        <v>0</v>
      </c>
    </row>
    <row r="100" spans="1:10" x14ac:dyDescent="0.25">
      <c r="A100" s="28">
        <v>44932</v>
      </c>
      <c r="B100" s="7">
        <v>230.56</v>
      </c>
      <c r="C100" s="7">
        <v>113.56</v>
      </c>
      <c r="D100" s="7">
        <v>82.3</v>
      </c>
      <c r="E100" s="7">
        <v>38.700000000000003</v>
      </c>
      <c r="F100" s="7">
        <v>0</v>
      </c>
      <c r="G100" s="7">
        <v>4</v>
      </c>
      <c r="H100" s="7">
        <v>234.56</v>
      </c>
      <c r="I100" s="7">
        <v>0</v>
      </c>
      <c r="J100" s="7">
        <v>0</v>
      </c>
    </row>
    <row r="101" spans="1:10" x14ac:dyDescent="0.25">
      <c r="A101" s="28">
        <v>44933</v>
      </c>
      <c r="B101" s="7">
        <v>211.45</v>
      </c>
      <c r="C101" s="7">
        <v>111.37</v>
      </c>
      <c r="D101" s="7">
        <v>86.5</v>
      </c>
      <c r="E101" s="7">
        <v>17.579999999999998</v>
      </c>
      <c r="F101" s="7">
        <v>0</v>
      </c>
      <c r="G101" s="7">
        <v>4</v>
      </c>
      <c r="H101" s="7">
        <v>215.45</v>
      </c>
      <c r="I101" s="7">
        <v>0</v>
      </c>
      <c r="J101" s="7">
        <v>0</v>
      </c>
    </row>
    <row r="102" spans="1:10" x14ac:dyDescent="0.25">
      <c r="A102" s="28">
        <v>44934</v>
      </c>
      <c r="B102" s="7">
        <v>257.58999999999997</v>
      </c>
      <c r="C102" s="7">
        <v>109.87</v>
      </c>
      <c r="D102" s="7">
        <v>87.79</v>
      </c>
      <c r="E102" s="7">
        <v>63.93</v>
      </c>
      <c r="F102" s="7">
        <v>0</v>
      </c>
      <c r="G102" s="7">
        <v>4</v>
      </c>
      <c r="H102" s="7">
        <v>261.58999999999997</v>
      </c>
      <c r="I102" s="7">
        <v>0</v>
      </c>
      <c r="J102" s="7">
        <v>0</v>
      </c>
    </row>
    <row r="103" spans="1:10" x14ac:dyDescent="0.25">
      <c r="A103" s="28">
        <v>44935</v>
      </c>
      <c r="B103" s="7">
        <v>264.19</v>
      </c>
      <c r="C103" s="7">
        <v>110.18</v>
      </c>
      <c r="D103" s="7">
        <v>90.1</v>
      </c>
      <c r="E103" s="7">
        <v>67.92</v>
      </c>
      <c r="F103" s="7">
        <v>0</v>
      </c>
      <c r="G103" s="7">
        <v>4</v>
      </c>
      <c r="H103" s="7">
        <v>268.19</v>
      </c>
      <c r="I103" s="7">
        <v>0</v>
      </c>
      <c r="J103" s="7">
        <v>0</v>
      </c>
    </row>
    <row r="104" spans="1:10" x14ac:dyDescent="0.25">
      <c r="A104" s="28">
        <v>44936</v>
      </c>
      <c r="B104" s="7">
        <v>260.87</v>
      </c>
      <c r="C104" s="7">
        <v>106.66</v>
      </c>
      <c r="D104" s="7">
        <v>87.1</v>
      </c>
      <c r="E104" s="7">
        <v>71.12</v>
      </c>
      <c r="F104" s="7">
        <v>0</v>
      </c>
      <c r="G104" s="7">
        <v>4</v>
      </c>
      <c r="H104" s="7">
        <v>264.87</v>
      </c>
      <c r="I104" s="7">
        <v>0</v>
      </c>
      <c r="J104" s="7">
        <v>0</v>
      </c>
    </row>
    <row r="105" spans="1:10" x14ac:dyDescent="0.25">
      <c r="A105" s="28">
        <v>44937</v>
      </c>
      <c r="B105" s="7">
        <v>222.62</v>
      </c>
      <c r="C105" s="7">
        <v>101.9</v>
      </c>
      <c r="D105" s="7">
        <v>81.790000000000006</v>
      </c>
      <c r="E105" s="7">
        <v>42.93</v>
      </c>
      <c r="F105" s="7">
        <v>0</v>
      </c>
      <c r="G105" s="7">
        <v>4</v>
      </c>
      <c r="H105" s="7">
        <v>226.62</v>
      </c>
      <c r="I105" s="7">
        <v>0</v>
      </c>
      <c r="J105" s="7">
        <v>0</v>
      </c>
    </row>
    <row r="106" spans="1:10" x14ac:dyDescent="0.25">
      <c r="A106" s="28">
        <v>44938</v>
      </c>
      <c r="B106" s="7">
        <v>225.01</v>
      </c>
      <c r="C106" s="7">
        <v>101.81</v>
      </c>
      <c r="D106" s="7">
        <v>80.8</v>
      </c>
      <c r="E106" s="7">
        <v>46.4</v>
      </c>
      <c r="F106" s="7">
        <v>0</v>
      </c>
      <c r="G106" s="7">
        <v>4</v>
      </c>
      <c r="H106" s="7">
        <v>229.01</v>
      </c>
      <c r="I106" s="7">
        <v>0</v>
      </c>
      <c r="J106" s="7">
        <v>0</v>
      </c>
    </row>
    <row r="107" spans="1:10" x14ac:dyDescent="0.25">
      <c r="A107" s="28">
        <v>44939</v>
      </c>
      <c r="B107" s="7">
        <v>235.76</v>
      </c>
      <c r="C107" s="7">
        <v>122.34</v>
      </c>
      <c r="D107" s="7">
        <v>83.6</v>
      </c>
      <c r="E107" s="7">
        <v>33.82</v>
      </c>
      <c r="F107" s="7">
        <v>0</v>
      </c>
      <c r="G107" s="7">
        <v>4</v>
      </c>
      <c r="H107" s="7">
        <v>239.76</v>
      </c>
      <c r="I107" s="7">
        <v>0</v>
      </c>
      <c r="J107" s="7">
        <v>0</v>
      </c>
    </row>
    <row r="108" spans="1:10" x14ac:dyDescent="0.25">
      <c r="A108" s="28">
        <v>44940</v>
      </c>
      <c r="B108" s="7">
        <v>224.45</v>
      </c>
      <c r="C108" s="7">
        <v>105.58</v>
      </c>
      <c r="D108" s="7">
        <v>88.8</v>
      </c>
      <c r="E108" s="7">
        <v>34.08</v>
      </c>
      <c r="F108" s="7">
        <v>0</v>
      </c>
      <c r="G108" s="7">
        <v>4</v>
      </c>
      <c r="H108" s="7">
        <v>228.45</v>
      </c>
      <c r="I108" s="7">
        <v>0</v>
      </c>
      <c r="J108" s="7">
        <v>0</v>
      </c>
    </row>
    <row r="109" spans="1:10" x14ac:dyDescent="0.25">
      <c r="A109" s="28">
        <v>44941</v>
      </c>
      <c r="B109" s="7">
        <v>236.15</v>
      </c>
      <c r="C109" s="7">
        <v>106.68</v>
      </c>
      <c r="D109" s="7">
        <v>91.6</v>
      </c>
      <c r="E109" s="7">
        <v>41.88</v>
      </c>
      <c r="F109" s="7">
        <v>0</v>
      </c>
      <c r="G109" s="7">
        <v>4</v>
      </c>
      <c r="H109" s="7">
        <v>240.15</v>
      </c>
      <c r="I109" s="7">
        <v>0</v>
      </c>
      <c r="J109" s="7">
        <v>0</v>
      </c>
    </row>
    <row r="110" spans="1:10" x14ac:dyDescent="0.25">
      <c r="A110" s="28">
        <v>44942</v>
      </c>
      <c r="B110" s="7">
        <v>230.66</v>
      </c>
      <c r="C110" s="7">
        <v>102.3</v>
      </c>
      <c r="D110" s="7">
        <v>93.6</v>
      </c>
      <c r="E110" s="7">
        <v>38.76</v>
      </c>
      <c r="F110" s="7">
        <v>0</v>
      </c>
      <c r="G110" s="7">
        <v>4</v>
      </c>
      <c r="H110" s="7">
        <v>234.66</v>
      </c>
      <c r="I110" s="7">
        <v>0</v>
      </c>
      <c r="J110" s="7">
        <v>0</v>
      </c>
    </row>
    <row r="111" spans="1:10" x14ac:dyDescent="0.25">
      <c r="A111" s="28">
        <v>44943</v>
      </c>
      <c r="B111" s="7">
        <v>261.5</v>
      </c>
      <c r="C111" s="7">
        <v>96.69</v>
      </c>
      <c r="D111" s="7">
        <v>82.5</v>
      </c>
      <c r="E111" s="7">
        <v>80</v>
      </c>
      <c r="F111" s="7">
        <v>2.31</v>
      </c>
      <c r="G111" s="7">
        <v>0</v>
      </c>
      <c r="H111" s="7">
        <v>261.5</v>
      </c>
      <c r="I111" s="7">
        <v>0</v>
      </c>
      <c r="J111" s="7">
        <v>0</v>
      </c>
    </row>
    <row r="112" spans="1:10" x14ac:dyDescent="0.25">
      <c r="A112" s="28">
        <v>44944</v>
      </c>
      <c r="B112" s="7">
        <v>272.25</v>
      </c>
      <c r="C112" s="7">
        <v>96.42</v>
      </c>
      <c r="D112" s="7">
        <v>83.6</v>
      </c>
      <c r="E112" s="7">
        <v>80</v>
      </c>
      <c r="F112" s="7">
        <v>12.23</v>
      </c>
      <c r="G112" s="7">
        <v>0</v>
      </c>
      <c r="H112" s="7">
        <v>272.25</v>
      </c>
      <c r="I112" s="7">
        <v>0</v>
      </c>
      <c r="J112" s="7">
        <v>0</v>
      </c>
    </row>
    <row r="113" spans="1:10" x14ac:dyDescent="0.25">
      <c r="A113" s="28">
        <v>44945</v>
      </c>
      <c r="B113" s="7">
        <v>292.43</v>
      </c>
      <c r="C113" s="7">
        <v>108.95</v>
      </c>
      <c r="D113" s="7">
        <v>74.7</v>
      </c>
      <c r="E113" s="7">
        <v>80</v>
      </c>
      <c r="F113" s="7">
        <v>28.78</v>
      </c>
      <c r="G113" s="7">
        <v>0</v>
      </c>
      <c r="H113" s="7">
        <v>292.43</v>
      </c>
      <c r="I113" s="7">
        <v>0</v>
      </c>
      <c r="J113" s="7">
        <v>0</v>
      </c>
    </row>
    <row r="114" spans="1:10" x14ac:dyDescent="0.25">
      <c r="A114" s="28">
        <v>44946</v>
      </c>
      <c r="B114" s="7">
        <v>328.46</v>
      </c>
      <c r="C114" s="7">
        <v>110.87</v>
      </c>
      <c r="D114" s="7">
        <v>82.6</v>
      </c>
      <c r="E114" s="7">
        <v>86.29</v>
      </c>
      <c r="F114" s="7">
        <v>48.7</v>
      </c>
      <c r="G114" s="7">
        <v>0</v>
      </c>
      <c r="H114" s="7">
        <v>328.46</v>
      </c>
      <c r="I114" s="7">
        <v>0</v>
      </c>
      <c r="J114" s="7">
        <v>0</v>
      </c>
    </row>
    <row r="115" spans="1:10" x14ac:dyDescent="0.25">
      <c r="A115" s="28">
        <v>44947</v>
      </c>
      <c r="B115" s="7">
        <v>334.1</v>
      </c>
      <c r="C115" s="7">
        <v>110.16</v>
      </c>
      <c r="D115" s="7">
        <v>78.8</v>
      </c>
      <c r="E115" s="7">
        <v>94.37</v>
      </c>
      <c r="F115" s="7">
        <v>50.77</v>
      </c>
      <c r="G115" s="7">
        <v>0</v>
      </c>
      <c r="H115" s="7">
        <v>334.1</v>
      </c>
      <c r="I115" s="7">
        <v>0</v>
      </c>
      <c r="J115" s="7">
        <v>0</v>
      </c>
    </row>
    <row r="116" spans="1:10" x14ac:dyDescent="0.25">
      <c r="A116" s="28">
        <v>44948</v>
      </c>
      <c r="B116" s="7">
        <v>335.06</v>
      </c>
      <c r="C116" s="7">
        <v>106.79</v>
      </c>
      <c r="D116" s="7">
        <v>74.400000000000006</v>
      </c>
      <c r="E116" s="7">
        <v>101.37</v>
      </c>
      <c r="F116" s="7">
        <v>52.51</v>
      </c>
      <c r="G116" s="7">
        <v>0</v>
      </c>
      <c r="H116" s="7">
        <v>335.06</v>
      </c>
      <c r="I116" s="7">
        <v>0</v>
      </c>
      <c r="J116" s="7">
        <v>0</v>
      </c>
    </row>
    <row r="117" spans="1:10" x14ac:dyDescent="0.25">
      <c r="A117" s="28">
        <v>44949</v>
      </c>
      <c r="B117" s="7">
        <v>323.98</v>
      </c>
      <c r="C117" s="7">
        <v>108.15</v>
      </c>
      <c r="D117" s="7">
        <v>77.7</v>
      </c>
      <c r="E117" s="7">
        <v>89.13</v>
      </c>
      <c r="F117" s="7">
        <v>49</v>
      </c>
      <c r="G117" s="7">
        <v>0</v>
      </c>
      <c r="H117" s="7">
        <v>323.98</v>
      </c>
      <c r="I117" s="7">
        <v>0</v>
      </c>
      <c r="J117" s="7">
        <v>0</v>
      </c>
    </row>
    <row r="118" spans="1:10" x14ac:dyDescent="0.25">
      <c r="A118" s="28">
        <v>44950</v>
      </c>
      <c r="B118" s="7">
        <v>312.48</v>
      </c>
      <c r="C118" s="7">
        <v>108.65</v>
      </c>
      <c r="D118" s="7">
        <v>78.099999999999994</v>
      </c>
      <c r="E118" s="7">
        <v>82.12</v>
      </c>
      <c r="F118" s="7">
        <v>43.61</v>
      </c>
      <c r="G118" s="7">
        <v>0</v>
      </c>
      <c r="H118" s="7">
        <v>312.48</v>
      </c>
      <c r="I118" s="7">
        <v>0</v>
      </c>
      <c r="J118" s="7">
        <v>0</v>
      </c>
    </row>
    <row r="119" spans="1:10" x14ac:dyDescent="0.25">
      <c r="A119" s="28">
        <v>44951</v>
      </c>
      <c r="B119" s="7">
        <v>266.05</v>
      </c>
      <c r="C119" s="7">
        <v>103.49</v>
      </c>
      <c r="D119" s="7">
        <v>94.7</v>
      </c>
      <c r="E119" s="7">
        <v>79.05</v>
      </c>
      <c r="F119" s="7">
        <v>0</v>
      </c>
      <c r="G119" s="7">
        <v>11.19</v>
      </c>
      <c r="H119" s="7">
        <v>277.24</v>
      </c>
      <c r="I119" s="7">
        <v>0</v>
      </c>
      <c r="J119" s="7">
        <v>0</v>
      </c>
    </row>
    <row r="120" spans="1:10" x14ac:dyDescent="0.25">
      <c r="A120" s="28">
        <v>44952</v>
      </c>
      <c r="B120" s="7">
        <v>247.88</v>
      </c>
      <c r="C120" s="7">
        <v>97.53</v>
      </c>
      <c r="D120" s="7">
        <v>81.900000000000006</v>
      </c>
      <c r="E120" s="7">
        <v>79.290000000000006</v>
      </c>
      <c r="F120" s="7">
        <v>0</v>
      </c>
      <c r="G120" s="7">
        <v>10.84</v>
      </c>
      <c r="H120" s="7">
        <v>258.71999999999997</v>
      </c>
      <c r="I120" s="7">
        <v>0</v>
      </c>
      <c r="J120" s="7">
        <v>0</v>
      </c>
    </row>
    <row r="121" spans="1:10" x14ac:dyDescent="0.25">
      <c r="A121" s="28">
        <v>44953</v>
      </c>
      <c r="B121" s="7">
        <v>269.56</v>
      </c>
      <c r="C121" s="7">
        <v>98.63</v>
      </c>
      <c r="D121" s="7">
        <v>66.900000000000006</v>
      </c>
      <c r="E121" s="7">
        <v>80</v>
      </c>
      <c r="F121" s="7">
        <v>24.03</v>
      </c>
      <c r="G121" s="7">
        <v>0</v>
      </c>
      <c r="H121" s="7">
        <v>269.56</v>
      </c>
      <c r="I121" s="7">
        <v>0</v>
      </c>
      <c r="J121" s="7">
        <v>0</v>
      </c>
    </row>
    <row r="122" spans="1:10" x14ac:dyDescent="0.25">
      <c r="A122" s="28">
        <v>44954</v>
      </c>
      <c r="B122" s="7">
        <v>271.45999999999998</v>
      </c>
      <c r="C122" s="7">
        <v>96.14</v>
      </c>
      <c r="D122" s="7">
        <v>68.599999999999994</v>
      </c>
      <c r="E122" s="7">
        <v>80</v>
      </c>
      <c r="F122" s="7">
        <v>26.73</v>
      </c>
      <c r="G122" s="7">
        <v>0</v>
      </c>
      <c r="H122" s="7">
        <v>271.45999999999998</v>
      </c>
      <c r="I122" s="7">
        <v>0</v>
      </c>
      <c r="J122" s="7">
        <v>0</v>
      </c>
    </row>
    <row r="123" spans="1:10" x14ac:dyDescent="0.25">
      <c r="A123" s="28">
        <v>44955</v>
      </c>
      <c r="B123" s="7">
        <v>261.66000000000003</v>
      </c>
      <c r="C123" s="7">
        <v>95.75</v>
      </c>
      <c r="D123" s="7">
        <v>82.3</v>
      </c>
      <c r="E123" s="7">
        <v>80</v>
      </c>
      <c r="F123" s="7">
        <v>3.6</v>
      </c>
      <c r="G123" s="7">
        <v>0</v>
      </c>
      <c r="H123" s="7">
        <v>261.66000000000003</v>
      </c>
      <c r="I123" s="7">
        <v>0</v>
      </c>
      <c r="J123" s="7">
        <v>0</v>
      </c>
    </row>
    <row r="124" spans="1:10" x14ac:dyDescent="0.25">
      <c r="A124" s="28">
        <v>44956</v>
      </c>
      <c r="B124" s="7">
        <v>237.1</v>
      </c>
      <c r="C124" s="7">
        <v>93.81</v>
      </c>
      <c r="D124" s="7">
        <v>70.900000000000006</v>
      </c>
      <c r="E124" s="7">
        <v>80</v>
      </c>
      <c r="F124" s="7">
        <v>0</v>
      </c>
      <c r="G124" s="7">
        <v>7.61</v>
      </c>
      <c r="H124" s="7">
        <v>244.71</v>
      </c>
      <c r="I124" s="7">
        <v>0</v>
      </c>
      <c r="J124" s="7">
        <v>0</v>
      </c>
    </row>
    <row r="125" spans="1:10" x14ac:dyDescent="0.25">
      <c r="A125" s="28">
        <v>44957</v>
      </c>
      <c r="B125" s="7">
        <v>217.84</v>
      </c>
      <c r="C125" s="7">
        <v>92.39</v>
      </c>
      <c r="D125" s="7">
        <v>71.599999999999994</v>
      </c>
      <c r="E125" s="7">
        <v>73.33</v>
      </c>
      <c r="F125" s="7">
        <v>0</v>
      </c>
      <c r="G125" s="7">
        <v>19.48</v>
      </c>
      <c r="H125" s="7">
        <v>237.32</v>
      </c>
      <c r="I125" s="7">
        <v>0</v>
      </c>
      <c r="J125" s="7">
        <v>0</v>
      </c>
    </row>
    <row r="126" spans="1:10" x14ac:dyDescent="0.25">
      <c r="A126" s="28">
        <v>44958</v>
      </c>
      <c r="B126" s="7">
        <v>219.81</v>
      </c>
      <c r="C126" s="7">
        <v>91.02</v>
      </c>
      <c r="D126" s="7">
        <v>76.5</v>
      </c>
      <c r="E126" s="7">
        <v>74.73</v>
      </c>
      <c r="F126" s="7">
        <v>0</v>
      </c>
      <c r="G126" s="7">
        <v>17.440000000000001</v>
      </c>
      <c r="H126" s="7">
        <v>242.25</v>
      </c>
      <c r="I126" s="7">
        <v>0</v>
      </c>
      <c r="J126" s="7">
        <v>-5</v>
      </c>
    </row>
    <row r="127" spans="1:10" x14ac:dyDescent="0.25">
      <c r="A127" s="28">
        <v>44959</v>
      </c>
      <c r="B127" s="7">
        <v>211.97</v>
      </c>
      <c r="C127" s="7">
        <v>90.26</v>
      </c>
      <c r="D127" s="7">
        <v>77.5</v>
      </c>
      <c r="E127" s="7">
        <v>71.03</v>
      </c>
      <c r="F127" s="7">
        <v>0</v>
      </c>
      <c r="G127" s="7">
        <v>21.82</v>
      </c>
      <c r="H127" s="7">
        <v>238.79</v>
      </c>
      <c r="I127" s="7">
        <v>0</v>
      </c>
      <c r="J127" s="7">
        <v>-5</v>
      </c>
    </row>
    <row r="128" spans="1:10" x14ac:dyDescent="0.25">
      <c r="A128" s="28">
        <v>44960</v>
      </c>
      <c r="B128" s="7">
        <v>226.42</v>
      </c>
      <c r="C128" s="7">
        <v>80.010000000000005</v>
      </c>
      <c r="D128" s="7">
        <v>82.89</v>
      </c>
      <c r="E128" s="7">
        <v>79.010000000000005</v>
      </c>
      <c r="F128" s="7">
        <v>0</v>
      </c>
      <c r="G128" s="7">
        <v>10.49</v>
      </c>
      <c r="H128" s="7">
        <v>241.91</v>
      </c>
      <c r="I128" s="7">
        <v>0</v>
      </c>
      <c r="J128" s="7">
        <v>-5</v>
      </c>
    </row>
    <row r="129" spans="1:10" x14ac:dyDescent="0.25">
      <c r="A129" s="28">
        <v>44961</v>
      </c>
      <c r="B129" s="7">
        <v>249.51</v>
      </c>
      <c r="C129" s="7">
        <v>95.08</v>
      </c>
      <c r="D129" s="7">
        <v>84.89</v>
      </c>
      <c r="E129" s="7">
        <v>79.86</v>
      </c>
      <c r="F129" s="7">
        <v>0</v>
      </c>
      <c r="G129" s="7">
        <v>5.32</v>
      </c>
      <c r="H129" s="7">
        <v>259.83</v>
      </c>
      <c r="I129" s="7">
        <v>0</v>
      </c>
      <c r="J129" s="7">
        <v>-5</v>
      </c>
    </row>
    <row r="130" spans="1:10" x14ac:dyDescent="0.25">
      <c r="A130" s="28">
        <v>44962</v>
      </c>
      <c r="B130" s="7">
        <v>305.13</v>
      </c>
      <c r="C130" s="7">
        <v>91.26</v>
      </c>
      <c r="D130" s="7">
        <v>86.19</v>
      </c>
      <c r="E130" s="7">
        <v>85.96</v>
      </c>
      <c r="F130" s="7">
        <v>46.72</v>
      </c>
      <c r="G130" s="7">
        <v>0</v>
      </c>
      <c r="H130" s="7">
        <v>310.13</v>
      </c>
      <c r="I130" s="7">
        <v>0</v>
      </c>
      <c r="J130" s="7">
        <v>-5</v>
      </c>
    </row>
    <row r="131" spans="1:10" x14ac:dyDescent="0.25">
      <c r="A131" s="28">
        <v>44963</v>
      </c>
      <c r="B131" s="7">
        <v>315.16000000000003</v>
      </c>
      <c r="C131" s="7">
        <v>89.62</v>
      </c>
      <c r="D131" s="7">
        <v>84.3</v>
      </c>
      <c r="E131" s="7">
        <v>97.62</v>
      </c>
      <c r="F131" s="7">
        <v>48.63</v>
      </c>
      <c r="G131" s="7">
        <v>0</v>
      </c>
      <c r="H131" s="7">
        <v>320.16000000000003</v>
      </c>
      <c r="I131" s="7">
        <v>0</v>
      </c>
      <c r="J131" s="7">
        <v>-5</v>
      </c>
    </row>
    <row r="132" spans="1:10" x14ac:dyDescent="0.25">
      <c r="A132" s="28">
        <v>44964</v>
      </c>
      <c r="B132" s="7">
        <v>264.94</v>
      </c>
      <c r="C132" s="7">
        <v>94.2</v>
      </c>
      <c r="D132" s="7">
        <v>83.09</v>
      </c>
      <c r="E132" s="7">
        <v>80</v>
      </c>
      <c r="F132" s="7">
        <v>12.65</v>
      </c>
      <c r="G132" s="7">
        <v>0</v>
      </c>
      <c r="H132" s="7">
        <v>269.94</v>
      </c>
      <c r="I132" s="7">
        <v>0</v>
      </c>
      <c r="J132" s="7">
        <v>-5</v>
      </c>
    </row>
    <row r="133" spans="1:10" x14ac:dyDescent="0.25">
      <c r="A133" s="28">
        <v>44965</v>
      </c>
      <c r="B133" s="7">
        <v>239.4</v>
      </c>
      <c r="C133" s="7">
        <v>97.56</v>
      </c>
      <c r="D133" s="7">
        <v>81.59</v>
      </c>
      <c r="E133" s="7">
        <v>77.98</v>
      </c>
      <c r="F133" s="7">
        <v>0</v>
      </c>
      <c r="G133" s="7">
        <v>12.73</v>
      </c>
      <c r="H133" s="7">
        <v>257.13</v>
      </c>
      <c r="I133" s="7">
        <v>0</v>
      </c>
      <c r="J133" s="7">
        <v>-5</v>
      </c>
    </row>
    <row r="134" spans="1:10" x14ac:dyDescent="0.25">
      <c r="A134" s="28">
        <v>44966</v>
      </c>
      <c r="B134" s="7">
        <v>232.25</v>
      </c>
      <c r="C134" s="7">
        <v>96.31</v>
      </c>
      <c r="D134" s="7">
        <v>80.3</v>
      </c>
      <c r="E134" s="7">
        <v>76.069999999999993</v>
      </c>
      <c r="F134" s="7">
        <v>0</v>
      </c>
      <c r="G134" s="7">
        <v>15.43</v>
      </c>
      <c r="H134" s="7">
        <v>252.68</v>
      </c>
      <c r="I134" s="7">
        <v>0</v>
      </c>
      <c r="J134" s="7">
        <v>-5</v>
      </c>
    </row>
    <row r="135" spans="1:10" x14ac:dyDescent="0.25">
      <c r="A135" s="28">
        <v>44967</v>
      </c>
      <c r="B135" s="7">
        <v>250.68</v>
      </c>
      <c r="C135" s="7">
        <v>89.26</v>
      </c>
      <c r="D135" s="7">
        <v>46.3</v>
      </c>
      <c r="E135" s="7">
        <v>80</v>
      </c>
      <c r="F135" s="7">
        <v>40.11</v>
      </c>
      <c r="G135" s="7">
        <v>0</v>
      </c>
      <c r="H135" s="7">
        <v>255.68</v>
      </c>
      <c r="I135" s="7">
        <v>0</v>
      </c>
      <c r="J135" s="7">
        <v>-5</v>
      </c>
    </row>
    <row r="136" spans="1:10" x14ac:dyDescent="0.25">
      <c r="A136" s="28">
        <v>44968</v>
      </c>
      <c r="B136" s="7">
        <v>258.95</v>
      </c>
      <c r="C136" s="7">
        <v>94.75</v>
      </c>
      <c r="D136" s="7">
        <v>75.599999999999994</v>
      </c>
      <c r="E136" s="7">
        <v>80</v>
      </c>
      <c r="F136" s="7">
        <v>13.6</v>
      </c>
      <c r="G136" s="7">
        <v>0</v>
      </c>
      <c r="H136" s="7">
        <v>263.95</v>
      </c>
      <c r="I136" s="7">
        <v>0</v>
      </c>
      <c r="J136" s="7">
        <v>-5</v>
      </c>
    </row>
    <row r="137" spans="1:10" x14ac:dyDescent="0.25">
      <c r="A137" s="28">
        <v>44969</v>
      </c>
      <c r="B137" s="7">
        <v>280.99</v>
      </c>
      <c r="C137" s="7">
        <v>100.11</v>
      </c>
      <c r="D137" s="7">
        <v>80.8</v>
      </c>
      <c r="E137" s="7">
        <v>80</v>
      </c>
      <c r="F137" s="7">
        <v>25.08</v>
      </c>
      <c r="G137" s="7">
        <v>0</v>
      </c>
      <c r="H137" s="7">
        <v>285.99</v>
      </c>
      <c r="I137" s="7">
        <v>0</v>
      </c>
      <c r="J137" s="7">
        <v>-5</v>
      </c>
    </row>
    <row r="138" spans="1:10" x14ac:dyDescent="0.25">
      <c r="A138" s="28">
        <v>44970</v>
      </c>
      <c r="B138" s="7">
        <v>299.07</v>
      </c>
      <c r="C138" s="7">
        <v>103.64</v>
      </c>
      <c r="D138" s="7">
        <v>84.29</v>
      </c>
      <c r="E138" s="7">
        <v>80</v>
      </c>
      <c r="F138" s="7">
        <v>36.14</v>
      </c>
      <c r="G138" s="7">
        <v>0</v>
      </c>
      <c r="H138" s="7">
        <v>304.07</v>
      </c>
      <c r="I138" s="7">
        <v>0</v>
      </c>
      <c r="J138" s="7">
        <v>-5</v>
      </c>
    </row>
    <row r="139" spans="1:10" x14ac:dyDescent="0.25">
      <c r="A139" s="28">
        <v>44971</v>
      </c>
      <c r="B139" s="7">
        <v>254.97</v>
      </c>
      <c r="C139" s="7">
        <v>102.21</v>
      </c>
      <c r="D139" s="7">
        <v>80.5</v>
      </c>
      <c r="E139" s="7">
        <v>80</v>
      </c>
      <c r="F139" s="7">
        <v>0</v>
      </c>
      <c r="G139" s="7">
        <v>2.74</v>
      </c>
      <c r="H139" s="7">
        <v>262.71000000000004</v>
      </c>
      <c r="I139" s="7">
        <v>0</v>
      </c>
      <c r="J139" s="7">
        <v>-5</v>
      </c>
    </row>
    <row r="140" spans="1:10" x14ac:dyDescent="0.25">
      <c r="A140" s="28">
        <v>44972</v>
      </c>
      <c r="B140" s="7">
        <v>216.71</v>
      </c>
      <c r="C140" s="7">
        <v>107.79</v>
      </c>
      <c r="D140" s="7">
        <v>79.5</v>
      </c>
      <c r="E140" s="7">
        <v>64.75</v>
      </c>
      <c r="F140" s="7">
        <v>0</v>
      </c>
      <c r="G140" s="7">
        <v>30.33</v>
      </c>
      <c r="H140" s="7">
        <v>252.04000000000002</v>
      </c>
      <c r="I140" s="7">
        <v>0</v>
      </c>
      <c r="J140" s="7">
        <v>-5</v>
      </c>
    </row>
    <row r="141" spans="1:10" x14ac:dyDescent="0.25">
      <c r="A141" s="28">
        <v>44973</v>
      </c>
      <c r="B141" s="7">
        <v>228.1</v>
      </c>
      <c r="C141" s="7">
        <v>99.04</v>
      </c>
      <c r="D141" s="7">
        <v>80.7</v>
      </c>
      <c r="E141" s="7">
        <v>72.42</v>
      </c>
      <c r="F141" s="7">
        <v>0</v>
      </c>
      <c r="G141" s="7">
        <v>19.07</v>
      </c>
      <c r="H141" s="7">
        <v>252.17</v>
      </c>
      <c r="I141" s="7">
        <v>0</v>
      </c>
      <c r="J141" s="7">
        <v>-5</v>
      </c>
    </row>
    <row r="142" spans="1:10" x14ac:dyDescent="0.25">
      <c r="A142" s="28">
        <v>44974</v>
      </c>
      <c r="B142" s="7">
        <v>226.97</v>
      </c>
      <c r="C142" s="7">
        <v>98.68</v>
      </c>
      <c r="D142" s="7">
        <v>61.9</v>
      </c>
      <c r="E142" s="7">
        <v>79.77</v>
      </c>
      <c r="F142" s="7">
        <v>0</v>
      </c>
      <c r="G142" s="7">
        <v>8.3800000000000008</v>
      </c>
      <c r="H142" s="7">
        <v>240.35</v>
      </c>
      <c r="I142" s="7">
        <v>0</v>
      </c>
      <c r="J142" s="7">
        <v>-5</v>
      </c>
    </row>
    <row r="143" spans="1:10" x14ac:dyDescent="0.25">
      <c r="A143" s="28">
        <v>44975</v>
      </c>
      <c r="B143" s="7">
        <v>238.55</v>
      </c>
      <c r="C143" s="7">
        <v>101.46</v>
      </c>
      <c r="D143" s="7">
        <v>66.290000000000006</v>
      </c>
      <c r="E143" s="7">
        <v>79.89</v>
      </c>
      <c r="F143" s="7">
        <v>0</v>
      </c>
      <c r="G143" s="7">
        <v>4.09</v>
      </c>
      <c r="H143" s="7">
        <v>247.64000000000001</v>
      </c>
      <c r="I143" s="7">
        <v>0</v>
      </c>
      <c r="J143" s="7">
        <v>-5</v>
      </c>
    </row>
    <row r="144" spans="1:10" x14ac:dyDescent="0.25">
      <c r="A144" s="28">
        <v>44976</v>
      </c>
      <c r="B144" s="7">
        <v>254.84</v>
      </c>
      <c r="C144" s="7">
        <v>103.83</v>
      </c>
      <c r="D144" s="7">
        <v>65.099999999999994</v>
      </c>
      <c r="E144" s="7">
        <v>80</v>
      </c>
      <c r="F144" s="7">
        <v>10.91</v>
      </c>
      <c r="G144" s="7">
        <v>0</v>
      </c>
      <c r="H144" s="7">
        <v>259.84000000000003</v>
      </c>
      <c r="I144" s="7">
        <v>0</v>
      </c>
      <c r="J144" s="7">
        <v>-5</v>
      </c>
    </row>
    <row r="145" spans="1:10" x14ac:dyDescent="0.25">
      <c r="A145" s="28">
        <v>44977</v>
      </c>
      <c r="B145" s="7">
        <v>254.05</v>
      </c>
      <c r="C145" s="7">
        <v>102.75</v>
      </c>
      <c r="D145" s="7">
        <v>84.29</v>
      </c>
      <c r="E145" s="7">
        <v>79.790000000000006</v>
      </c>
      <c r="F145" s="7">
        <v>0</v>
      </c>
      <c r="G145" s="7">
        <v>7.78</v>
      </c>
      <c r="H145" s="7">
        <v>266.83</v>
      </c>
      <c r="I145" s="7">
        <v>0</v>
      </c>
      <c r="J145" s="7">
        <v>-5</v>
      </c>
    </row>
    <row r="146" spans="1:10" x14ac:dyDescent="0.25">
      <c r="A146" s="28">
        <v>44978</v>
      </c>
      <c r="B146" s="7">
        <v>236.69</v>
      </c>
      <c r="C146" s="7">
        <v>98.64</v>
      </c>
      <c r="D146" s="7">
        <v>89.69</v>
      </c>
      <c r="E146" s="7">
        <v>72.430000000000007</v>
      </c>
      <c r="F146" s="7">
        <v>0</v>
      </c>
      <c r="G146" s="7">
        <v>19.07</v>
      </c>
      <c r="H146" s="7">
        <v>260.76</v>
      </c>
      <c r="I146" s="7">
        <v>0</v>
      </c>
      <c r="J146" s="7">
        <v>-5</v>
      </c>
    </row>
    <row r="147" spans="1:10" x14ac:dyDescent="0.25">
      <c r="A147" s="28">
        <v>44979</v>
      </c>
      <c r="B147" s="7">
        <v>219.51</v>
      </c>
      <c r="C147" s="7">
        <v>102.78</v>
      </c>
      <c r="D147" s="7">
        <v>97.4</v>
      </c>
      <c r="E147" s="7">
        <v>57.86</v>
      </c>
      <c r="F147" s="7">
        <v>0</v>
      </c>
      <c r="G147" s="7">
        <v>33.53</v>
      </c>
      <c r="H147" s="7">
        <v>258.03999999999996</v>
      </c>
      <c r="I147" s="7">
        <v>0</v>
      </c>
      <c r="J147" s="7">
        <v>-5</v>
      </c>
    </row>
    <row r="148" spans="1:10" x14ac:dyDescent="0.25">
      <c r="A148" s="28">
        <v>44980</v>
      </c>
      <c r="B148" s="7">
        <v>228.3</v>
      </c>
      <c r="C148" s="7">
        <v>95.9</v>
      </c>
      <c r="D148" s="7">
        <v>85</v>
      </c>
      <c r="E148" s="7">
        <v>72.010000000000005</v>
      </c>
      <c r="F148" s="7">
        <v>0</v>
      </c>
      <c r="G148" s="7">
        <v>19.61</v>
      </c>
      <c r="H148" s="7">
        <v>252.91000000000003</v>
      </c>
      <c r="I148" s="7">
        <v>0</v>
      </c>
      <c r="J148" s="7">
        <v>-5</v>
      </c>
    </row>
    <row r="149" spans="1:10" x14ac:dyDescent="0.25">
      <c r="A149" s="28">
        <v>44981</v>
      </c>
      <c r="B149" s="7">
        <v>231.17</v>
      </c>
      <c r="C149" s="7">
        <v>81.150000000000006</v>
      </c>
      <c r="D149" s="7">
        <v>87.4</v>
      </c>
      <c r="E149" s="7">
        <v>78.62</v>
      </c>
      <c r="F149" s="7">
        <v>0</v>
      </c>
      <c r="G149" s="7">
        <v>11</v>
      </c>
      <c r="H149" s="7">
        <v>247.17</v>
      </c>
      <c r="I149" s="7">
        <v>0</v>
      </c>
      <c r="J149" s="7">
        <v>-5</v>
      </c>
    </row>
    <row r="150" spans="1:10" x14ac:dyDescent="0.25">
      <c r="A150" s="28">
        <v>44982</v>
      </c>
      <c r="B150" s="7">
        <v>260.36</v>
      </c>
      <c r="C150" s="7">
        <v>89.27</v>
      </c>
      <c r="D150" s="7">
        <v>85.9</v>
      </c>
      <c r="E150" s="7">
        <v>80</v>
      </c>
      <c r="F150" s="7">
        <v>10.19</v>
      </c>
      <c r="G150" s="7">
        <v>0</v>
      </c>
      <c r="H150" s="7">
        <v>265.36</v>
      </c>
      <c r="I150" s="7">
        <v>0</v>
      </c>
      <c r="J150" s="7">
        <v>-5</v>
      </c>
    </row>
    <row r="151" spans="1:10" x14ac:dyDescent="0.25">
      <c r="A151" s="28">
        <v>44983</v>
      </c>
      <c r="B151" s="7">
        <v>286.83</v>
      </c>
      <c r="C151" s="7">
        <v>97.11</v>
      </c>
      <c r="D151" s="7">
        <v>83.8</v>
      </c>
      <c r="E151" s="7">
        <v>80</v>
      </c>
      <c r="F151" s="7">
        <v>30.93</v>
      </c>
      <c r="G151" s="7">
        <v>0</v>
      </c>
      <c r="H151" s="7">
        <v>291.83</v>
      </c>
      <c r="I151" s="7">
        <v>0</v>
      </c>
      <c r="J151" s="7">
        <v>-5</v>
      </c>
    </row>
    <row r="152" spans="1:10" x14ac:dyDescent="0.25">
      <c r="A152" s="28">
        <v>44984</v>
      </c>
      <c r="B152" s="7">
        <v>307.13</v>
      </c>
      <c r="C152" s="7">
        <v>97.75</v>
      </c>
      <c r="D152" s="7">
        <v>87.1</v>
      </c>
      <c r="E152" s="7">
        <v>83.26</v>
      </c>
      <c r="F152" s="7">
        <v>44.02</v>
      </c>
      <c r="G152" s="7">
        <v>0</v>
      </c>
      <c r="H152" s="7">
        <v>312.13</v>
      </c>
      <c r="I152" s="7">
        <v>0</v>
      </c>
      <c r="J152" s="7">
        <v>-5</v>
      </c>
    </row>
    <row r="153" spans="1:10" x14ac:dyDescent="0.25">
      <c r="A153" s="28">
        <v>44985</v>
      </c>
      <c r="B153" s="7">
        <v>279.44</v>
      </c>
      <c r="C153" s="7">
        <v>95.67</v>
      </c>
      <c r="D153" s="7">
        <v>91.4</v>
      </c>
      <c r="E153" s="7">
        <v>80</v>
      </c>
      <c r="F153" s="7">
        <v>17.37</v>
      </c>
      <c r="G153" s="7">
        <v>0</v>
      </c>
      <c r="H153" s="7">
        <v>284.44</v>
      </c>
      <c r="I153" s="7">
        <v>0</v>
      </c>
      <c r="J153" s="7">
        <v>-5</v>
      </c>
    </row>
    <row r="154" spans="1:10" x14ac:dyDescent="0.25">
      <c r="A154" s="28">
        <v>44986</v>
      </c>
      <c r="B154" s="7">
        <v>243.92</v>
      </c>
      <c r="C154" s="7">
        <v>95.67</v>
      </c>
      <c r="D154" s="7">
        <v>91.4</v>
      </c>
      <c r="E154" s="7">
        <v>76.599999999999994</v>
      </c>
      <c r="F154" s="7">
        <v>0</v>
      </c>
      <c r="G154" s="7">
        <v>14.74</v>
      </c>
      <c r="H154" s="7">
        <v>263.65999999999997</v>
      </c>
      <c r="I154" s="7">
        <v>0</v>
      </c>
      <c r="J154" s="7">
        <v>-5</v>
      </c>
    </row>
    <row r="155" spans="1:10" x14ac:dyDescent="0.25">
      <c r="A155" s="28">
        <v>44987</v>
      </c>
      <c r="B155" s="7">
        <v>246.23</v>
      </c>
      <c r="C155" s="7">
        <v>98.34</v>
      </c>
      <c r="D155" s="7">
        <v>95.2</v>
      </c>
      <c r="E155" s="7">
        <v>40</v>
      </c>
      <c r="F155" s="7">
        <v>22.69</v>
      </c>
      <c r="G155" s="7">
        <v>0</v>
      </c>
      <c r="H155" s="7">
        <v>256.23</v>
      </c>
      <c r="I155" s="7">
        <v>0</v>
      </c>
      <c r="J155" s="7">
        <v>-10</v>
      </c>
    </row>
    <row r="156" spans="1:10" x14ac:dyDescent="0.25">
      <c r="A156" s="28">
        <v>44988</v>
      </c>
      <c r="B156" s="7">
        <v>271.94</v>
      </c>
      <c r="C156" s="7">
        <v>87.73</v>
      </c>
      <c r="D156" s="7">
        <v>91.4</v>
      </c>
      <c r="E156" s="7">
        <v>56.82</v>
      </c>
      <c r="F156" s="7">
        <v>45.99</v>
      </c>
      <c r="G156" s="7">
        <v>0</v>
      </c>
      <c r="H156" s="7">
        <v>281.94</v>
      </c>
      <c r="I156" s="7">
        <v>0</v>
      </c>
      <c r="J156" s="7">
        <v>-10</v>
      </c>
    </row>
    <row r="157" spans="1:10" x14ac:dyDescent="0.25">
      <c r="A157" s="28">
        <v>44989</v>
      </c>
      <c r="B157" s="7">
        <v>294.23</v>
      </c>
      <c r="C157" s="7">
        <v>87.15</v>
      </c>
      <c r="D157" s="7">
        <v>91.19</v>
      </c>
      <c r="E157" s="7">
        <v>70</v>
      </c>
      <c r="F157" s="7">
        <v>55.89</v>
      </c>
      <c r="G157" s="7">
        <v>0</v>
      </c>
      <c r="H157" s="7">
        <v>304.23</v>
      </c>
      <c r="I157" s="7">
        <v>0</v>
      </c>
      <c r="J157" s="7">
        <v>-10</v>
      </c>
    </row>
    <row r="158" spans="1:10" x14ac:dyDescent="0.25">
      <c r="A158" s="28">
        <v>44990</v>
      </c>
      <c r="B158" s="7">
        <v>338.7</v>
      </c>
      <c r="C158" s="7">
        <v>92.26</v>
      </c>
      <c r="D158" s="7">
        <v>83.5</v>
      </c>
      <c r="E158" s="7">
        <v>111.11</v>
      </c>
      <c r="F158" s="7">
        <v>61.83</v>
      </c>
      <c r="G158" s="7">
        <v>0</v>
      </c>
      <c r="H158" s="7">
        <v>348.7</v>
      </c>
      <c r="I158" s="7">
        <v>0</v>
      </c>
      <c r="J158" s="7">
        <v>-10</v>
      </c>
    </row>
    <row r="159" spans="1:10" x14ac:dyDescent="0.25">
      <c r="A159" s="28">
        <v>44991</v>
      </c>
      <c r="B159" s="7">
        <v>313.99</v>
      </c>
      <c r="C159" s="7">
        <v>98.03</v>
      </c>
      <c r="D159" s="7">
        <v>85.19</v>
      </c>
      <c r="E159" s="7">
        <v>84.19</v>
      </c>
      <c r="F159" s="7">
        <v>56.58</v>
      </c>
      <c r="G159" s="7">
        <v>0</v>
      </c>
      <c r="H159" s="7">
        <v>323.99</v>
      </c>
      <c r="I159" s="7">
        <v>0</v>
      </c>
      <c r="J159" s="7">
        <v>-10</v>
      </c>
    </row>
    <row r="160" spans="1:10" x14ac:dyDescent="0.25">
      <c r="A160" s="28">
        <v>44992</v>
      </c>
      <c r="B160" s="7">
        <v>282.44</v>
      </c>
      <c r="C160" s="7">
        <v>93.52</v>
      </c>
      <c r="D160" s="7">
        <v>81.099999999999994</v>
      </c>
      <c r="E160" s="7">
        <v>73.38</v>
      </c>
      <c r="F160" s="7">
        <v>44.44</v>
      </c>
      <c r="G160" s="7">
        <v>0</v>
      </c>
      <c r="H160" s="7">
        <v>292.44</v>
      </c>
      <c r="I160" s="7">
        <v>0</v>
      </c>
      <c r="J160" s="7">
        <v>-10</v>
      </c>
    </row>
    <row r="161" spans="1:10" x14ac:dyDescent="0.25">
      <c r="A161" s="28">
        <v>44993</v>
      </c>
      <c r="B161" s="7">
        <v>220.23</v>
      </c>
      <c r="C161" s="7">
        <v>93.38</v>
      </c>
      <c r="D161" s="7">
        <v>61.5</v>
      </c>
      <c r="E161" s="7">
        <v>41.12</v>
      </c>
      <c r="F161" s="7">
        <v>34.229999999999997</v>
      </c>
      <c r="G161" s="7">
        <v>0</v>
      </c>
      <c r="H161" s="7">
        <v>230.23</v>
      </c>
      <c r="I161" s="7">
        <v>0</v>
      </c>
      <c r="J161" s="7">
        <v>-10</v>
      </c>
    </row>
    <row r="162" spans="1:10" x14ac:dyDescent="0.25">
      <c r="A162" s="28">
        <v>44994</v>
      </c>
      <c r="B162" s="7">
        <v>219.63</v>
      </c>
      <c r="C162" s="7">
        <v>81.97</v>
      </c>
      <c r="D162" s="7">
        <v>77.599999999999994</v>
      </c>
      <c r="E162" s="7">
        <v>40</v>
      </c>
      <c r="F162" s="7">
        <v>30.06</v>
      </c>
      <c r="G162" s="7">
        <v>0</v>
      </c>
      <c r="H162" s="7">
        <v>229.63</v>
      </c>
      <c r="I162" s="7">
        <v>0</v>
      </c>
      <c r="J162" s="7">
        <v>-10</v>
      </c>
    </row>
    <row r="163" spans="1:10" x14ac:dyDescent="0.25">
      <c r="A163" s="28">
        <v>44995</v>
      </c>
      <c r="B163" s="7">
        <v>207.57</v>
      </c>
      <c r="C163" s="7">
        <v>90.17</v>
      </c>
      <c r="D163" s="7">
        <v>76.2</v>
      </c>
      <c r="E163" s="7">
        <v>40</v>
      </c>
      <c r="F163" s="7">
        <v>11.2</v>
      </c>
      <c r="G163" s="7">
        <v>0</v>
      </c>
      <c r="H163" s="7">
        <v>217.57</v>
      </c>
      <c r="I163" s="7">
        <v>0</v>
      </c>
      <c r="J163" s="7">
        <v>-10</v>
      </c>
    </row>
    <row r="164" spans="1:10" x14ac:dyDescent="0.25">
      <c r="A164" s="28">
        <v>44996</v>
      </c>
      <c r="B164" s="7">
        <v>197.86</v>
      </c>
      <c r="C164" s="7">
        <v>99.6</v>
      </c>
      <c r="D164" s="7">
        <v>67.599999999999994</v>
      </c>
      <c r="E164" s="7">
        <v>40</v>
      </c>
      <c r="F164" s="7">
        <v>0.66</v>
      </c>
      <c r="G164" s="7">
        <v>0</v>
      </c>
      <c r="H164" s="7">
        <v>207.86</v>
      </c>
      <c r="I164" s="7">
        <v>0</v>
      </c>
      <c r="J164" s="7">
        <v>-10</v>
      </c>
    </row>
    <row r="165" spans="1:10" x14ac:dyDescent="0.25">
      <c r="A165" s="28">
        <v>44997</v>
      </c>
      <c r="B165" s="7">
        <v>234.39</v>
      </c>
      <c r="C165" s="7">
        <v>104.31</v>
      </c>
      <c r="D165" s="7">
        <v>78.900000000000006</v>
      </c>
      <c r="E165" s="7">
        <v>40</v>
      </c>
      <c r="F165" s="7">
        <v>21.17</v>
      </c>
      <c r="G165" s="7">
        <v>0</v>
      </c>
      <c r="H165" s="7">
        <v>244.39</v>
      </c>
      <c r="I165" s="7">
        <v>0</v>
      </c>
      <c r="J165" s="7">
        <v>-10</v>
      </c>
    </row>
    <row r="166" spans="1:10" x14ac:dyDescent="0.25">
      <c r="A166" s="28">
        <v>44998</v>
      </c>
      <c r="B166" s="7">
        <v>224.24</v>
      </c>
      <c r="C166" s="7">
        <v>100.23</v>
      </c>
      <c r="D166" s="7">
        <v>76.400000000000006</v>
      </c>
      <c r="E166" s="7">
        <v>40</v>
      </c>
      <c r="F166" s="7">
        <v>17.62</v>
      </c>
      <c r="G166" s="7">
        <v>0</v>
      </c>
      <c r="H166" s="7">
        <v>234.24</v>
      </c>
      <c r="I166" s="7">
        <v>0</v>
      </c>
      <c r="J166" s="7">
        <v>-10</v>
      </c>
    </row>
    <row r="167" spans="1:10" x14ac:dyDescent="0.25">
      <c r="A167" s="28">
        <v>44999</v>
      </c>
      <c r="B167" s="7">
        <v>253.81</v>
      </c>
      <c r="C167" s="7">
        <v>101.53</v>
      </c>
      <c r="D167" s="7">
        <v>77.900000000000006</v>
      </c>
      <c r="E167" s="7">
        <v>51.11</v>
      </c>
      <c r="F167" s="7">
        <v>33.270000000000003</v>
      </c>
      <c r="G167" s="7">
        <v>0</v>
      </c>
      <c r="H167" s="7">
        <v>263.81</v>
      </c>
      <c r="I167" s="7">
        <v>0</v>
      </c>
      <c r="J167" s="7">
        <v>-10</v>
      </c>
    </row>
    <row r="168" spans="1:10" x14ac:dyDescent="0.25">
      <c r="A168" s="28">
        <v>45000</v>
      </c>
      <c r="B168" s="7">
        <v>212.1</v>
      </c>
      <c r="C168" s="7">
        <v>101.62</v>
      </c>
      <c r="D168" s="7">
        <v>75.400000000000006</v>
      </c>
      <c r="E168" s="7">
        <v>40</v>
      </c>
      <c r="F168" s="7">
        <v>5.08</v>
      </c>
      <c r="G168" s="7">
        <v>0</v>
      </c>
      <c r="H168" s="7">
        <v>222.1</v>
      </c>
      <c r="I168" s="7">
        <v>0</v>
      </c>
      <c r="J168" s="7">
        <v>-10</v>
      </c>
    </row>
    <row r="169" spans="1:10" x14ac:dyDescent="0.25">
      <c r="A169" s="28">
        <v>45001</v>
      </c>
      <c r="B169" s="7">
        <v>224.12</v>
      </c>
      <c r="C169" s="7">
        <v>95.52</v>
      </c>
      <c r="D169" s="7">
        <v>73.8</v>
      </c>
      <c r="E169" s="7">
        <v>40</v>
      </c>
      <c r="F169" s="7">
        <v>24.79</v>
      </c>
      <c r="G169" s="7">
        <v>0</v>
      </c>
      <c r="H169" s="7">
        <v>234.12</v>
      </c>
      <c r="I169" s="7">
        <v>0</v>
      </c>
      <c r="J169" s="7">
        <v>-10</v>
      </c>
    </row>
    <row r="170" spans="1:10" x14ac:dyDescent="0.25">
      <c r="A170" s="28">
        <v>45002</v>
      </c>
      <c r="B170" s="7">
        <v>215.23</v>
      </c>
      <c r="C170" s="7">
        <v>100.92</v>
      </c>
      <c r="D170" s="7">
        <v>78.5</v>
      </c>
      <c r="E170" s="7">
        <v>40</v>
      </c>
      <c r="F170" s="7">
        <v>5.81</v>
      </c>
      <c r="G170" s="7">
        <v>0</v>
      </c>
      <c r="H170" s="7">
        <v>225.23</v>
      </c>
      <c r="I170" s="7">
        <v>0</v>
      </c>
      <c r="J170" s="7">
        <v>-10</v>
      </c>
    </row>
    <row r="171" spans="1:10" x14ac:dyDescent="0.25">
      <c r="A171" s="28">
        <v>45003</v>
      </c>
      <c r="B171" s="7">
        <v>200.32</v>
      </c>
      <c r="C171" s="7">
        <v>100.07</v>
      </c>
      <c r="D171" s="7">
        <v>82.8</v>
      </c>
      <c r="E171" s="7">
        <v>38.880000000000003</v>
      </c>
      <c r="F171" s="7">
        <v>0</v>
      </c>
      <c r="G171" s="7">
        <v>11.43</v>
      </c>
      <c r="H171" s="7">
        <v>221.75</v>
      </c>
      <c r="I171" s="7">
        <v>0</v>
      </c>
      <c r="J171" s="7">
        <v>-10</v>
      </c>
    </row>
    <row r="172" spans="1:10" x14ac:dyDescent="0.25">
      <c r="A172" s="28">
        <v>45004</v>
      </c>
      <c r="B172" s="7">
        <v>261.06</v>
      </c>
      <c r="C172" s="7">
        <v>100.73</v>
      </c>
      <c r="D172" s="7">
        <v>69.400000000000006</v>
      </c>
      <c r="E172" s="7">
        <v>65.599999999999994</v>
      </c>
      <c r="F172" s="7">
        <v>35.32</v>
      </c>
      <c r="G172" s="7">
        <v>0</v>
      </c>
      <c r="H172" s="7">
        <v>271.06</v>
      </c>
      <c r="I172" s="7">
        <v>0</v>
      </c>
      <c r="J172" s="7">
        <v>-10</v>
      </c>
    </row>
    <row r="173" spans="1:10" x14ac:dyDescent="0.25">
      <c r="A173" s="28">
        <v>45005</v>
      </c>
      <c r="B173" s="7">
        <v>287.91000000000003</v>
      </c>
      <c r="C173" s="7">
        <v>100.82</v>
      </c>
      <c r="D173" s="7">
        <v>78.8</v>
      </c>
      <c r="E173" s="7">
        <v>82.56</v>
      </c>
      <c r="F173" s="7">
        <v>35.729999999999997</v>
      </c>
      <c r="G173" s="7">
        <v>0</v>
      </c>
      <c r="H173" s="7">
        <v>297.91000000000003</v>
      </c>
      <c r="I173" s="7">
        <v>0</v>
      </c>
      <c r="J173" s="7">
        <v>-10</v>
      </c>
    </row>
    <row r="174" spans="1:10" x14ac:dyDescent="0.25">
      <c r="A174" s="28">
        <v>45006</v>
      </c>
      <c r="B174" s="7">
        <v>250.44</v>
      </c>
      <c r="C174" s="7">
        <v>98.28</v>
      </c>
      <c r="D174" s="7">
        <v>83.5</v>
      </c>
      <c r="E174" s="7">
        <v>49.57</v>
      </c>
      <c r="F174" s="7">
        <v>29.09</v>
      </c>
      <c r="G174" s="7">
        <v>0</v>
      </c>
      <c r="H174" s="7">
        <v>260.44</v>
      </c>
      <c r="I174" s="7">
        <v>0</v>
      </c>
      <c r="J174" s="7">
        <v>-10</v>
      </c>
    </row>
    <row r="175" spans="1:10" x14ac:dyDescent="0.25">
      <c r="A175" s="28">
        <v>45007</v>
      </c>
      <c r="B175" s="7">
        <v>222.88</v>
      </c>
      <c r="C175" s="7">
        <v>88.34</v>
      </c>
      <c r="D175" s="7">
        <v>75.900000000000006</v>
      </c>
      <c r="E175" s="7">
        <v>42.37</v>
      </c>
      <c r="F175" s="7">
        <v>26.27</v>
      </c>
      <c r="G175" s="7">
        <v>0</v>
      </c>
      <c r="H175" s="7">
        <v>232.88</v>
      </c>
      <c r="I175" s="7">
        <v>0</v>
      </c>
      <c r="J175" s="7">
        <v>-10</v>
      </c>
    </row>
    <row r="176" spans="1:10" x14ac:dyDescent="0.25">
      <c r="A176" s="28">
        <v>45008</v>
      </c>
      <c r="B176" s="7">
        <v>221.59</v>
      </c>
      <c r="C176" s="7">
        <v>105.16</v>
      </c>
      <c r="D176" s="7">
        <v>74.599999999999994</v>
      </c>
      <c r="E176" s="7">
        <v>40</v>
      </c>
      <c r="F176" s="7">
        <v>11.83</v>
      </c>
      <c r="G176" s="7">
        <v>0</v>
      </c>
      <c r="H176" s="7">
        <v>231.59</v>
      </c>
      <c r="I176" s="7">
        <v>0</v>
      </c>
      <c r="J176" s="7">
        <v>-10</v>
      </c>
    </row>
    <row r="177" spans="1:11" x14ac:dyDescent="0.25">
      <c r="A177" s="28">
        <v>45009</v>
      </c>
      <c r="B177" s="7">
        <v>192.22</v>
      </c>
      <c r="C177" s="7">
        <v>104.34</v>
      </c>
      <c r="D177" s="7">
        <v>70.2</v>
      </c>
      <c r="E177" s="7">
        <v>38.97</v>
      </c>
      <c r="F177" s="7">
        <v>0</v>
      </c>
      <c r="G177" s="7">
        <v>11.29</v>
      </c>
      <c r="H177" s="7">
        <v>213.51</v>
      </c>
      <c r="I177" s="7">
        <v>0</v>
      </c>
      <c r="J177" s="7">
        <v>-10</v>
      </c>
    </row>
    <row r="178" spans="1:11" x14ac:dyDescent="0.25">
      <c r="A178" s="28">
        <v>45010</v>
      </c>
      <c r="B178" s="7">
        <v>181.57</v>
      </c>
      <c r="C178" s="7">
        <v>102.28</v>
      </c>
      <c r="D178" s="7">
        <v>72</v>
      </c>
      <c r="E178" s="7">
        <v>34.729999999999997</v>
      </c>
      <c r="F178" s="7">
        <v>0</v>
      </c>
      <c r="G178" s="7">
        <v>17.45</v>
      </c>
      <c r="H178" s="7">
        <v>209.01999999999998</v>
      </c>
      <c r="I178" s="7">
        <v>0</v>
      </c>
      <c r="J178" s="7">
        <v>-10</v>
      </c>
    </row>
    <row r="179" spans="1:11" x14ac:dyDescent="0.25">
      <c r="A179" s="28">
        <v>45011</v>
      </c>
      <c r="B179" s="7">
        <v>231.13</v>
      </c>
      <c r="C179" s="7">
        <v>96.79</v>
      </c>
      <c r="D179" s="7">
        <v>66.900000000000006</v>
      </c>
      <c r="E179" s="7">
        <v>49.42</v>
      </c>
      <c r="F179" s="7">
        <v>28.03</v>
      </c>
      <c r="G179" s="7">
        <v>0</v>
      </c>
      <c r="H179" s="7">
        <v>241.13</v>
      </c>
      <c r="I179" s="7">
        <v>0</v>
      </c>
      <c r="J179" s="7">
        <v>-10</v>
      </c>
    </row>
    <row r="180" spans="1:11" x14ac:dyDescent="0.25">
      <c r="A180" s="28">
        <v>45012</v>
      </c>
      <c r="B180" s="7">
        <v>234.55</v>
      </c>
      <c r="C180" s="7">
        <v>101.36</v>
      </c>
      <c r="D180" s="7">
        <v>69.7</v>
      </c>
      <c r="E180" s="7">
        <v>47.11</v>
      </c>
      <c r="F180" s="7">
        <v>26.38</v>
      </c>
      <c r="G180" s="7">
        <v>0</v>
      </c>
      <c r="H180" s="7">
        <v>244.55</v>
      </c>
      <c r="I180" s="7">
        <v>0</v>
      </c>
      <c r="J180" s="7">
        <v>-10</v>
      </c>
    </row>
    <row r="181" spans="1:11" x14ac:dyDescent="0.25">
      <c r="A181" s="28">
        <v>45013</v>
      </c>
      <c r="B181" s="7">
        <v>222.43</v>
      </c>
      <c r="C181" s="7">
        <v>105.23</v>
      </c>
      <c r="D181" s="7">
        <v>71.5</v>
      </c>
      <c r="E181" s="7">
        <v>40</v>
      </c>
      <c r="F181" s="7">
        <v>15.7</v>
      </c>
      <c r="G181" s="7">
        <v>0</v>
      </c>
      <c r="H181" s="7">
        <v>232.43</v>
      </c>
      <c r="I181" s="7">
        <v>0</v>
      </c>
      <c r="J181" s="7">
        <v>-10</v>
      </c>
    </row>
    <row r="182" spans="1:11" x14ac:dyDescent="0.25">
      <c r="A182" s="28">
        <v>45014</v>
      </c>
      <c r="B182" s="7">
        <v>225.35</v>
      </c>
      <c r="C182" s="7">
        <v>103.57</v>
      </c>
      <c r="D182" s="7">
        <v>76.2</v>
      </c>
      <c r="E182" s="7">
        <v>40</v>
      </c>
      <c r="F182" s="7">
        <v>15.59</v>
      </c>
      <c r="G182" s="7">
        <v>0</v>
      </c>
      <c r="H182" s="7">
        <v>235.35</v>
      </c>
      <c r="I182" s="7">
        <v>0</v>
      </c>
      <c r="J182" s="7">
        <v>-10</v>
      </c>
    </row>
    <row r="183" spans="1:11" x14ac:dyDescent="0.25">
      <c r="A183" s="28">
        <v>45015</v>
      </c>
      <c r="B183" s="7">
        <v>219.24</v>
      </c>
      <c r="C183" s="7">
        <v>99.95</v>
      </c>
      <c r="D183" s="7">
        <v>81.5</v>
      </c>
      <c r="E183" s="7">
        <v>40</v>
      </c>
      <c r="F183" s="7">
        <v>7.79</v>
      </c>
      <c r="G183" s="7">
        <v>0</v>
      </c>
      <c r="H183" s="7">
        <v>229.24</v>
      </c>
      <c r="I183" s="7">
        <v>0</v>
      </c>
      <c r="J183" s="7">
        <v>-10</v>
      </c>
    </row>
    <row r="184" spans="1:11" x14ac:dyDescent="0.25">
      <c r="A184" s="28">
        <v>45016</v>
      </c>
      <c r="B184" s="7">
        <v>227.03</v>
      </c>
      <c r="C184" s="7">
        <v>89.86</v>
      </c>
      <c r="D184" s="7">
        <v>80.3</v>
      </c>
      <c r="E184" s="7">
        <v>43.33</v>
      </c>
      <c r="F184" s="7">
        <v>23.54</v>
      </c>
      <c r="G184" s="7">
        <v>0</v>
      </c>
      <c r="H184" s="7">
        <v>237.03</v>
      </c>
      <c r="I184" s="7">
        <v>0</v>
      </c>
      <c r="J184" s="7">
        <v>-10</v>
      </c>
      <c r="K184" s="7"/>
    </row>
    <row r="185" spans="1:11" x14ac:dyDescent="0.25">
      <c r="A185" s="1"/>
      <c r="I185" s="7"/>
    </row>
    <row r="186" spans="1:11" x14ac:dyDescent="0.25">
      <c r="A186" s="30" t="s">
        <v>218</v>
      </c>
      <c r="B186" s="30"/>
      <c r="C186" s="31">
        <v>18.796779999999998</v>
      </c>
      <c r="D186" s="31">
        <v>14.440310000000002</v>
      </c>
      <c r="E186" s="31">
        <v>13.193340000000006</v>
      </c>
      <c r="F186" s="31">
        <v>2.3895700000000004</v>
      </c>
      <c r="G186" s="164"/>
      <c r="H186" s="165"/>
      <c r="I186" s="31">
        <v>0</v>
      </c>
      <c r="J186" s="97"/>
    </row>
    <row r="187" spans="1:11" x14ac:dyDescent="0.25">
      <c r="A187" s="30" t="s">
        <v>219</v>
      </c>
      <c r="B187" s="30"/>
      <c r="C187" s="31">
        <v>103.27901098901098</v>
      </c>
      <c r="D187" s="31">
        <v>79.34236263736264</v>
      </c>
      <c r="E187" s="31">
        <v>72.490879120879157</v>
      </c>
      <c r="F187" s="31">
        <v>13.129505494505498</v>
      </c>
      <c r="G187" s="166"/>
      <c r="H187" s="167"/>
      <c r="I187" s="31">
        <v>0</v>
      </c>
      <c r="J187" s="97"/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05A80-44FB-4425-9A0C-1198DF527509}">
  <sheetPr>
    <tabColor rgb="FF00B050"/>
  </sheetPr>
  <dimension ref="A1:N185"/>
  <sheetViews>
    <sheetView workbookViewId="0"/>
  </sheetViews>
  <sheetFormatPr defaultColWidth="8.5703125" defaultRowHeight="15" x14ac:dyDescent="0.25"/>
  <cols>
    <col min="1" max="1" width="32.5703125" customWidth="1"/>
    <col min="2" max="2" width="27.42578125" customWidth="1"/>
    <col min="3" max="3" width="23.42578125" bestFit="1" customWidth="1"/>
    <col min="4" max="4" width="16.5703125" bestFit="1" customWidth="1"/>
    <col min="5" max="5" width="5.28515625" customWidth="1"/>
    <col min="6" max="6" width="21" bestFit="1" customWidth="1"/>
    <col min="7" max="7" width="28.5703125" bestFit="1" customWidth="1"/>
    <col min="8" max="8" width="13.42578125" bestFit="1" customWidth="1"/>
    <col min="9" max="9" width="16.5703125" bestFit="1" customWidth="1"/>
    <col min="10" max="10" width="15" bestFit="1" customWidth="1"/>
    <col min="11" max="11" width="10" customWidth="1"/>
  </cols>
  <sheetData>
    <row r="1" spans="1:14" s="35" customFormat="1" x14ac:dyDescent="0.25">
      <c r="A1" s="62" t="s">
        <v>286</v>
      </c>
    </row>
    <row r="2" spans="1:14" x14ac:dyDescent="0.25">
      <c r="A2" t="s">
        <v>112</v>
      </c>
      <c r="B2" t="s">
        <v>113</v>
      </c>
      <c r="C2" t="s">
        <v>114</v>
      </c>
      <c r="D2" t="s">
        <v>115</v>
      </c>
      <c r="F2" t="s">
        <v>112</v>
      </c>
      <c r="G2" t="s">
        <v>116</v>
      </c>
      <c r="H2" t="s">
        <v>114</v>
      </c>
      <c r="I2" t="s">
        <v>115</v>
      </c>
      <c r="J2" s="48"/>
      <c r="K2">
        <v>11000</v>
      </c>
    </row>
    <row r="3" spans="1:14" x14ac:dyDescent="0.25">
      <c r="A3" s="53"/>
      <c r="B3" s="33" t="s">
        <v>117</v>
      </c>
      <c r="C3" s="33" t="s">
        <v>68</v>
      </c>
      <c r="D3" s="33" t="s">
        <v>118</v>
      </c>
      <c r="E3" s="41"/>
      <c r="F3" s="53"/>
      <c r="G3" s="33" t="s">
        <v>117</v>
      </c>
      <c r="H3" s="33" t="s">
        <v>68</v>
      </c>
      <c r="I3" s="33" t="s">
        <v>118</v>
      </c>
      <c r="J3" s="48"/>
      <c r="N3" s="49"/>
    </row>
    <row r="4" spans="1:14" x14ac:dyDescent="0.25">
      <c r="A4" s="53" t="s">
        <v>119</v>
      </c>
      <c r="B4" s="33">
        <v>30.9</v>
      </c>
      <c r="C4" s="184">
        <v>-2.6898887975718289</v>
      </c>
      <c r="D4" s="94">
        <v>28.21011120242817</v>
      </c>
      <c r="E4" s="42"/>
      <c r="F4" s="53" t="s">
        <v>119</v>
      </c>
      <c r="G4" s="36">
        <v>339900</v>
      </c>
      <c r="H4" s="36">
        <v>-29588.776773290116</v>
      </c>
      <c r="I4" s="36">
        <v>310311.22322670987</v>
      </c>
      <c r="J4" s="48"/>
      <c r="N4" s="49"/>
    </row>
    <row r="5" spans="1:14" x14ac:dyDescent="0.25">
      <c r="A5" s="53" t="s">
        <v>120</v>
      </c>
      <c r="B5" s="33">
        <v>4.5</v>
      </c>
      <c r="C5" s="184">
        <v>9.365653391712403E-2</v>
      </c>
      <c r="D5" s="94">
        <v>4.593656533917124</v>
      </c>
      <c r="E5" s="44"/>
      <c r="F5" s="53" t="s">
        <v>120</v>
      </c>
      <c r="G5" s="36">
        <v>49500</v>
      </c>
      <c r="H5" s="36">
        <v>1030.2218730883644</v>
      </c>
      <c r="I5" s="36">
        <v>50530.221873088361</v>
      </c>
      <c r="J5" s="48"/>
      <c r="N5" s="49"/>
    </row>
    <row r="6" spans="1:14" x14ac:dyDescent="0.25">
      <c r="A6" s="53" t="s">
        <v>121</v>
      </c>
      <c r="B6" s="34">
        <v>10.6</v>
      </c>
      <c r="C6" s="184">
        <v>-2.8000000000000034</v>
      </c>
      <c r="D6" s="184">
        <v>7.7999999999999963</v>
      </c>
      <c r="E6" s="51"/>
      <c r="F6" s="53" t="s">
        <v>121</v>
      </c>
      <c r="G6" s="36">
        <v>116600</v>
      </c>
      <c r="H6" s="36">
        <v>-30800.000000000036</v>
      </c>
      <c r="I6" s="36">
        <v>85799.999999999956</v>
      </c>
      <c r="J6" s="48"/>
      <c r="N6" s="49"/>
    </row>
    <row r="7" spans="1:14" x14ac:dyDescent="0.25">
      <c r="A7" s="53" t="s">
        <v>122</v>
      </c>
      <c r="B7" s="179">
        <v>0.5</v>
      </c>
      <c r="C7" s="184">
        <v>2.5550000000000002</v>
      </c>
      <c r="D7" s="185">
        <v>3.0550000000000002</v>
      </c>
      <c r="F7" s="53" t="s">
        <v>122</v>
      </c>
      <c r="G7" s="36">
        <v>5500</v>
      </c>
      <c r="H7" s="36">
        <v>28105</v>
      </c>
      <c r="I7" s="36">
        <v>33605</v>
      </c>
      <c r="J7" s="48"/>
      <c r="N7" s="49"/>
    </row>
    <row r="8" spans="1:14" x14ac:dyDescent="0.25">
      <c r="A8" s="53" t="s">
        <v>123</v>
      </c>
      <c r="B8" s="179">
        <v>2.6</v>
      </c>
      <c r="C8" s="184">
        <v>1.2551504688349144</v>
      </c>
      <c r="D8" s="185">
        <v>3.8551504688349145</v>
      </c>
      <c r="F8" s="53" t="s">
        <v>123</v>
      </c>
      <c r="G8" s="36">
        <v>28600</v>
      </c>
      <c r="H8" s="36">
        <v>13806.655157184059</v>
      </c>
      <c r="I8" s="36">
        <v>42406.655157184061</v>
      </c>
      <c r="J8" s="48"/>
      <c r="N8" s="49"/>
    </row>
    <row r="9" spans="1:14" x14ac:dyDescent="0.25">
      <c r="A9" s="53" t="s">
        <v>124</v>
      </c>
      <c r="B9" s="53">
        <v>49.1</v>
      </c>
      <c r="C9" s="185">
        <v>-1.5860817948197936</v>
      </c>
      <c r="D9" s="53">
        <v>47.5</v>
      </c>
      <c r="F9" s="53" t="s">
        <v>124</v>
      </c>
      <c r="G9" s="36">
        <v>540100</v>
      </c>
      <c r="H9" s="36">
        <v>-17446.89974301773</v>
      </c>
      <c r="I9" s="36">
        <v>522500</v>
      </c>
      <c r="J9" s="48"/>
      <c r="N9" s="49"/>
    </row>
    <row r="10" spans="1:14" x14ac:dyDescent="0.25">
      <c r="F10" s="50"/>
      <c r="G10" s="48"/>
      <c r="H10" s="48"/>
      <c r="I10" s="48"/>
      <c r="J10" s="48"/>
      <c r="N10" s="49"/>
    </row>
    <row r="11" spans="1:14" s="35" customFormat="1" x14ac:dyDescent="0.25">
      <c r="A11" s="35" t="s">
        <v>287</v>
      </c>
      <c r="F11" s="63"/>
      <c r="G11" s="64"/>
      <c r="H11" s="64"/>
      <c r="I11" s="64"/>
      <c r="J11" s="64"/>
      <c r="N11" s="61"/>
    </row>
    <row r="12" spans="1:14" x14ac:dyDescent="0.25">
      <c r="F12" s="50"/>
      <c r="G12" s="48"/>
      <c r="H12" s="48"/>
      <c r="I12" s="48"/>
      <c r="J12" s="48"/>
      <c r="N12" s="49"/>
    </row>
    <row r="13" spans="1:14" ht="15.75" customHeight="1" x14ac:dyDescent="0.25">
      <c r="A13" t="s">
        <v>125</v>
      </c>
      <c r="B13" t="s">
        <v>126</v>
      </c>
      <c r="C13" t="s">
        <v>127</v>
      </c>
      <c r="D13" t="s">
        <v>128</v>
      </c>
      <c r="E13" s="50"/>
      <c r="F13" t="s">
        <v>125</v>
      </c>
      <c r="G13" t="s">
        <v>129</v>
      </c>
      <c r="H13" t="s">
        <v>127</v>
      </c>
      <c r="I13" t="s">
        <v>128</v>
      </c>
      <c r="M13" s="49"/>
    </row>
    <row r="14" spans="1:14" x14ac:dyDescent="0.25">
      <c r="B14" t="s">
        <v>130</v>
      </c>
      <c r="C14" t="s">
        <v>131</v>
      </c>
      <c r="E14" s="50"/>
      <c r="G14" t="s">
        <v>132</v>
      </c>
      <c r="H14" t="s">
        <v>131</v>
      </c>
      <c r="M14" s="49"/>
    </row>
    <row r="15" spans="1:14" x14ac:dyDescent="0.25">
      <c r="A15" t="s">
        <v>86</v>
      </c>
      <c r="B15" s="94">
        <v>18.796779999999998</v>
      </c>
      <c r="C15" s="12">
        <v>38.502212208111416</v>
      </c>
      <c r="D15" s="17">
        <v>0.87790294708327499</v>
      </c>
      <c r="E15" s="50"/>
      <c r="F15" t="s">
        <v>86</v>
      </c>
      <c r="G15" s="36">
        <v>206764.58</v>
      </c>
      <c r="H15" s="36">
        <v>38.502212208111416</v>
      </c>
      <c r="I15" s="37">
        <v>0.87790294708327499</v>
      </c>
      <c r="M15" s="49"/>
    </row>
    <row r="16" spans="1:14" x14ac:dyDescent="0.25">
      <c r="A16" t="s">
        <v>133</v>
      </c>
      <c r="B16" s="94">
        <v>14.440310000000002</v>
      </c>
      <c r="C16" s="12">
        <v>29.578676771814827</v>
      </c>
      <c r="D16" s="17">
        <v>0.55963686393055079</v>
      </c>
      <c r="E16" s="50"/>
      <c r="F16" t="s">
        <v>133</v>
      </c>
      <c r="G16" s="36">
        <v>158843.41000000003</v>
      </c>
      <c r="H16" s="36">
        <v>29.578676771814827</v>
      </c>
      <c r="I16" s="37">
        <v>0.55963686393055079</v>
      </c>
      <c r="M16" s="49"/>
    </row>
    <row r="17" spans="1:14" x14ac:dyDescent="0.25">
      <c r="A17" t="s">
        <v>88</v>
      </c>
      <c r="B17" s="94">
        <v>13.193340000000006</v>
      </c>
      <c r="C17" s="12">
        <v>27.024457189676372</v>
      </c>
      <c r="D17" s="17">
        <v>0.51131031275433114</v>
      </c>
      <c r="E17" s="50"/>
      <c r="F17" t="s">
        <v>88</v>
      </c>
      <c r="G17" s="36">
        <v>145126.74000000008</v>
      </c>
      <c r="H17" s="36">
        <v>27.024457189676372</v>
      </c>
      <c r="I17" s="37">
        <v>0.51131031275433114</v>
      </c>
      <c r="M17" s="49"/>
    </row>
    <row r="18" spans="1:14" x14ac:dyDescent="0.25">
      <c r="A18" t="s">
        <v>134</v>
      </c>
      <c r="B18" s="94">
        <v>0</v>
      </c>
      <c r="C18" s="12">
        <v>0</v>
      </c>
      <c r="D18" s="17">
        <v>0</v>
      </c>
      <c r="E18" s="50"/>
      <c r="F18" t="s">
        <v>134</v>
      </c>
      <c r="G18" s="36">
        <v>0</v>
      </c>
      <c r="H18" s="36">
        <v>0</v>
      </c>
      <c r="I18" s="37">
        <v>0</v>
      </c>
      <c r="M18" s="49"/>
    </row>
    <row r="19" spans="1:14" x14ac:dyDescent="0.25">
      <c r="A19" t="s">
        <v>90</v>
      </c>
      <c r="B19" s="94">
        <v>2.3895700000000004</v>
      </c>
      <c r="C19" s="12">
        <v>4.8946538303973783</v>
      </c>
      <c r="D19" s="17">
        <v>0.80974923754659445</v>
      </c>
      <c r="E19" s="50"/>
      <c r="F19" t="s">
        <v>90</v>
      </c>
      <c r="G19" s="36">
        <v>26285.270000000004</v>
      </c>
      <c r="H19" s="36">
        <v>4.8946538303973783</v>
      </c>
      <c r="I19" s="37">
        <v>0.80974923754659445</v>
      </c>
      <c r="M19" s="49"/>
    </row>
    <row r="20" spans="1:14" x14ac:dyDescent="0.25">
      <c r="A20" t="s">
        <v>75</v>
      </c>
      <c r="B20" s="94">
        <v>48.820000000000007</v>
      </c>
      <c r="E20" s="50"/>
      <c r="F20" t="s">
        <v>75</v>
      </c>
      <c r="G20" s="36">
        <v>537020.00000000012</v>
      </c>
      <c r="H20" s="36"/>
      <c r="I20" s="36"/>
      <c r="M20" s="49"/>
    </row>
    <row r="21" spans="1:14" x14ac:dyDescent="0.25">
      <c r="F21" s="50"/>
      <c r="G21" s="48"/>
      <c r="H21" s="48"/>
      <c r="I21" s="48"/>
      <c r="J21" s="48"/>
      <c r="N21" s="49"/>
    </row>
    <row r="22" spans="1:14" x14ac:dyDescent="0.25">
      <c r="A22" t="s">
        <v>135</v>
      </c>
      <c r="F22" s="50"/>
      <c r="G22" s="48"/>
      <c r="H22" s="48"/>
      <c r="I22" s="48"/>
      <c r="J22" s="48"/>
      <c r="N22" s="49"/>
    </row>
    <row r="23" spans="1:14" x14ac:dyDescent="0.25">
      <c r="A23" t="s">
        <v>136</v>
      </c>
      <c r="F23" s="50"/>
      <c r="G23" s="48"/>
      <c r="H23" s="48"/>
      <c r="I23" s="48"/>
      <c r="J23" s="48"/>
      <c r="N23" s="49"/>
    </row>
    <row r="24" spans="1:14" x14ac:dyDescent="0.25">
      <c r="F24" s="50"/>
      <c r="G24" s="48"/>
      <c r="H24" s="48"/>
      <c r="I24" s="48"/>
      <c r="J24" s="48"/>
      <c r="N24" s="49"/>
    </row>
    <row r="25" spans="1:14" x14ac:dyDescent="0.25">
      <c r="F25" s="50"/>
      <c r="G25" s="48"/>
      <c r="H25" s="48"/>
      <c r="I25" s="48"/>
      <c r="J25" s="48"/>
      <c r="N25" s="49"/>
    </row>
    <row r="26" spans="1:14" x14ac:dyDescent="0.25">
      <c r="F26" s="50"/>
      <c r="G26" s="48"/>
      <c r="H26" s="48"/>
      <c r="I26" s="48"/>
      <c r="J26" s="48"/>
      <c r="N26" s="49"/>
    </row>
    <row r="27" spans="1:14" x14ac:dyDescent="0.25">
      <c r="F27" s="50"/>
      <c r="G27" s="48"/>
      <c r="H27" s="48"/>
      <c r="I27" s="48"/>
      <c r="J27" s="48"/>
      <c r="N27" s="49"/>
    </row>
    <row r="28" spans="1:14" x14ac:dyDescent="0.25">
      <c r="F28" s="50"/>
      <c r="G28" s="48"/>
      <c r="H28" s="48"/>
      <c r="I28" s="48"/>
      <c r="J28" s="48"/>
      <c r="N28" s="49"/>
    </row>
    <row r="29" spans="1:14" x14ac:dyDescent="0.25">
      <c r="F29" s="50"/>
      <c r="G29" s="48"/>
      <c r="H29" s="48"/>
      <c r="I29" s="48"/>
      <c r="J29" s="48"/>
      <c r="N29" s="49"/>
    </row>
    <row r="30" spans="1:14" x14ac:dyDescent="0.25">
      <c r="F30" s="50"/>
      <c r="G30" s="48"/>
      <c r="H30" s="48"/>
      <c r="I30" s="48"/>
      <c r="J30" s="48"/>
      <c r="N30" s="49"/>
    </row>
    <row r="31" spans="1:14" x14ac:dyDescent="0.25">
      <c r="F31" s="50"/>
      <c r="G31" s="48"/>
      <c r="H31" s="48"/>
      <c r="I31" s="48"/>
      <c r="J31" s="48"/>
      <c r="N31" s="49"/>
    </row>
    <row r="32" spans="1:14" x14ac:dyDescent="0.25">
      <c r="F32" s="50"/>
      <c r="G32" s="48"/>
      <c r="H32" s="48"/>
      <c r="I32" s="48"/>
      <c r="J32" s="48"/>
      <c r="N32" s="49"/>
    </row>
    <row r="33" spans="6:14" x14ac:dyDescent="0.25">
      <c r="F33" s="50"/>
      <c r="G33" s="48"/>
      <c r="H33" s="48"/>
      <c r="I33" s="48"/>
      <c r="J33" s="48"/>
      <c r="N33" s="49"/>
    </row>
    <row r="34" spans="6:14" x14ac:dyDescent="0.25">
      <c r="F34" s="50"/>
      <c r="G34" s="48"/>
      <c r="H34" s="48"/>
      <c r="I34" s="48"/>
      <c r="J34" s="48"/>
      <c r="N34" s="49"/>
    </row>
    <row r="35" spans="6:14" x14ac:dyDescent="0.25">
      <c r="F35" s="50"/>
      <c r="G35" s="48"/>
      <c r="H35" s="48"/>
      <c r="I35" s="48"/>
      <c r="J35" s="48"/>
      <c r="N35" s="49"/>
    </row>
    <row r="36" spans="6:14" x14ac:dyDescent="0.25">
      <c r="F36" s="50"/>
      <c r="G36" s="48"/>
      <c r="H36" s="48"/>
      <c r="I36" s="48"/>
      <c r="J36" s="48"/>
      <c r="N36" s="49"/>
    </row>
    <row r="37" spans="6:14" x14ac:dyDescent="0.25">
      <c r="F37" s="50"/>
      <c r="G37" s="48"/>
      <c r="H37" s="48"/>
      <c r="I37" s="48"/>
      <c r="J37" s="48"/>
      <c r="N37" s="49"/>
    </row>
    <row r="38" spans="6:14" x14ac:dyDescent="0.25">
      <c r="F38" s="50"/>
      <c r="G38" s="48"/>
      <c r="H38" s="48"/>
      <c r="I38" s="48"/>
      <c r="J38" s="48"/>
      <c r="N38" s="49"/>
    </row>
    <row r="39" spans="6:14" x14ac:dyDescent="0.25">
      <c r="F39" s="50"/>
      <c r="G39" s="48"/>
      <c r="H39" s="48"/>
      <c r="I39" s="48"/>
      <c r="J39" s="48"/>
      <c r="N39" s="49"/>
    </row>
    <row r="40" spans="6:14" x14ac:dyDescent="0.25">
      <c r="F40" s="50"/>
      <c r="G40" s="48"/>
      <c r="H40" s="48"/>
      <c r="I40" s="48"/>
      <c r="J40" s="48"/>
      <c r="N40" s="49"/>
    </row>
    <row r="41" spans="6:14" x14ac:dyDescent="0.25">
      <c r="F41" s="50"/>
      <c r="G41" s="48"/>
      <c r="H41" s="48"/>
      <c r="I41" s="48"/>
      <c r="J41" s="48"/>
      <c r="N41" s="49"/>
    </row>
    <row r="42" spans="6:14" x14ac:dyDescent="0.25">
      <c r="F42" s="50"/>
      <c r="G42" s="48"/>
      <c r="H42" s="48"/>
      <c r="I42" s="48"/>
      <c r="J42" s="48"/>
      <c r="N42" s="49"/>
    </row>
    <row r="43" spans="6:14" x14ac:dyDescent="0.25">
      <c r="F43" s="50"/>
      <c r="G43" s="48"/>
      <c r="H43" s="48"/>
      <c r="I43" s="48"/>
      <c r="J43" s="48"/>
      <c r="N43" s="49"/>
    </row>
    <row r="44" spans="6:14" x14ac:dyDescent="0.25">
      <c r="F44" s="50"/>
      <c r="G44" s="48"/>
      <c r="H44" s="48"/>
      <c r="I44" s="48"/>
      <c r="J44" s="48"/>
      <c r="N44" s="49"/>
    </row>
    <row r="45" spans="6:14" x14ac:dyDescent="0.25">
      <c r="F45" s="50"/>
      <c r="G45" s="48"/>
      <c r="H45" s="48"/>
      <c r="I45" s="48"/>
      <c r="J45" s="48"/>
      <c r="N45" s="49"/>
    </row>
    <row r="46" spans="6:14" x14ac:dyDescent="0.25">
      <c r="F46" s="50"/>
      <c r="G46" s="48"/>
      <c r="H46" s="48"/>
      <c r="I46" s="48"/>
      <c r="J46" s="48"/>
      <c r="N46" s="49"/>
    </row>
    <row r="47" spans="6:14" x14ac:dyDescent="0.25">
      <c r="F47" s="50"/>
      <c r="G47" s="48"/>
      <c r="H47" s="48"/>
      <c r="I47" s="48"/>
      <c r="J47" s="48"/>
      <c r="N47" s="49"/>
    </row>
    <row r="48" spans="6:14" x14ac:dyDescent="0.25">
      <c r="F48" s="50"/>
      <c r="G48" s="48"/>
      <c r="H48" s="48"/>
      <c r="I48" s="48"/>
      <c r="J48" s="48"/>
      <c r="N48" s="49"/>
    </row>
    <row r="49" spans="6:14" x14ac:dyDescent="0.25">
      <c r="F49" s="50"/>
      <c r="G49" s="48"/>
      <c r="H49" s="48"/>
      <c r="I49" s="48"/>
      <c r="J49" s="48"/>
      <c r="N49" s="49"/>
    </row>
    <row r="50" spans="6:14" x14ac:dyDescent="0.25">
      <c r="F50" s="50"/>
      <c r="G50" s="48"/>
      <c r="H50" s="48"/>
      <c r="I50" s="48"/>
      <c r="J50" s="48"/>
      <c r="N50" s="49"/>
    </row>
    <row r="51" spans="6:14" x14ac:dyDescent="0.25">
      <c r="F51" s="50"/>
      <c r="G51" s="48"/>
      <c r="H51" s="48"/>
      <c r="I51" s="48"/>
      <c r="J51" s="48"/>
      <c r="N51" s="49"/>
    </row>
    <row r="52" spans="6:14" x14ac:dyDescent="0.25">
      <c r="F52" s="50"/>
      <c r="G52" s="48"/>
      <c r="H52" s="48"/>
      <c r="I52" s="48"/>
      <c r="J52" s="48"/>
      <c r="N52" s="49"/>
    </row>
    <row r="53" spans="6:14" x14ac:dyDescent="0.25">
      <c r="F53" s="50"/>
      <c r="G53" s="48"/>
      <c r="H53" s="48"/>
      <c r="I53" s="48"/>
      <c r="J53" s="48"/>
      <c r="N53" s="49"/>
    </row>
    <row r="54" spans="6:14" x14ac:dyDescent="0.25">
      <c r="F54" s="50"/>
      <c r="G54" s="48"/>
      <c r="H54" s="48"/>
      <c r="I54" s="48"/>
      <c r="J54" s="48"/>
      <c r="N54" s="49"/>
    </row>
    <row r="55" spans="6:14" x14ac:dyDescent="0.25">
      <c r="F55" s="50"/>
      <c r="G55" s="48"/>
      <c r="H55" s="48"/>
      <c r="I55" s="48"/>
      <c r="J55" s="48"/>
      <c r="N55" s="49"/>
    </row>
    <row r="56" spans="6:14" x14ac:dyDescent="0.25">
      <c r="F56" s="50"/>
      <c r="G56" s="48"/>
      <c r="H56" s="48"/>
      <c r="I56" s="48"/>
      <c r="J56" s="48"/>
      <c r="N56" s="49"/>
    </row>
    <row r="57" spans="6:14" x14ac:dyDescent="0.25">
      <c r="F57" s="50"/>
      <c r="G57" s="48"/>
      <c r="H57" s="48"/>
      <c r="I57" s="48"/>
      <c r="J57" s="48"/>
      <c r="N57" s="49"/>
    </row>
    <row r="58" spans="6:14" x14ac:dyDescent="0.25">
      <c r="F58" s="50"/>
      <c r="G58" s="48"/>
      <c r="H58" s="48"/>
      <c r="I58" s="48"/>
      <c r="J58" s="48"/>
      <c r="N58" s="49"/>
    </row>
    <row r="59" spans="6:14" x14ac:dyDescent="0.25">
      <c r="F59" s="50"/>
      <c r="G59" s="48"/>
      <c r="H59" s="48"/>
      <c r="I59" s="48"/>
      <c r="J59" s="48"/>
      <c r="N59" s="49"/>
    </row>
    <row r="60" spans="6:14" x14ac:dyDescent="0.25">
      <c r="F60" s="50"/>
      <c r="G60" s="48"/>
      <c r="H60" s="48"/>
      <c r="I60" s="48"/>
      <c r="J60" s="48"/>
      <c r="N60" s="49"/>
    </row>
    <row r="61" spans="6:14" x14ac:dyDescent="0.25">
      <c r="F61" s="50"/>
      <c r="G61" s="48"/>
      <c r="H61" s="48"/>
      <c r="I61" s="48"/>
      <c r="J61" s="48"/>
      <c r="N61" s="49"/>
    </row>
    <row r="62" spans="6:14" x14ac:dyDescent="0.25">
      <c r="F62" s="50"/>
      <c r="G62" s="48"/>
      <c r="H62" s="48"/>
      <c r="I62" s="48"/>
      <c r="J62" s="48"/>
      <c r="N62" s="49"/>
    </row>
    <row r="63" spans="6:14" x14ac:dyDescent="0.25">
      <c r="F63" s="50"/>
      <c r="G63" s="48"/>
      <c r="H63" s="48"/>
      <c r="I63" s="48"/>
      <c r="J63" s="48"/>
      <c r="N63" s="49"/>
    </row>
    <row r="64" spans="6:14" x14ac:dyDescent="0.25">
      <c r="F64" s="50"/>
      <c r="G64" s="48"/>
      <c r="H64" s="48"/>
      <c r="I64" s="48"/>
      <c r="J64" s="48"/>
      <c r="N64" s="49"/>
    </row>
    <row r="65" spans="6:14" x14ac:dyDescent="0.25">
      <c r="F65" s="50"/>
      <c r="G65" s="48"/>
      <c r="H65" s="48"/>
      <c r="I65" s="48"/>
      <c r="J65" s="48"/>
      <c r="N65" s="49"/>
    </row>
    <row r="66" spans="6:14" x14ac:dyDescent="0.25">
      <c r="F66" s="50"/>
      <c r="G66" s="48"/>
      <c r="H66" s="48"/>
      <c r="I66" s="48"/>
      <c r="J66" s="48"/>
      <c r="N66" s="49"/>
    </row>
    <row r="67" spans="6:14" x14ac:dyDescent="0.25">
      <c r="F67" s="50"/>
      <c r="G67" s="48"/>
      <c r="H67" s="48"/>
      <c r="I67" s="48"/>
      <c r="J67" s="48"/>
      <c r="N67" s="49"/>
    </row>
    <row r="68" spans="6:14" x14ac:dyDescent="0.25">
      <c r="F68" s="50"/>
      <c r="G68" s="48"/>
      <c r="H68" s="48"/>
      <c r="I68" s="48"/>
      <c r="J68" s="48"/>
      <c r="N68" s="49"/>
    </row>
    <row r="69" spans="6:14" x14ac:dyDescent="0.25">
      <c r="F69" s="50"/>
      <c r="G69" s="48"/>
      <c r="H69" s="48"/>
      <c r="I69" s="48"/>
      <c r="J69" s="48"/>
      <c r="N69" s="49"/>
    </row>
    <row r="70" spans="6:14" x14ac:dyDescent="0.25">
      <c r="F70" s="50"/>
      <c r="G70" s="48"/>
      <c r="H70" s="48"/>
      <c r="I70" s="48"/>
      <c r="J70" s="48"/>
      <c r="N70" s="49"/>
    </row>
    <row r="71" spans="6:14" x14ac:dyDescent="0.25">
      <c r="F71" s="50"/>
      <c r="G71" s="48"/>
      <c r="H71" s="48"/>
      <c r="I71" s="48"/>
      <c r="J71" s="48"/>
      <c r="N71" s="49"/>
    </row>
    <row r="72" spans="6:14" x14ac:dyDescent="0.25">
      <c r="F72" s="50"/>
      <c r="G72" s="48"/>
      <c r="H72" s="48"/>
      <c r="I72" s="48"/>
      <c r="J72" s="48"/>
      <c r="N72" s="49"/>
    </row>
    <row r="73" spans="6:14" x14ac:dyDescent="0.25">
      <c r="F73" s="50"/>
      <c r="G73" s="48"/>
      <c r="H73" s="48"/>
      <c r="I73" s="48"/>
      <c r="J73" s="48"/>
      <c r="N73" s="49"/>
    </row>
    <row r="74" spans="6:14" x14ac:dyDescent="0.25">
      <c r="F74" s="50"/>
      <c r="G74" s="48"/>
      <c r="H74" s="48"/>
      <c r="I74" s="48"/>
      <c r="J74" s="48"/>
      <c r="N74" s="49"/>
    </row>
    <row r="75" spans="6:14" x14ac:dyDescent="0.25">
      <c r="F75" s="50"/>
      <c r="G75" s="48"/>
      <c r="H75" s="48"/>
      <c r="I75" s="48"/>
      <c r="J75" s="48"/>
      <c r="N75" s="49"/>
    </row>
    <row r="76" spans="6:14" x14ac:dyDescent="0.25">
      <c r="F76" s="50"/>
      <c r="G76" s="48"/>
      <c r="H76" s="48"/>
      <c r="I76" s="48"/>
      <c r="J76" s="48"/>
      <c r="N76" s="49"/>
    </row>
    <row r="77" spans="6:14" x14ac:dyDescent="0.25">
      <c r="F77" s="50"/>
      <c r="G77" s="48"/>
      <c r="H77" s="48"/>
      <c r="I77" s="48"/>
      <c r="J77" s="48"/>
      <c r="N77" s="49"/>
    </row>
    <row r="78" spans="6:14" x14ac:dyDescent="0.25">
      <c r="F78" s="50"/>
      <c r="G78" s="48"/>
      <c r="H78" s="48"/>
      <c r="I78" s="48"/>
      <c r="J78" s="48"/>
      <c r="N78" s="49"/>
    </row>
    <row r="79" spans="6:14" x14ac:dyDescent="0.25">
      <c r="F79" s="50"/>
      <c r="G79" s="48"/>
      <c r="H79" s="48"/>
      <c r="I79" s="48"/>
      <c r="J79" s="48"/>
      <c r="N79" s="49"/>
    </row>
    <row r="80" spans="6:14" x14ac:dyDescent="0.25">
      <c r="F80" s="50"/>
      <c r="G80" s="48"/>
      <c r="H80" s="48"/>
      <c r="I80" s="48"/>
      <c r="J80" s="48"/>
      <c r="N80" s="49"/>
    </row>
    <row r="81" spans="6:14" x14ac:dyDescent="0.25">
      <c r="F81" s="50"/>
      <c r="G81" s="48"/>
      <c r="H81" s="48"/>
      <c r="I81" s="48"/>
      <c r="J81" s="48"/>
      <c r="N81" s="49"/>
    </row>
    <row r="82" spans="6:14" x14ac:dyDescent="0.25">
      <c r="F82" s="50"/>
      <c r="G82" s="48"/>
      <c r="H82" s="48"/>
      <c r="I82" s="48"/>
      <c r="J82" s="48"/>
      <c r="N82" s="49"/>
    </row>
    <row r="83" spans="6:14" x14ac:dyDescent="0.25">
      <c r="F83" s="50"/>
      <c r="G83" s="48"/>
      <c r="H83" s="48"/>
      <c r="I83" s="48"/>
      <c r="J83" s="48"/>
      <c r="N83" s="49"/>
    </row>
    <row r="84" spans="6:14" x14ac:dyDescent="0.25">
      <c r="F84" s="50"/>
      <c r="G84" s="48"/>
      <c r="H84" s="48"/>
      <c r="I84" s="48"/>
      <c r="J84" s="48"/>
      <c r="N84" s="49"/>
    </row>
    <row r="85" spans="6:14" x14ac:dyDescent="0.25">
      <c r="F85" s="50"/>
      <c r="G85" s="48"/>
      <c r="H85" s="48"/>
      <c r="I85" s="48"/>
      <c r="J85" s="48"/>
      <c r="N85" s="49"/>
    </row>
    <row r="86" spans="6:14" x14ac:dyDescent="0.25">
      <c r="F86" s="50"/>
      <c r="G86" s="48"/>
      <c r="H86" s="48"/>
      <c r="I86" s="48"/>
      <c r="J86" s="48"/>
      <c r="N86" s="49"/>
    </row>
    <row r="87" spans="6:14" x14ac:dyDescent="0.25">
      <c r="F87" s="50"/>
      <c r="G87" s="48"/>
      <c r="H87" s="48"/>
      <c r="I87" s="48"/>
      <c r="J87" s="48"/>
      <c r="N87" s="49"/>
    </row>
    <row r="88" spans="6:14" x14ac:dyDescent="0.25">
      <c r="F88" s="50"/>
      <c r="G88" s="48"/>
      <c r="H88" s="48"/>
      <c r="I88" s="48"/>
      <c r="J88" s="48"/>
      <c r="N88" s="49"/>
    </row>
    <row r="89" spans="6:14" x14ac:dyDescent="0.25">
      <c r="F89" s="50"/>
      <c r="G89" s="48"/>
      <c r="H89" s="48"/>
      <c r="I89" s="48"/>
      <c r="J89" s="48"/>
      <c r="N89" s="49"/>
    </row>
    <row r="90" spans="6:14" x14ac:dyDescent="0.25">
      <c r="F90" s="50"/>
      <c r="G90" s="48"/>
      <c r="H90" s="48"/>
      <c r="I90" s="48"/>
      <c r="J90" s="48"/>
      <c r="N90" s="49"/>
    </row>
    <row r="91" spans="6:14" x14ac:dyDescent="0.25">
      <c r="F91" s="50"/>
      <c r="G91" s="48"/>
      <c r="H91" s="48"/>
      <c r="I91" s="48"/>
      <c r="J91" s="48"/>
      <c r="N91" s="49"/>
    </row>
    <row r="92" spans="6:14" x14ac:dyDescent="0.25">
      <c r="F92" s="50"/>
      <c r="G92" s="48"/>
      <c r="H92" s="48"/>
      <c r="I92" s="48"/>
      <c r="J92" s="48"/>
      <c r="N92" s="49"/>
    </row>
    <row r="93" spans="6:14" x14ac:dyDescent="0.25">
      <c r="F93" s="50"/>
      <c r="G93" s="48"/>
      <c r="H93" s="48"/>
      <c r="I93" s="48"/>
      <c r="J93" s="48"/>
      <c r="N93" s="49"/>
    </row>
    <row r="94" spans="6:14" x14ac:dyDescent="0.25">
      <c r="F94" s="50"/>
      <c r="G94" s="48"/>
      <c r="H94" s="48"/>
      <c r="I94" s="48"/>
      <c r="J94" s="48"/>
      <c r="N94" s="49"/>
    </row>
    <row r="95" spans="6:14" x14ac:dyDescent="0.25">
      <c r="F95" s="50"/>
      <c r="G95" s="48"/>
      <c r="H95" s="48"/>
      <c r="I95" s="48"/>
      <c r="J95" s="48"/>
      <c r="N95" s="49"/>
    </row>
    <row r="96" spans="6:14" x14ac:dyDescent="0.25">
      <c r="F96" s="50"/>
      <c r="G96" s="48"/>
      <c r="H96" s="48"/>
      <c r="I96" s="48"/>
      <c r="J96" s="48"/>
      <c r="N96" s="49"/>
    </row>
    <row r="97" spans="6:14" x14ac:dyDescent="0.25">
      <c r="F97" s="50"/>
      <c r="G97" s="48"/>
      <c r="H97" s="48"/>
      <c r="I97" s="48"/>
      <c r="J97" s="48"/>
      <c r="N97" s="49"/>
    </row>
    <row r="98" spans="6:14" x14ac:dyDescent="0.25">
      <c r="F98" s="50"/>
      <c r="G98" s="48"/>
      <c r="H98" s="48"/>
      <c r="I98" s="48"/>
      <c r="J98" s="48"/>
      <c r="N98" s="49"/>
    </row>
    <row r="99" spans="6:14" x14ac:dyDescent="0.25">
      <c r="F99" s="50"/>
      <c r="G99" s="48"/>
      <c r="H99" s="48"/>
      <c r="I99" s="48"/>
      <c r="J99" s="48"/>
      <c r="N99" s="49"/>
    </row>
    <row r="100" spans="6:14" x14ac:dyDescent="0.25">
      <c r="F100" s="50"/>
      <c r="G100" s="48"/>
      <c r="H100" s="48"/>
      <c r="I100" s="48"/>
      <c r="J100" s="48"/>
      <c r="N100" s="49"/>
    </row>
    <row r="101" spans="6:14" x14ac:dyDescent="0.25">
      <c r="F101" s="50"/>
      <c r="G101" s="48"/>
      <c r="H101" s="48"/>
      <c r="I101" s="48"/>
      <c r="J101" s="48"/>
      <c r="N101" s="49"/>
    </row>
    <row r="102" spans="6:14" x14ac:dyDescent="0.25">
      <c r="F102" s="50"/>
      <c r="G102" s="48"/>
      <c r="H102" s="48"/>
      <c r="I102" s="48"/>
      <c r="J102" s="48"/>
      <c r="N102" s="49"/>
    </row>
    <row r="103" spans="6:14" x14ac:dyDescent="0.25">
      <c r="F103" s="50"/>
      <c r="G103" s="48"/>
      <c r="H103" s="48"/>
      <c r="I103" s="48"/>
      <c r="J103" s="48"/>
      <c r="N103" s="49"/>
    </row>
    <row r="104" spans="6:14" x14ac:dyDescent="0.25">
      <c r="F104" s="50"/>
      <c r="G104" s="48"/>
      <c r="H104" s="48"/>
      <c r="I104" s="48"/>
      <c r="J104" s="48"/>
      <c r="N104" s="49"/>
    </row>
    <row r="105" spans="6:14" x14ac:dyDescent="0.25">
      <c r="F105" s="50"/>
      <c r="G105" s="48"/>
      <c r="H105" s="48"/>
      <c r="I105" s="48"/>
      <c r="J105" s="48"/>
      <c r="N105" s="49"/>
    </row>
    <row r="106" spans="6:14" x14ac:dyDescent="0.25">
      <c r="F106" s="50"/>
      <c r="G106" s="48"/>
      <c r="H106" s="48"/>
      <c r="I106" s="48"/>
      <c r="J106" s="48"/>
      <c r="N106" s="49"/>
    </row>
    <row r="107" spans="6:14" x14ac:dyDescent="0.25">
      <c r="F107" s="50"/>
      <c r="G107" s="48"/>
      <c r="H107" s="48"/>
      <c r="I107" s="48"/>
      <c r="J107" s="48"/>
      <c r="N107" s="49"/>
    </row>
    <row r="108" spans="6:14" x14ac:dyDescent="0.25">
      <c r="F108" s="50"/>
      <c r="G108" s="48"/>
      <c r="H108" s="48"/>
      <c r="I108" s="48"/>
      <c r="J108" s="48"/>
      <c r="N108" s="49"/>
    </row>
    <row r="109" spans="6:14" x14ac:dyDescent="0.25">
      <c r="F109" s="50"/>
      <c r="G109" s="48"/>
      <c r="H109" s="48"/>
      <c r="I109" s="48"/>
      <c r="J109" s="48"/>
      <c r="N109" s="49"/>
    </row>
    <row r="110" spans="6:14" x14ac:dyDescent="0.25">
      <c r="F110" s="50"/>
      <c r="G110" s="48"/>
      <c r="H110" s="48"/>
      <c r="I110" s="48"/>
      <c r="J110" s="48"/>
      <c r="N110" s="49"/>
    </row>
    <row r="111" spans="6:14" x14ac:dyDescent="0.25">
      <c r="F111" s="50"/>
      <c r="G111" s="48"/>
      <c r="H111" s="48"/>
      <c r="I111" s="48"/>
      <c r="J111" s="48"/>
      <c r="N111" s="49"/>
    </row>
    <row r="112" spans="6:14" x14ac:dyDescent="0.25">
      <c r="F112" s="50"/>
      <c r="G112" s="48"/>
      <c r="H112" s="48"/>
      <c r="I112" s="48"/>
      <c r="J112" s="48"/>
      <c r="N112" s="49"/>
    </row>
    <row r="113" spans="6:14" x14ac:dyDescent="0.25">
      <c r="F113" s="50"/>
      <c r="G113" s="48"/>
      <c r="H113" s="48"/>
      <c r="I113" s="48"/>
      <c r="J113" s="48"/>
      <c r="N113" s="49"/>
    </row>
    <row r="114" spans="6:14" x14ac:dyDescent="0.25">
      <c r="F114" s="50"/>
      <c r="G114" s="48"/>
      <c r="H114" s="48"/>
      <c r="I114" s="48"/>
      <c r="J114" s="48"/>
      <c r="N114" s="49"/>
    </row>
    <row r="115" spans="6:14" x14ac:dyDescent="0.25">
      <c r="F115" s="50"/>
      <c r="G115" s="48"/>
      <c r="H115" s="48"/>
      <c r="I115" s="48"/>
      <c r="J115" s="48"/>
      <c r="N115" s="49"/>
    </row>
    <row r="116" spans="6:14" x14ac:dyDescent="0.25">
      <c r="F116" s="50"/>
      <c r="G116" s="48"/>
      <c r="H116" s="48"/>
      <c r="I116" s="48"/>
      <c r="J116" s="48"/>
      <c r="N116" s="49"/>
    </row>
    <row r="117" spans="6:14" x14ac:dyDescent="0.25">
      <c r="F117" s="50"/>
      <c r="G117" s="48"/>
      <c r="H117" s="48"/>
      <c r="I117" s="48"/>
      <c r="J117" s="48"/>
      <c r="N117" s="49"/>
    </row>
    <row r="118" spans="6:14" x14ac:dyDescent="0.25">
      <c r="F118" s="50"/>
      <c r="G118" s="48"/>
      <c r="H118" s="48"/>
      <c r="I118" s="48"/>
      <c r="J118" s="48"/>
      <c r="N118" s="49"/>
    </row>
    <row r="119" spans="6:14" x14ac:dyDescent="0.25">
      <c r="F119" s="50"/>
      <c r="G119" s="48"/>
      <c r="H119" s="48"/>
      <c r="I119" s="48"/>
      <c r="J119" s="48"/>
      <c r="N119" s="49"/>
    </row>
    <row r="120" spans="6:14" x14ac:dyDescent="0.25">
      <c r="F120" s="50"/>
      <c r="G120" s="48"/>
      <c r="H120" s="48"/>
      <c r="I120" s="48"/>
      <c r="J120" s="48"/>
      <c r="N120" s="49"/>
    </row>
    <row r="121" spans="6:14" x14ac:dyDescent="0.25">
      <c r="F121" s="50"/>
      <c r="G121" s="48"/>
      <c r="H121" s="48"/>
      <c r="I121" s="48"/>
      <c r="J121" s="48"/>
      <c r="N121" s="49"/>
    </row>
    <row r="122" spans="6:14" x14ac:dyDescent="0.25">
      <c r="F122" s="50"/>
      <c r="G122" s="48"/>
      <c r="H122" s="48"/>
      <c r="I122" s="48"/>
      <c r="J122" s="48"/>
      <c r="N122" s="49"/>
    </row>
    <row r="123" spans="6:14" x14ac:dyDescent="0.25">
      <c r="F123" s="50"/>
      <c r="G123" s="48"/>
      <c r="H123" s="48"/>
      <c r="I123" s="48"/>
      <c r="J123" s="48"/>
      <c r="N123" s="49"/>
    </row>
    <row r="124" spans="6:14" x14ac:dyDescent="0.25">
      <c r="F124" s="50"/>
      <c r="G124" s="48"/>
      <c r="H124" s="48"/>
      <c r="I124" s="48"/>
      <c r="J124" s="48"/>
      <c r="N124" s="49"/>
    </row>
    <row r="125" spans="6:14" x14ac:dyDescent="0.25">
      <c r="F125" s="50"/>
      <c r="G125" s="48"/>
      <c r="H125" s="48"/>
      <c r="I125" s="48"/>
      <c r="J125" s="48"/>
      <c r="N125" s="49"/>
    </row>
    <row r="126" spans="6:14" x14ac:dyDescent="0.25">
      <c r="F126" s="50"/>
      <c r="G126" s="48"/>
      <c r="H126" s="48"/>
      <c r="I126" s="48"/>
      <c r="J126" s="48"/>
      <c r="N126" s="49"/>
    </row>
    <row r="127" spans="6:14" x14ac:dyDescent="0.25">
      <c r="F127" s="50"/>
      <c r="G127" s="48"/>
      <c r="H127" s="48"/>
      <c r="I127" s="48"/>
      <c r="J127" s="48"/>
      <c r="N127" s="49"/>
    </row>
    <row r="128" spans="6:14" x14ac:dyDescent="0.25">
      <c r="F128" s="50"/>
      <c r="G128" s="48"/>
      <c r="H128" s="48"/>
      <c r="I128" s="48"/>
      <c r="J128" s="48"/>
      <c r="N128" s="49"/>
    </row>
    <row r="129" spans="6:14" x14ac:dyDescent="0.25">
      <c r="F129" s="50"/>
      <c r="G129" s="48"/>
      <c r="H129" s="48"/>
      <c r="I129" s="48"/>
      <c r="J129" s="48"/>
      <c r="N129" s="49"/>
    </row>
    <row r="130" spans="6:14" x14ac:dyDescent="0.25">
      <c r="F130" s="50"/>
      <c r="G130" s="48"/>
      <c r="H130" s="48"/>
      <c r="I130" s="48"/>
      <c r="J130" s="48"/>
      <c r="N130" s="49"/>
    </row>
    <row r="131" spans="6:14" x14ac:dyDescent="0.25">
      <c r="F131" s="50"/>
      <c r="G131" s="48"/>
      <c r="H131" s="48"/>
      <c r="I131" s="48"/>
      <c r="J131" s="48"/>
      <c r="N131" s="49"/>
    </row>
    <row r="132" spans="6:14" x14ac:dyDescent="0.25">
      <c r="F132" s="50"/>
      <c r="G132" s="48"/>
      <c r="H132" s="48"/>
      <c r="I132" s="48"/>
      <c r="J132" s="48"/>
      <c r="N132" s="49"/>
    </row>
    <row r="133" spans="6:14" x14ac:dyDescent="0.25">
      <c r="F133" s="50"/>
      <c r="G133" s="48"/>
      <c r="H133" s="48"/>
      <c r="I133" s="48"/>
      <c r="J133" s="48"/>
      <c r="N133" s="49"/>
    </row>
    <row r="134" spans="6:14" x14ac:dyDescent="0.25">
      <c r="F134" s="50"/>
      <c r="G134" s="48"/>
      <c r="H134" s="48"/>
      <c r="I134" s="48"/>
      <c r="J134" s="48"/>
      <c r="N134" s="49"/>
    </row>
    <row r="135" spans="6:14" x14ac:dyDescent="0.25">
      <c r="F135" s="50"/>
      <c r="G135" s="48"/>
      <c r="H135" s="48"/>
      <c r="I135" s="48"/>
      <c r="J135" s="48"/>
      <c r="N135" s="49"/>
    </row>
    <row r="136" spans="6:14" x14ac:dyDescent="0.25">
      <c r="F136" s="50"/>
      <c r="G136" s="48"/>
      <c r="H136" s="48"/>
      <c r="I136" s="48"/>
      <c r="J136" s="48"/>
      <c r="N136" s="49"/>
    </row>
    <row r="137" spans="6:14" x14ac:dyDescent="0.25">
      <c r="F137" s="50"/>
      <c r="G137" s="48"/>
      <c r="H137" s="48"/>
      <c r="I137" s="48"/>
      <c r="J137" s="48"/>
      <c r="N137" s="49"/>
    </row>
    <row r="138" spans="6:14" x14ac:dyDescent="0.25">
      <c r="F138" s="50"/>
      <c r="G138" s="48"/>
      <c r="H138" s="48"/>
      <c r="I138" s="48"/>
      <c r="J138" s="48"/>
      <c r="N138" s="49"/>
    </row>
    <row r="139" spans="6:14" x14ac:dyDescent="0.25">
      <c r="F139" s="50"/>
      <c r="G139" s="48"/>
      <c r="H139" s="48"/>
      <c r="I139" s="48"/>
      <c r="J139" s="48"/>
      <c r="N139" s="49"/>
    </row>
    <row r="140" spans="6:14" x14ac:dyDescent="0.25">
      <c r="F140" s="50"/>
      <c r="G140" s="48"/>
      <c r="H140" s="48"/>
      <c r="I140" s="48"/>
      <c r="J140" s="48"/>
      <c r="N140" s="49"/>
    </row>
    <row r="141" spans="6:14" x14ac:dyDescent="0.25">
      <c r="F141" s="50"/>
      <c r="G141" s="48"/>
      <c r="H141" s="48"/>
      <c r="I141" s="48"/>
      <c r="J141" s="48"/>
      <c r="N141" s="49"/>
    </row>
    <row r="142" spans="6:14" x14ac:dyDescent="0.25">
      <c r="F142" s="50"/>
      <c r="G142" s="48"/>
      <c r="H142" s="48"/>
      <c r="I142" s="48"/>
      <c r="J142" s="48"/>
      <c r="N142" s="49"/>
    </row>
    <row r="143" spans="6:14" x14ac:dyDescent="0.25">
      <c r="F143" s="50"/>
      <c r="G143" s="48"/>
      <c r="H143" s="48"/>
      <c r="I143" s="48"/>
      <c r="J143" s="48"/>
      <c r="N143" s="49"/>
    </row>
    <row r="144" spans="6:14" x14ac:dyDescent="0.25">
      <c r="F144" s="50"/>
      <c r="G144" s="48"/>
      <c r="H144" s="48"/>
      <c r="I144" s="48"/>
      <c r="J144" s="48"/>
      <c r="N144" s="49"/>
    </row>
    <row r="145" spans="6:14" x14ac:dyDescent="0.25">
      <c r="F145" s="50"/>
      <c r="G145" s="48"/>
      <c r="H145" s="48"/>
      <c r="I145" s="48"/>
      <c r="J145" s="48"/>
      <c r="N145" s="49"/>
    </row>
    <row r="146" spans="6:14" x14ac:dyDescent="0.25">
      <c r="F146" s="50"/>
      <c r="G146" s="48"/>
      <c r="H146" s="48"/>
      <c r="I146" s="48"/>
      <c r="J146" s="48"/>
      <c r="N146" s="49"/>
    </row>
    <row r="147" spans="6:14" x14ac:dyDescent="0.25">
      <c r="F147" s="50"/>
      <c r="G147" s="48"/>
      <c r="H147" s="48"/>
      <c r="I147" s="48"/>
      <c r="J147" s="48"/>
      <c r="N147" s="49"/>
    </row>
    <row r="148" spans="6:14" x14ac:dyDescent="0.25">
      <c r="F148" s="50"/>
      <c r="G148" s="48"/>
      <c r="H148" s="48"/>
      <c r="I148" s="48"/>
      <c r="J148" s="48"/>
      <c r="N148" s="49"/>
    </row>
    <row r="149" spans="6:14" x14ac:dyDescent="0.25">
      <c r="F149" s="50"/>
      <c r="G149" s="48"/>
      <c r="H149" s="48"/>
      <c r="I149" s="48"/>
      <c r="J149" s="48"/>
      <c r="N149" s="49"/>
    </row>
    <row r="150" spans="6:14" x14ac:dyDescent="0.25">
      <c r="F150" s="50"/>
      <c r="G150" s="48"/>
      <c r="H150" s="48"/>
      <c r="I150" s="48"/>
      <c r="J150" s="48"/>
      <c r="N150" s="49"/>
    </row>
    <row r="151" spans="6:14" x14ac:dyDescent="0.25">
      <c r="F151" s="50"/>
      <c r="G151" s="48"/>
      <c r="H151" s="48"/>
      <c r="I151" s="48"/>
      <c r="J151" s="48"/>
      <c r="N151" s="49"/>
    </row>
    <row r="152" spans="6:14" x14ac:dyDescent="0.25">
      <c r="F152" s="50"/>
      <c r="G152" s="48"/>
      <c r="H152" s="48"/>
      <c r="I152" s="48"/>
      <c r="J152" s="48"/>
      <c r="N152" s="49"/>
    </row>
    <row r="153" spans="6:14" x14ac:dyDescent="0.25">
      <c r="F153" s="50"/>
      <c r="G153" s="48"/>
      <c r="H153" s="48"/>
      <c r="I153" s="48"/>
      <c r="J153" s="48"/>
      <c r="N153" s="49"/>
    </row>
    <row r="154" spans="6:14" x14ac:dyDescent="0.25">
      <c r="F154" s="50"/>
      <c r="G154" s="48"/>
      <c r="H154" s="48"/>
      <c r="I154" s="48"/>
      <c r="J154" s="48"/>
      <c r="N154" s="49"/>
    </row>
    <row r="155" spans="6:14" x14ac:dyDescent="0.25">
      <c r="F155" s="50"/>
      <c r="G155" s="48"/>
      <c r="H155" s="48"/>
      <c r="I155" s="48"/>
      <c r="J155" s="48"/>
      <c r="N155" s="49"/>
    </row>
    <row r="156" spans="6:14" x14ac:dyDescent="0.25">
      <c r="F156" s="50"/>
      <c r="G156" s="48"/>
      <c r="H156" s="48"/>
      <c r="I156" s="48"/>
      <c r="J156" s="48"/>
      <c r="N156" s="49"/>
    </row>
    <row r="157" spans="6:14" x14ac:dyDescent="0.25">
      <c r="F157" s="50"/>
      <c r="G157" s="48"/>
      <c r="H157" s="48"/>
      <c r="I157" s="48"/>
      <c r="J157" s="48"/>
      <c r="N157" s="49"/>
    </row>
    <row r="158" spans="6:14" x14ac:dyDescent="0.25">
      <c r="F158" s="50"/>
      <c r="G158" s="48"/>
      <c r="H158" s="48"/>
      <c r="I158" s="48"/>
      <c r="J158" s="48"/>
      <c r="N158" s="49"/>
    </row>
    <row r="159" spans="6:14" x14ac:dyDescent="0.25">
      <c r="F159" s="50"/>
      <c r="G159" s="48"/>
      <c r="H159" s="48"/>
      <c r="I159" s="48"/>
      <c r="J159" s="48"/>
      <c r="N159" s="49"/>
    </row>
    <row r="160" spans="6:14" x14ac:dyDescent="0.25">
      <c r="F160" s="50"/>
      <c r="G160" s="48"/>
      <c r="H160" s="48"/>
      <c r="I160" s="48"/>
      <c r="J160" s="48"/>
      <c r="N160" s="49"/>
    </row>
    <row r="161" spans="6:14" x14ac:dyDescent="0.25">
      <c r="F161" s="50"/>
      <c r="G161" s="48"/>
      <c r="H161" s="48"/>
      <c r="I161" s="48"/>
      <c r="J161" s="48"/>
      <c r="N161" s="49"/>
    </row>
    <row r="162" spans="6:14" x14ac:dyDescent="0.25">
      <c r="F162" s="50"/>
      <c r="G162" s="48"/>
      <c r="H162" s="48"/>
      <c r="I162" s="48"/>
      <c r="J162" s="48"/>
      <c r="N162" s="49"/>
    </row>
    <row r="163" spans="6:14" x14ac:dyDescent="0.25">
      <c r="F163" s="50"/>
      <c r="G163" s="48"/>
      <c r="H163" s="48"/>
      <c r="I163" s="48"/>
      <c r="J163" s="48"/>
      <c r="N163" s="49"/>
    </row>
    <row r="164" spans="6:14" x14ac:dyDescent="0.25">
      <c r="F164" s="50"/>
      <c r="G164" s="48"/>
      <c r="H164" s="48"/>
      <c r="I164" s="48"/>
      <c r="J164" s="48"/>
      <c r="N164" s="49"/>
    </row>
    <row r="165" spans="6:14" x14ac:dyDescent="0.25">
      <c r="F165" s="50"/>
      <c r="G165" s="48"/>
      <c r="H165" s="48"/>
      <c r="I165" s="48"/>
      <c r="J165" s="48"/>
      <c r="N165" s="49"/>
    </row>
    <row r="166" spans="6:14" x14ac:dyDescent="0.25">
      <c r="F166" s="50"/>
      <c r="G166" s="48"/>
      <c r="H166" s="48"/>
      <c r="I166" s="48"/>
      <c r="J166" s="48"/>
      <c r="N166" s="49"/>
    </row>
    <row r="167" spans="6:14" x14ac:dyDescent="0.25">
      <c r="F167" s="50"/>
      <c r="G167" s="48"/>
      <c r="H167" s="48"/>
      <c r="I167" s="48"/>
      <c r="J167" s="48"/>
      <c r="N167" s="49"/>
    </row>
    <row r="168" spans="6:14" x14ac:dyDescent="0.25">
      <c r="F168" s="50"/>
      <c r="G168" s="48"/>
      <c r="H168" s="48"/>
      <c r="I168" s="48"/>
      <c r="J168" s="48"/>
      <c r="N168" s="49"/>
    </row>
    <row r="169" spans="6:14" x14ac:dyDescent="0.25">
      <c r="F169" s="50"/>
      <c r="G169" s="48"/>
      <c r="H169" s="48"/>
      <c r="I169" s="48"/>
      <c r="J169" s="48"/>
      <c r="N169" s="49"/>
    </row>
    <row r="170" spans="6:14" x14ac:dyDescent="0.25">
      <c r="F170" s="50"/>
      <c r="G170" s="48"/>
      <c r="H170" s="48"/>
      <c r="I170" s="48"/>
      <c r="J170" s="48"/>
      <c r="N170" s="49"/>
    </row>
    <row r="171" spans="6:14" x14ac:dyDescent="0.25">
      <c r="F171" s="50"/>
      <c r="G171" s="48"/>
      <c r="H171" s="48"/>
      <c r="I171" s="48"/>
      <c r="J171" s="48"/>
      <c r="N171" s="49"/>
    </row>
    <row r="172" spans="6:14" x14ac:dyDescent="0.25">
      <c r="F172" s="50"/>
      <c r="G172" s="48"/>
      <c r="H172" s="48"/>
      <c r="I172" s="48"/>
      <c r="J172" s="48"/>
      <c r="N172" s="49"/>
    </row>
    <row r="173" spans="6:14" x14ac:dyDescent="0.25">
      <c r="F173" s="50"/>
      <c r="G173" s="48"/>
      <c r="H173" s="48"/>
      <c r="I173" s="48"/>
      <c r="J173" s="48"/>
      <c r="N173" s="49"/>
    </row>
    <row r="174" spans="6:14" x14ac:dyDescent="0.25">
      <c r="F174" s="50"/>
      <c r="G174" s="48"/>
      <c r="H174" s="48"/>
      <c r="I174" s="48"/>
      <c r="J174" s="48"/>
      <c r="N174" s="49"/>
    </row>
    <row r="175" spans="6:14" x14ac:dyDescent="0.25">
      <c r="F175" s="50"/>
      <c r="G175" s="48"/>
      <c r="H175" s="48"/>
      <c r="I175" s="48"/>
      <c r="J175" s="48"/>
      <c r="N175" s="49"/>
    </row>
    <row r="176" spans="6:14" x14ac:dyDescent="0.25">
      <c r="F176" s="50"/>
      <c r="G176" s="48"/>
      <c r="H176" s="48"/>
      <c r="I176" s="48"/>
      <c r="J176" s="48"/>
      <c r="N176" s="49"/>
    </row>
    <row r="177" spans="6:14" x14ac:dyDescent="0.25">
      <c r="F177" s="50"/>
      <c r="G177" s="48"/>
      <c r="H177" s="48"/>
      <c r="I177" s="48"/>
      <c r="J177" s="48"/>
      <c r="N177" s="49"/>
    </row>
    <row r="178" spans="6:14" x14ac:dyDescent="0.25">
      <c r="F178" s="50"/>
      <c r="G178" s="48"/>
      <c r="H178" s="48"/>
      <c r="I178" s="48"/>
      <c r="J178" s="48"/>
      <c r="N178" s="49"/>
    </row>
    <row r="179" spans="6:14" x14ac:dyDescent="0.25">
      <c r="F179" s="50"/>
      <c r="G179" s="48"/>
      <c r="H179" s="48"/>
      <c r="I179" s="48"/>
      <c r="J179" s="48"/>
      <c r="N179" s="49"/>
    </row>
    <row r="180" spans="6:14" x14ac:dyDescent="0.25">
      <c r="F180" s="50"/>
      <c r="G180" s="48"/>
      <c r="H180" s="48"/>
      <c r="I180" s="48"/>
      <c r="J180" s="48"/>
      <c r="N180" s="49"/>
    </row>
    <row r="181" spans="6:14" x14ac:dyDescent="0.25">
      <c r="F181" s="50"/>
      <c r="G181" s="48"/>
      <c r="H181" s="48"/>
      <c r="I181" s="48"/>
      <c r="J181" s="48"/>
      <c r="N181" s="49"/>
    </row>
    <row r="182" spans="6:14" x14ac:dyDescent="0.25">
      <c r="F182" s="50"/>
      <c r="G182" s="48"/>
      <c r="H182" s="48"/>
      <c r="I182" s="48"/>
      <c r="J182" s="48"/>
      <c r="N182" s="49"/>
    </row>
    <row r="183" spans="6:14" x14ac:dyDescent="0.25">
      <c r="F183" s="50"/>
      <c r="G183" s="48"/>
      <c r="H183" s="48"/>
      <c r="I183" s="48"/>
      <c r="J183" s="48"/>
      <c r="N183" s="49"/>
    </row>
    <row r="184" spans="6:14" x14ac:dyDescent="0.25">
      <c r="N184" s="49"/>
    </row>
    <row r="185" spans="6:14" x14ac:dyDescent="0.25">
      <c r="N185" s="49"/>
    </row>
  </sheetData>
  <pageMargins left="0.7" right="0.7" top="0.75" bottom="0.75" header="0.3" footer="0.3"/>
  <pageSetup paperSize="9" orientation="portrait" r:id="rId1"/>
  <customProperties>
    <customPr name="GUID" r:id="rId2"/>
  </customProperties>
  <tableParts count="4">
    <tablePart r:id="rId3"/>
    <tablePart r:id="rId4"/>
    <tablePart r:id="rId5"/>
    <tablePart r:id="rId6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C76CE-BEDE-48A4-9492-779DF3E767E4}">
  <sheetPr>
    <tabColor rgb="FF00B050"/>
  </sheetPr>
  <dimension ref="A1:AG18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28515625" defaultRowHeight="15" x14ac:dyDescent="0.25"/>
  <cols>
    <col min="1" max="1" width="10.5703125" bestFit="1" customWidth="1"/>
    <col min="2" max="2" width="7.5703125" bestFit="1" customWidth="1"/>
    <col min="3" max="3" width="6.5703125" bestFit="1" customWidth="1"/>
    <col min="4" max="4" width="7.42578125" bestFit="1" customWidth="1"/>
    <col min="5" max="5" width="6.5703125" bestFit="1" customWidth="1"/>
    <col min="6" max="6" width="11.7109375" customWidth="1"/>
    <col min="7" max="7" width="8" bestFit="1" customWidth="1"/>
    <col min="8" max="8" width="11.28515625" bestFit="1" customWidth="1"/>
    <col min="9" max="9" width="19.42578125" customWidth="1"/>
    <col min="10" max="10" width="18.28515625" customWidth="1"/>
    <col min="13" max="13" width="19.28515625" bestFit="1" customWidth="1"/>
  </cols>
  <sheetData>
    <row r="1" spans="1:33" x14ac:dyDescent="0.25">
      <c r="A1" s="201" t="s">
        <v>266</v>
      </c>
      <c r="B1" s="201"/>
      <c r="C1" s="201"/>
      <c r="D1" s="201"/>
      <c r="E1" s="201"/>
      <c r="F1" s="201"/>
      <c r="G1" s="201"/>
      <c r="H1" s="201"/>
      <c r="I1" s="201"/>
      <c r="N1" s="52"/>
    </row>
    <row r="2" spans="1:33" ht="60" x14ac:dyDescent="0.25">
      <c r="A2" s="53" t="s">
        <v>210</v>
      </c>
      <c r="B2" s="96" t="s">
        <v>211</v>
      </c>
      <c r="C2" s="95" t="s">
        <v>86</v>
      </c>
      <c r="D2" s="95" t="s">
        <v>133</v>
      </c>
      <c r="E2" s="95" t="s">
        <v>88</v>
      </c>
      <c r="F2" s="96" t="s">
        <v>90</v>
      </c>
      <c r="G2" s="96" t="s">
        <v>212</v>
      </c>
      <c r="H2" s="95" t="s">
        <v>213</v>
      </c>
      <c r="I2" s="96" t="s">
        <v>214</v>
      </c>
      <c r="J2" s="96" t="s">
        <v>215</v>
      </c>
    </row>
    <row r="3" spans="1:33" x14ac:dyDescent="0.25">
      <c r="A3" s="28">
        <v>44835</v>
      </c>
      <c r="B3" s="7">
        <v>144.86000000000001</v>
      </c>
      <c r="C3" s="7">
        <v>101.36</v>
      </c>
      <c r="D3" s="7">
        <v>80.400000000000006</v>
      </c>
      <c r="E3" s="7">
        <v>60.79</v>
      </c>
      <c r="F3" s="7">
        <v>0</v>
      </c>
      <c r="G3" s="7">
        <v>47.69</v>
      </c>
      <c r="H3" s="7">
        <v>242.55</v>
      </c>
      <c r="I3" s="7">
        <v>0</v>
      </c>
      <c r="J3" s="7">
        <v>-50</v>
      </c>
    </row>
    <row r="4" spans="1:33" x14ac:dyDescent="0.25">
      <c r="A4" s="28">
        <v>44836</v>
      </c>
      <c r="B4" s="7">
        <v>136.01</v>
      </c>
      <c r="C4" s="7">
        <v>96.98</v>
      </c>
      <c r="D4" s="7">
        <v>81.5</v>
      </c>
      <c r="E4" s="7">
        <v>28.07</v>
      </c>
      <c r="F4" s="7">
        <v>0</v>
      </c>
      <c r="G4" s="7">
        <v>20.53</v>
      </c>
      <c r="H4" s="7">
        <v>206.54</v>
      </c>
      <c r="I4" s="7">
        <v>0</v>
      </c>
      <c r="J4" s="7">
        <v>-50</v>
      </c>
    </row>
    <row r="5" spans="1:33" x14ac:dyDescent="0.25">
      <c r="A5" s="28">
        <v>44837</v>
      </c>
      <c r="B5" s="7">
        <v>143.6</v>
      </c>
      <c r="C5" s="7">
        <v>98.08</v>
      </c>
      <c r="D5" s="7">
        <v>81.599999999999994</v>
      </c>
      <c r="E5" s="7">
        <v>25.42</v>
      </c>
      <c r="F5" s="7">
        <v>0</v>
      </c>
      <c r="G5" s="7">
        <v>11.5</v>
      </c>
      <c r="H5" s="7">
        <v>205.1</v>
      </c>
      <c r="I5" s="7">
        <v>0</v>
      </c>
      <c r="J5" s="7">
        <v>-50</v>
      </c>
    </row>
    <row r="6" spans="1:33" x14ac:dyDescent="0.25">
      <c r="A6" s="28">
        <v>44838</v>
      </c>
      <c r="B6" s="7">
        <v>168.47</v>
      </c>
      <c r="C6" s="7">
        <v>101.25</v>
      </c>
      <c r="D6" s="7">
        <v>74.099999999999994</v>
      </c>
      <c r="E6" s="7">
        <v>49.77</v>
      </c>
      <c r="F6" s="7">
        <v>0</v>
      </c>
      <c r="G6" s="7">
        <v>6.65</v>
      </c>
      <c r="H6" s="7">
        <v>225.12</v>
      </c>
      <c r="I6" s="7">
        <v>0</v>
      </c>
      <c r="J6" s="7">
        <v>-50</v>
      </c>
      <c r="AA6" s="7"/>
    </row>
    <row r="7" spans="1:33" x14ac:dyDescent="0.25">
      <c r="A7" s="28">
        <v>44839</v>
      </c>
      <c r="B7" s="7">
        <v>163.6</v>
      </c>
      <c r="C7" s="7">
        <v>100.1</v>
      </c>
      <c r="D7" s="7">
        <v>74.900000000000006</v>
      </c>
      <c r="E7" s="7">
        <v>45.1</v>
      </c>
      <c r="F7" s="7">
        <v>0</v>
      </c>
      <c r="G7" s="7">
        <v>6.5</v>
      </c>
      <c r="H7" s="7">
        <v>220.1</v>
      </c>
      <c r="I7" s="7">
        <v>0</v>
      </c>
      <c r="J7" s="7">
        <v>-50</v>
      </c>
    </row>
    <row r="8" spans="1:33" x14ac:dyDescent="0.25">
      <c r="A8" s="28">
        <v>44840</v>
      </c>
      <c r="B8" s="7">
        <v>168.3</v>
      </c>
      <c r="C8" s="7">
        <v>97.02</v>
      </c>
      <c r="D8" s="7">
        <v>79</v>
      </c>
      <c r="E8" s="7">
        <v>48.77</v>
      </c>
      <c r="F8" s="7">
        <v>0</v>
      </c>
      <c r="G8" s="7">
        <v>6.5</v>
      </c>
      <c r="H8" s="7">
        <v>224.8</v>
      </c>
      <c r="I8" s="7">
        <v>0</v>
      </c>
      <c r="J8" s="7">
        <v>-50</v>
      </c>
      <c r="U8" t="s">
        <v>216</v>
      </c>
    </row>
    <row r="9" spans="1:33" x14ac:dyDescent="0.25">
      <c r="A9" s="28">
        <v>44841</v>
      </c>
      <c r="B9" s="7">
        <v>155</v>
      </c>
      <c r="C9" s="7">
        <v>100</v>
      </c>
      <c r="D9" s="7">
        <v>71.790000000000006</v>
      </c>
      <c r="E9" s="7">
        <v>39.71</v>
      </c>
      <c r="F9" s="7">
        <v>0</v>
      </c>
      <c r="G9" s="7">
        <v>6.5</v>
      </c>
      <c r="H9" s="7">
        <v>211.5</v>
      </c>
      <c r="I9" s="7">
        <v>0</v>
      </c>
      <c r="J9" s="7">
        <v>-50</v>
      </c>
    </row>
    <row r="10" spans="1:33" x14ac:dyDescent="0.25">
      <c r="A10" s="28">
        <v>44842</v>
      </c>
      <c r="B10" s="7">
        <v>134.55000000000001</v>
      </c>
      <c r="C10" s="7">
        <v>102.56</v>
      </c>
      <c r="D10" s="7">
        <v>65.2</v>
      </c>
      <c r="E10" s="7">
        <v>23.79</v>
      </c>
      <c r="F10" s="7">
        <v>0</v>
      </c>
      <c r="G10" s="7">
        <v>7</v>
      </c>
      <c r="H10" s="7">
        <v>191.55</v>
      </c>
      <c r="I10" s="7">
        <v>0</v>
      </c>
      <c r="J10" s="7">
        <v>-50</v>
      </c>
    </row>
    <row r="11" spans="1:33" x14ac:dyDescent="0.25">
      <c r="A11" s="28">
        <v>44843</v>
      </c>
      <c r="B11" s="7">
        <v>142.68</v>
      </c>
      <c r="C11" s="7">
        <v>98.18</v>
      </c>
      <c r="D11" s="7">
        <v>74.5</v>
      </c>
      <c r="E11" s="7">
        <v>26.5</v>
      </c>
      <c r="F11" s="7">
        <v>0</v>
      </c>
      <c r="G11" s="7">
        <v>6.5</v>
      </c>
      <c r="H11" s="7">
        <v>199.18</v>
      </c>
      <c r="I11" s="7">
        <v>0</v>
      </c>
      <c r="J11" s="7">
        <v>-50</v>
      </c>
    </row>
    <row r="12" spans="1:33" x14ac:dyDescent="0.25">
      <c r="A12" s="28">
        <v>44844</v>
      </c>
      <c r="B12" s="7">
        <v>133.86000000000001</v>
      </c>
      <c r="C12" s="7">
        <v>102.96</v>
      </c>
      <c r="D12" s="7">
        <v>74.3</v>
      </c>
      <c r="E12" s="7">
        <v>13.1</v>
      </c>
      <c r="F12" s="7">
        <v>0</v>
      </c>
      <c r="G12" s="7">
        <v>6.5</v>
      </c>
      <c r="H12" s="7">
        <v>190.36</v>
      </c>
      <c r="I12" s="7">
        <v>0</v>
      </c>
      <c r="J12" s="7">
        <v>-50</v>
      </c>
    </row>
    <row r="13" spans="1:33" x14ac:dyDescent="0.25">
      <c r="A13" s="28">
        <v>44845</v>
      </c>
      <c r="B13" s="7">
        <v>167.15</v>
      </c>
      <c r="C13" s="7">
        <v>112.31</v>
      </c>
      <c r="D13" s="7">
        <v>75.900000000000006</v>
      </c>
      <c r="E13" s="7">
        <v>34.340000000000003</v>
      </c>
      <c r="F13" s="7">
        <v>0</v>
      </c>
      <c r="G13" s="7">
        <v>5.4</v>
      </c>
      <c r="H13" s="7">
        <v>222.55</v>
      </c>
      <c r="I13" s="7">
        <v>0</v>
      </c>
      <c r="J13" s="7">
        <v>-50</v>
      </c>
    </row>
    <row r="14" spans="1:33" x14ac:dyDescent="0.25">
      <c r="A14" s="28">
        <v>44846</v>
      </c>
      <c r="B14" s="7">
        <v>179.33</v>
      </c>
      <c r="C14" s="7">
        <v>95.64</v>
      </c>
      <c r="D14" s="7">
        <v>72.8</v>
      </c>
      <c r="E14" s="7">
        <v>65.89</v>
      </c>
      <c r="F14" s="7">
        <v>0</v>
      </c>
      <c r="G14" s="7">
        <v>5</v>
      </c>
      <c r="H14" s="7">
        <v>234.33</v>
      </c>
      <c r="I14" s="7">
        <v>0</v>
      </c>
      <c r="J14" s="7">
        <v>-50</v>
      </c>
      <c r="AG14" s="17"/>
    </row>
    <row r="15" spans="1:33" x14ac:dyDescent="0.25">
      <c r="A15" s="28">
        <v>44847</v>
      </c>
      <c r="B15" s="7">
        <v>191.74</v>
      </c>
      <c r="C15" s="7">
        <v>101</v>
      </c>
      <c r="D15" s="7">
        <v>65.5</v>
      </c>
      <c r="E15" s="7">
        <v>80.239999999999995</v>
      </c>
      <c r="F15" s="7">
        <v>0</v>
      </c>
      <c r="G15" s="7">
        <v>5</v>
      </c>
      <c r="H15" s="7">
        <v>246.74</v>
      </c>
      <c r="I15" s="7">
        <v>0</v>
      </c>
      <c r="J15" s="7">
        <v>-50</v>
      </c>
    </row>
    <row r="16" spans="1:33" x14ac:dyDescent="0.25">
      <c r="A16" s="28">
        <v>44848</v>
      </c>
      <c r="B16" s="7">
        <v>187.59</v>
      </c>
      <c r="C16" s="7">
        <v>114.17</v>
      </c>
      <c r="D16" s="7">
        <v>71.2</v>
      </c>
      <c r="E16" s="7">
        <v>57.21</v>
      </c>
      <c r="F16" s="7">
        <v>0</v>
      </c>
      <c r="G16" s="7">
        <v>5</v>
      </c>
      <c r="H16" s="7">
        <v>242.59</v>
      </c>
      <c r="I16" s="7">
        <v>0</v>
      </c>
      <c r="J16" s="7">
        <v>-50</v>
      </c>
    </row>
    <row r="17" spans="1:23" x14ac:dyDescent="0.25">
      <c r="A17" s="28">
        <v>44849</v>
      </c>
      <c r="B17" s="7">
        <v>179.08</v>
      </c>
      <c r="C17" s="7">
        <v>110.3</v>
      </c>
      <c r="D17" s="7">
        <v>76.900000000000006</v>
      </c>
      <c r="E17" s="7">
        <v>46.87</v>
      </c>
      <c r="F17" s="7">
        <v>0</v>
      </c>
      <c r="G17" s="7">
        <v>5</v>
      </c>
      <c r="H17" s="7">
        <v>234.08</v>
      </c>
      <c r="I17" s="7">
        <v>0</v>
      </c>
      <c r="J17" s="7">
        <v>-50</v>
      </c>
    </row>
    <row r="18" spans="1:23" x14ac:dyDescent="0.25">
      <c r="A18" s="28">
        <v>44850</v>
      </c>
      <c r="B18" s="7">
        <v>187.29</v>
      </c>
      <c r="C18" s="7">
        <v>110.88</v>
      </c>
      <c r="D18" s="7">
        <v>85.2</v>
      </c>
      <c r="E18" s="7">
        <v>41.21</v>
      </c>
      <c r="F18" s="7">
        <v>0</v>
      </c>
      <c r="G18" s="7">
        <v>0</v>
      </c>
      <c r="H18" s="7">
        <v>237.29</v>
      </c>
      <c r="I18" s="99">
        <v>0</v>
      </c>
      <c r="J18" s="7">
        <v>-50</v>
      </c>
    </row>
    <row r="19" spans="1:23" x14ac:dyDescent="0.25">
      <c r="A19" s="28">
        <v>44851</v>
      </c>
      <c r="B19" s="7">
        <v>188.51</v>
      </c>
      <c r="C19" s="7">
        <v>109.66</v>
      </c>
      <c r="D19" s="7">
        <v>71.599999999999994</v>
      </c>
      <c r="E19" s="7">
        <v>57.25</v>
      </c>
      <c r="F19" s="7">
        <v>0</v>
      </c>
      <c r="G19" s="7">
        <v>0</v>
      </c>
      <c r="H19" s="7">
        <v>238.51</v>
      </c>
      <c r="I19" s="7">
        <v>0</v>
      </c>
      <c r="J19" s="7">
        <v>-50</v>
      </c>
    </row>
    <row r="20" spans="1:23" x14ac:dyDescent="0.25">
      <c r="A20" s="28">
        <v>44852</v>
      </c>
      <c r="B20" s="7">
        <v>204.11</v>
      </c>
      <c r="C20" s="7">
        <v>110.62</v>
      </c>
      <c r="D20" s="7">
        <v>56.1</v>
      </c>
      <c r="E20" s="7">
        <v>87.38</v>
      </c>
      <c r="F20" s="7">
        <v>0</v>
      </c>
      <c r="G20" s="7">
        <v>0</v>
      </c>
      <c r="H20" s="7">
        <v>254.11</v>
      </c>
      <c r="I20" s="7">
        <v>0</v>
      </c>
      <c r="J20" s="7">
        <v>-50</v>
      </c>
    </row>
    <row r="21" spans="1:23" x14ac:dyDescent="0.25">
      <c r="A21" s="28">
        <v>44853</v>
      </c>
      <c r="B21" s="7">
        <v>239.56</v>
      </c>
      <c r="C21" s="7">
        <v>111.18</v>
      </c>
      <c r="D21" s="7">
        <v>62.9</v>
      </c>
      <c r="E21" s="7">
        <v>105</v>
      </c>
      <c r="F21" s="7">
        <v>10.47</v>
      </c>
      <c r="G21" s="7">
        <v>0</v>
      </c>
      <c r="H21" s="7">
        <v>289.56</v>
      </c>
      <c r="I21" s="7">
        <v>0</v>
      </c>
      <c r="J21" s="7">
        <v>-50</v>
      </c>
    </row>
    <row r="22" spans="1:23" x14ac:dyDescent="0.25">
      <c r="A22" s="28">
        <v>44854</v>
      </c>
      <c r="B22" s="7">
        <v>258.63</v>
      </c>
      <c r="C22" s="7">
        <v>109.44</v>
      </c>
      <c r="D22" s="7">
        <v>73.8</v>
      </c>
      <c r="E22" s="7">
        <v>105</v>
      </c>
      <c r="F22" s="7">
        <v>20.399999999999999</v>
      </c>
      <c r="G22" s="7">
        <v>0</v>
      </c>
      <c r="H22" s="7">
        <v>308.63</v>
      </c>
      <c r="I22" s="7">
        <v>0</v>
      </c>
      <c r="J22" s="7">
        <v>-50</v>
      </c>
      <c r="N22" s="47"/>
      <c r="O22" s="98"/>
      <c r="T22" s="98"/>
    </row>
    <row r="23" spans="1:23" x14ac:dyDescent="0.25">
      <c r="A23" s="28">
        <v>44855</v>
      </c>
      <c r="B23" s="7">
        <v>242.54</v>
      </c>
      <c r="C23" s="7">
        <v>114.37</v>
      </c>
      <c r="D23" s="7">
        <v>75.599999999999994</v>
      </c>
      <c r="E23" s="7">
        <v>104.99</v>
      </c>
      <c r="F23" s="7">
        <v>0</v>
      </c>
      <c r="G23" s="7">
        <v>2.42</v>
      </c>
      <c r="H23" s="7">
        <v>294.95999999999998</v>
      </c>
      <c r="I23" s="7">
        <v>0</v>
      </c>
      <c r="J23" s="7">
        <v>-50</v>
      </c>
      <c r="N23" s="47"/>
      <c r="O23" s="98"/>
      <c r="T23" s="98"/>
    </row>
    <row r="24" spans="1:23" x14ac:dyDescent="0.25">
      <c r="A24" s="28">
        <v>44856</v>
      </c>
      <c r="B24" s="7">
        <v>222.61</v>
      </c>
      <c r="C24" s="7">
        <v>111.2</v>
      </c>
      <c r="D24" s="7">
        <v>78.099999999999994</v>
      </c>
      <c r="E24" s="7">
        <v>93.41</v>
      </c>
      <c r="F24" s="7">
        <v>0</v>
      </c>
      <c r="G24" s="7">
        <v>10.1</v>
      </c>
      <c r="H24" s="7">
        <v>282.71000000000004</v>
      </c>
      <c r="I24" s="7">
        <v>0</v>
      </c>
      <c r="J24" s="7">
        <v>-50</v>
      </c>
      <c r="N24" s="7"/>
      <c r="O24" s="47"/>
      <c r="Q24" s="98"/>
      <c r="R24" s="98"/>
      <c r="W24" s="98"/>
    </row>
    <row r="25" spans="1:23" x14ac:dyDescent="0.25">
      <c r="A25" s="28">
        <v>44857</v>
      </c>
      <c r="B25" s="7">
        <v>215.76</v>
      </c>
      <c r="C25" s="7">
        <v>110.39</v>
      </c>
      <c r="D25" s="7">
        <v>78.099999999999994</v>
      </c>
      <c r="E25" s="7">
        <v>82.27</v>
      </c>
      <c r="F25" s="7">
        <v>0</v>
      </c>
      <c r="G25" s="7">
        <v>5</v>
      </c>
      <c r="H25" s="7">
        <v>270.76</v>
      </c>
      <c r="I25" s="7">
        <v>0</v>
      </c>
      <c r="J25" s="7">
        <v>-50</v>
      </c>
      <c r="N25" s="7"/>
      <c r="O25" s="47"/>
      <c r="Q25" s="98"/>
      <c r="R25" s="98"/>
      <c r="W25" s="98"/>
    </row>
    <row r="26" spans="1:23" x14ac:dyDescent="0.25">
      <c r="A26" s="28">
        <v>44858</v>
      </c>
      <c r="B26" s="7">
        <v>241.39</v>
      </c>
      <c r="C26" s="7">
        <v>113.3</v>
      </c>
      <c r="D26" s="7">
        <v>79.400000000000006</v>
      </c>
      <c r="E26" s="7">
        <v>101.26</v>
      </c>
      <c r="F26" s="7">
        <v>0</v>
      </c>
      <c r="G26" s="7">
        <v>2.57</v>
      </c>
      <c r="H26" s="7">
        <v>293.95999999999998</v>
      </c>
      <c r="I26" s="7">
        <v>0</v>
      </c>
      <c r="J26" s="7">
        <v>-50</v>
      </c>
      <c r="N26" s="7"/>
      <c r="O26" s="47"/>
      <c r="Q26" s="98"/>
      <c r="R26" s="98"/>
      <c r="W26" s="98"/>
    </row>
    <row r="27" spans="1:23" x14ac:dyDescent="0.25">
      <c r="A27" s="28">
        <v>44859</v>
      </c>
      <c r="B27" s="7">
        <v>280.41000000000003</v>
      </c>
      <c r="C27" s="7">
        <v>111.97</v>
      </c>
      <c r="D27" s="7">
        <v>68.7</v>
      </c>
      <c r="E27" s="7">
        <v>105</v>
      </c>
      <c r="F27" s="7">
        <v>44.75</v>
      </c>
      <c r="G27" s="7">
        <v>0</v>
      </c>
      <c r="H27" s="7">
        <v>330.41</v>
      </c>
      <c r="I27" s="7">
        <v>0</v>
      </c>
      <c r="J27" s="7">
        <v>-50</v>
      </c>
      <c r="N27" s="7"/>
      <c r="O27" s="47"/>
      <c r="Q27" s="98"/>
      <c r="R27" s="98"/>
      <c r="W27" s="98"/>
    </row>
    <row r="28" spans="1:23" x14ac:dyDescent="0.25">
      <c r="A28" s="28">
        <v>44860</v>
      </c>
      <c r="B28" s="7">
        <v>249.99</v>
      </c>
      <c r="C28" s="7">
        <v>100.51</v>
      </c>
      <c r="D28" s="7">
        <v>67.09</v>
      </c>
      <c r="E28" s="7">
        <v>105</v>
      </c>
      <c r="F28" s="7">
        <v>27.38</v>
      </c>
      <c r="G28" s="7">
        <v>0</v>
      </c>
      <c r="H28" s="7">
        <v>299.99</v>
      </c>
      <c r="I28" s="7">
        <v>0</v>
      </c>
      <c r="J28" s="7">
        <v>-50</v>
      </c>
      <c r="N28" s="7"/>
      <c r="O28" s="47"/>
      <c r="Q28" s="98"/>
      <c r="R28" s="98"/>
      <c r="V28" s="106"/>
      <c r="W28" s="98"/>
    </row>
    <row r="29" spans="1:23" x14ac:dyDescent="0.25">
      <c r="A29" s="28">
        <v>44861</v>
      </c>
      <c r="B29" s="7">
        <v>212.51</v>
      </c>
      <c r="C29" s="7">
        <v>108.66</v>
      </c>
      <c r="D29" s="7">
        <v>56.1</v>
      </c>
      <c r="E29" s="7">
        <v>105</v>
      </c>
      <c r="F29" s="7">
        <v>0</v>
      </c>
      <c r="G29" s="7">
        <v>7.25</v>
      </c>
      <c r="H29" s="7">
        <v>269.76</v>
      </c>
      <c r="I29" s="7">
        <v>0</v>
      </c>
      <c r="J29" s="7">
        <v>-50</v>
      </c>
      <c r="O29" s="47"/>
    </row>
    <row r="30" spans="1:23" x14ac:dyDescent="0.25">
      <c r="A30" s="28">
        <v>44862</v>
      </c>
      <c r="B30" s="7">
        <v>190.07</v>
      </c>
      <c r="C30" s="7">
        <v>111.97</v>
      </c>
      <c r="D30" s="7">
        <v>51.89</v>
      </c>
      <c r="E30" s="7">
        <v>97.7</v>
      </c>
      <c r="F30" s="7">
        <v>0</v>
      </c>
      <c r="G30" s="7">
        <v>21.49</v>
      </c>
      <c r="H30" s="7">
        <v>261.56</v>
      </c>
      <c r="I30" s="7">
        <v>0</v>
      </c>
      <c r="J30" s="7">
        <v>-50</v>
      </c>
    </row>
    <row r="31" spans="1:23" x14ac:dyDescent="0.25">
      <c r="A31" s="28">
        <v>44863</v>
      </c>
      <c r="B31" s="7">
        <v>174.47</v>
      </c>
      <c r="C31" s="7">
        <v>116.7</v>
      </c>
      <c r="D31" s="7">
        <v>58.6</v>
      </c>
      <c r="E31" s="7">
        <v>77.08</v>
      </c>
      <c r="F31" s="7">
        <v>0</v>
      </c>
      <c r="G31" s="7">
        <v>27.92</v>
      </c>
      <c r="H31" s="7">
        <v>252.39</v>
      </c>
      <c r="I31" s="7">
        <v>0</v>
      </c>
      <c r="J31" s="7">
        <v>-50</v>
      </c>
      <c r="O31" s="182"/>
      <c r="P31" s="182"/>
      <c r="Q31" s="182"/>
      <c r="R31" s="182"/>
      <c r="S31" s="182"/>
    </row>
    <row r="32" spans="1:23" x14ac:dyDescent="0.25">
      <c r="A32" s="28">
        <v>44864</v>
      </c>
      <c r="B32" s="7">
        <v>178.84</v>
      </c>
      <c r="C32" s="7">
        <v>113.64</v>
      </c>
      <c r="D32" s="7">
        <v>75.900000000000006</v>
      </c>
      <c r="E32" s="7">
        <v>45.14</v>
      </c>
      <c r="F32" s="7">
        <v>0</v>
      </c>
      <c r="G32" s="7">
        <v>5.84</v>
      </c>
      <c r="H32" s="7">
        <v>234.68</v>
      </c>
      <c r="I32" s="7">
        <v>0</v>
      </c>
      <c r="J32" s="7">
        <v>-50</v>
      </c>
      <c r="O32" s="182"/>
      <c r="P32" s="182"/>
      <c r="Q32" s="182"/>
      <c r="R32" s="182"/>
      <c r="S32" s="182"/>
    </row>
    <row r="33" spans="1:19" x14ac:dyDescent="0.25">
      <c r="A33" s="28">
        <v>44865</v>
      </c>
      <c r="B33" s="7">
        <v>200.42</v>
      </c>
      <c r="C33" s="7">
        <v>110.09</v>
      </c>
      <c r="D33" s="7">
        <v>60.2</v>
      </c>
      <c r="E33" s="7">
        <v>85.13</v>
      </c>
      <c r="F33" s="7">
        <v>0</v>
      </c>
      <c r="G33" s="7">
        <v>5</v>
      </c>
      <c r="H33" s="7">
        <v>255.42</v>
      </c>
      <c r="I33" s="7">
        <v>0</v>
      </c>
      <c r="J33" s="7">
        <v>-50</v>
      </c>
      <c r="O33" s="182"/>
      <c r="P33" s="182"/>
      <c r="Q33" s="182"/>
      <c r="R33" s="182"/>
      <c r="S33" s="182"/>
    </row>
    <row r="34" spans="1:19" x14ac:dyDescent="0.25">
      <c r="A34" s="28">
        <v>44866</v>
      </c>
      <c r="B34" s="7">
        <v>227.39</v>
      </c>
      <c r="C34" s="7">
        <v>109.58</v>
      </c>
      <c r="D34" s="7">
        <v>61.5</v>
      </c>
      <c r="E34" s="7">
        <v>76.31</v>
      </c>
      <c r="F34" s="7">
        <v>0</v>
      </c>
      <c r="G34" s="7">
        <v>5</v>
      </c>
      <c r="H34" s="7">
        <v>247.39</v>
      </c>
      <c r="I34" s="7">
        <v>0</v>
      </c>
      <c r="J34" s="7">
        <v>-15</v>
      </c>
      <c r="O34" s="182"/>
      <c r="P34" s="182"/>
      <c r="Q34" s="182"/>
      <c r="R34" s="182"/>
      <c r="S34" s="182"/>
    </row>
    <row r="35" spans="1:19" x14ac:dyDescent="0.25">
      <c r="A35" s="28">
        <v>44867</v>
      </c>
      <c r="B35" s="7">
        <v>214.94</v>
      </c>
      <c r="C35" s="7">
        <v>108.03</v>
      </c>
      <c r="D35" s="7">
        <v>64.400000000000006</v>
      </c>
      <c r="E35" s="7">
        <v>62.51</v>
      </c>
      <c r="F35" s="7">
        <v>0</v>
      </c>
      <c r="G35" s="7">
        <v>5</v>
      </c>
      <c r="H35" s="7">
        <v>234.94</v>
      </c>
      <c r="I35" s="7">
        <v>0</v>
      </c>
      <c r="J35" s="7">
        <v>-15</v>
      </c>
      <c r="O35" s="182"/>
      <c r="P35" s="182"/>
      <c r="Q35" s="182"/>
      <c r="R35" s="182"/>
      <c r="S35" s="182"/>
    </row>
    <row r="36" spans="1:19" x14ac:dyDescent="0.25">
      <c r="A36" s="28">
        <v>44868</v>
      </c>
      <c r="B36" s="7">
        <v>198.39</v>
      </c>
      <c r="C36" s="7">
        <v>108.93</v>
      </c>
      <c r="D36" s="7">
        <v>72.400000000000006</v>
      </c>
      <c r="E36" s="7">
        <v>37.049999999999997</v>
      </c>
      <c r="F36" s="7">
        <v>0</v>
      </c>
      <c r="G36" s="7">
        <v>5</v>
      </c>
      <c r="H36" s="7">
        <v>218.39</v>
      </c>
      <c r="I36" s="7">
        <v>0</v>
      </c>
      <c r="J36" s="7">
        <v>-15</v>
      </c>
      <c r="O36" s="182"/>
      <c r="P36" s="182"/>
      <c r="Q36" s="182"/>
      <c r="R36" s="182"/>
      <c r="S36" s="182"/>
    </row>
    <row r="37" spans="1:19" x14ac:dyDescent="0.25">
      <c r="A37" s="28">
        <v>44869</v>
      </c>
      <c r="B37" s="7">
        <v>170.6</v>
      </c>
      <c r="C37" s="7">
        <v>111.53</v>
      </c>
      <c r="D37" s="7">
        <v>70.599999999999994</v>
      </c>
      <c r="E37" s="7">
        <v>4</v>
      </c>
      <c r="F37" s="7">
        <v>0</v>
      </c>
      <c r="G37" s="7">
        <v>0.42</v>
      </c>
      <c r="H37" s="7">
        <v>186.12999999999997</v>
      </c>
      <c r="I37" s="7">
        <v>0</v>
      </c>
      <c r="J37" s="7">
        <v>-15.11</v>
      </c>
      <c r="O37" s="182"/>
      <c r="P37" s="182"/>
      <c r="Q37" s="182"/>
      <c r="R37" s="182"/>
      <c r="S37" s="182"/>
    </row>
    <row r="38" spans="1:19" x14ac:dyDescent="0.25">
      <c r="A38" s="28">
        <v>44870</v>
      </c>
      <c r="B38" s="7">
        <v>186.51</v>
      </c>
      <c r="C38" s="7">
        <v>112.29</v>
      </c>
      <c r="D38" s="7">
        <v>62</v>
      </c>
      <c r="E38" s="7">
        <v>27.22</v>
      </c>
      <c r="F38" s="7">
        <v>0</v>
      </c>
      <c r="G38" s="7">
        <v>0</v>
      </c>
      <c r="H38" s="7">
        <v>201.51</v>
      </c>
      <c r="I38" s="7">
        <v>0</v>
      </c>
      <c r="J38" s="7">
        <v>-15</v>
      </c>
      <c r="O38" s="182"/>
      <c r="P38" s="182"/>
      <c r="Q38" s="182"/>
      <c r="R38" s="182"/>
      <c r="S38" s="182"/>
    </row>
    <row r="39" spans="1:19" x14ac:dyDescent="0.25">
      <c r="A39" s="28">
        <v>44871</v>
      </c>
      <c r="B39" s="7">
        <v>216.6</v>
      </c>
      <c r="C39" s="7">
        <v>110.8</v>
      </c>
      <c r="D39" s="7">
        <v>59.6</v>
      </c>
      <c r="E39" s="7">
        <v>61.2</v>
      </c>
      <c r="F39" s="7">
        <v>0</v>
      </c>
      <c r="G39" s="7">
        <v>0</v>
      </c>
      <c r="H39" s="7">
        <v>231.6</v>
      </c>
      <c r="I39" s="7">
        <v>0</v>
      </c>
      <c r="J39" s="7">
        <v>-15</v>
      </c>
      <c r="O39" s="186"/>
      <c r="P39" s="182"/>
      <c r="Q39" s="182"/>
      <c r="R39" s="182"/>
      <c r="S39" s="182"/>
    </row>
    <row r="40" spans="1:19" x14ac:dyDescent="0.25">
      <c r="A40" s="28">
        <v>44872</v>
      </c>
      <c r="B40" s="7">
        <v>244.99</v>
      </c>
      <c r="C40" s="7">
        <v>108.39</v>
      </c>
      <c r="D40" s="7">
        <v>58.39</v>
      </c>
      <c r="E40" s="7">
        <v>93.21</v>
      </c>
      <c r="F40" s="7">
        <v>0</v>
      </c>
      <c r="G40" s="7">
        <v>0</v>
      </c>
      <c r="H40" s="7">
        <v>259.99</v>
      </c>
      <c r="I40" s="7">
        <v>0</v>
      </c>
      <c r="J40" s="7">
        <v>-15</v>
      </c>
      <c r="O40" s="186"/>
      <c r="P40" s="182"/>
      <c r="Q40" s="182"/>
      <c r="R40" s="182"/>
      <c r="S40" s="186"/>
    </row>
    <row r="41" spans="1:19" x14ac:dyDescent="0.25">
      <c r="A41" s="28">
        <v>44873</v>
      </c>
      <c r="B41" s="7">
        <v>296.13</v>
      </c>
      <c r="C41" s="7">
        <v>105.9</v>
      </c>
      <c r="D41" s="7">
        <v>60.9</v>
      </c>
      <c r="E41" s="7">
        <v>105</v>
      </c>
      <c r="F41" s="7">
        <v>39.32</v>
      </c>
      <c r="G41" s="7">
        <v>0</v>
      </c>
      <c r="H41" s="7">
        <v>311.13</v>
      </c>
      <c r="I41" s="7">
        <v>0</v>
      </c>
      <c r="J41" s="7">
        <v>-15</v>
      </c>
    </row>
    <row r="42" spans="1:19" x14ac:dyDescent="0.25">
      <c r="A42" s="28">
        <v>44874</v>
      </c>
      <c r="B42" s="7">
        <v>286.58</v>
      </c>
      <c r="C42" s="7">
        <v>96.72</v>
      </c>
      <c r="D42" s="7">
        <v>56.3</v>
      </c>
      <c r="E42" s="7">
        <v>105</v>
      </c>
      <c r="F42" s="7">
        <v>43.56</v>
      </c>
      <c r="G42" s="7">
        <v>0</v>
      </c>
      <c r="H42" s="7">
        <v>301.58</v>
      </c>
      <c r="I42" s="7">
        <v>0</v>
      </c>
      <c r="J42" s="7">
        <v>-15</v>
      </c>
    </row>
    <row r="43" spans="1:19" x14ac:dyDescent="0.25">
      <c r="A43" s="28">
        <v>44875</v>
      </c>
      <c r="B43" s="7">
        <v>294.82</v>
      </c>
      <c r="C43" s="7">
        <v>110.83</v>
      </c>
      <c r="D43" s="7">
        <v>61.7</v>
      </c>
      <c r="E43" s="7">
        <v>105</v>
      </c>
      <c r="F43" s="7">
        <v>32.28</v>
      </c>
      <c r="G43" s="7">
        <v>0</v>
      </c>
      <c r="H43" s="7">
        <v>309.82</v>
      </c>
      <c r="I43" s="7">
        <v>0</v>
      </c>
      <c r="J43" s="7">
        <v>-15</v>
      </c>
    </row>
    <row r="44" spans="1:19" x14ac:dyDescent="0.25">
      <c r="A44" s="28">
        <v>44876</v>
      </c>
      <c r="B44" s="7">
        <v>239.98</v>
      </c>
      <c r="C44" s="7">
        <v>112.28</v>
      </c>
      <c r="D44" s="7">
        <v>63</v>
      </c>
      <c r="E44" s="7">
        <v>99.67</v>
      </c>
      <c r="F44" s="7">
        <v>0</v>
      </c>
      <c r="G44" s="7">
        <v>19.97</v>
      </c>
      <c r="H44" s="7">
        <v>274.95</v>
      </c>
      <c r="I44" s="7">
        <v>0</v>
      </c>
      <c r="J44" s="7">
        <v>-15</v>
      </c>
    </row>
    <row r="45" spans="1:19" x14ac:dyDescent="0.25">
      <c r="A45" s="28">
        <v>44877</v>
      </c>
      <c r="B45" s="7">
        <v>228.39</v>
      </c>
      <c r="C45" s="7">
        <v>113.42</v>
      </c>
      <c r="D45" s="7">
        <v>67.7</v>
      </c>
      <c r="E45" s="7">
        <v>91.43</v>
      </c>
      <c r="F45" s="7">
        <v>0</v>
      </c>
      <c r="G45" s="7">
        <v>29.17</v>
      </c>
      <c r="H45" s="7">
        <v>272.56</v>
      </c>
      <c r="I45" s="7">
        <v>0</v>
      </c>
      <c r="J45" s="7">
        <v>-15</v>
      </c>
    </row>
    <row r="46" spans="1:19" x14ac:dyDescent="0.25">
      <c r="A46" s="28">
        <v>44878</v>
      </c>
      <c r="B46" s="7">
        <v>246.29</v>
      </c>
      <c r="C46" s="7">
        <v>112.64</v>
      </c>
      <c r="D46" s="7">
        <v>66</v>
      </c>
      <c r="E46" s="7">
        <v>100.27</v>
      </c>
      <c r="F46" s="7">
        <v>0</v>
      </c>
      <c r="G46" s="7">
        <v>17.62</v>
      </c>
      <c r="H46" s="7">
        <v>278.90999999999997</v>
      </c>
      <c r="I46" s="7">
        <v>0</v>
      </c>
      <c r="J46" s="7">
        <v>-15</v>
      </c>
    </row>
    <row r="47" spans="1:19" x14ac:dyDescent="0.25">
      <c r="A47" s="28">
        <v>44879</v>
      </c>
      <c r="B47" s="7">
        <v>276.76</v>
      </c>
      <c r="C47" s="7">
        <v>110.56</v>
      </c>
      <c r="D47" s="7">
        <v>50.5</v>
      </c>
      <c r="E47" s="7">
        <v>105</v>
      </c>
      <c r="F47" s="7">
        <v>25.7</v>
      </c>
      <c r="G47" s="7">
        <v>0</v>
      </c>
      <c r="H47" s="7">
        <v>291.76</v>
      </c>
      <c r="I47" s="7">
        <v>0</v>
      </c>
      <c r="J47" s="7">
        <v>-15</v>
      </c>
    </row>
    <row r="48" spans="1:19" x14ac:dyDescent="0.25">
      <c r="A48" s="28">
        <v>44880</v>
      </c>
      <c r="B48" s="7">
        <v>308.56</v>
      </c>
      <c r="C48" s="7">
        <v>106.55</v>
      </c>
      <c r="D48" s="7">
        <v>53.7</v>
      </c>
      <c r="E48" s="7">
        <v>111.06</v>
      </c>
      <c r="F48" s="7">
        <v>52.25</v>
      </c>
      <c r="G48" s="7">
        <v>0</v>
      </c>
      <c r="H48" s="7">
        <v>323.56</v>
      </c>
      <c r="I48" s="7">
        <v>0</v>
      </c>
      <c r="J48" s="7">
        <v>-15</v>
      </c>
    </row>
    <row r="49" spans="1:20" x14ac:dyDescent="0.25">
      <c r="A49" s="28">
        <v>44881</v>
      </c>
      <c r="B49" s="7">
        <v>307.18</v>
      </c>
      <c r="C49" s="7">
        <v>109.89</v>
      </c>
      <c r="D49" s="7">
        <v>54.09</v>
      </c>
      <c r="E49" s="7">
        <v>108.69</v>
      </c>
      <c r="F49" s="7">
        <v>49.52</v>
      </c>
      <c r="G49" s="7">
        <v>0</v>
      </c>
      <c r="H49" s="7">
        <v>322.18</v>
      </c>
      <c r="I49" s="7">
        <v>0</v>
      </c>
      <c r="J49" s="7">
        <v>-15</v>
      </c>
    </row>
    <row r="50" spans="1:20" x14ac:dyDescent="0.25">
      <c r="A50" s="28">
        <v>44882</v>
      </c>
      <c r="B50" s="7">
        <v>302.52</v>
      </c>
      <c r="C50" s="7">
        <v>109.55</v>
      </c>
      <c r="D50" s="7">
        <v>55.59</v>
      </c>
      <c r="E50" s="7">
        <v>105.91</v>
      </c>
      <c r="F50" s="7">
        <v>46.47</v>
      </c>
      <c r="G50" s="7">
        <v>0</v>
      </c>
      <c r="H50" s="7">
        <v>317.52</v>
      </c>
      <c r="I50" s="7">
        <v>0</v>
      </c>
      <c r="J50" s="7">
        <v>-15</v>
      </c>
    </row>
    <row r="51" spans="1:20" x14ac:dyDescent="0.25">
      <c r="A51" s="28">
        <v>44883</v>
      </c>
      <c r="B51" s="7">
        <v>280.77</v>
      </c>
      <c r="C51" s="7">
        <v>110.95</v>
      </c>
      <c r="D51" s="7">
        <v>67</v>
      </c>
      <c r="E51" s="7">
        <v>105</v>
      </c>
      <c r="F51" s="7">
        <v>12.82</v>
      </c>
      <c r="G51" s="7">
        <v>0</v>
      </c>
      <c r="H51" s="7">
        <v>295.77</v>
      </c>
      <c r="I51" s="7">
        <v>0</v>
      </c>
      <c r="J51" s="7">
        <v>-15</v>
      </c>
      <c r="P51" s="47"/>
    </row>
    <row r="52" spans="1:20" x14ac:dyDescent="0.25">
      <c r="A52" s="28">
        <v>44884</v>
      </c>
      <c r="B52" s="7">
        <v>275.08</v>
      </c>
      <c r="C52" s="7">
        <v>111.3</v>
      </c>
      <c r="D52" s="7">
        <v>65.900000000000006</v>
      </c>
      <c r="E52" s="7">
        <v>105</v>
      </c>
      <c r="F52" s="7">
        <v>7.89</v>
      </c>
      <c r="G52" s="7">
        <v>0</v>
      </c>
      <c r="H52" s="7">
        <v>290.08</v>
      </c>
      <c r="I52" s="7">
        <v>0</v>
      </c>
      <c r="J52" s="7">
        <v>-15</v>
      </c>
      <c r="P52" s="47"/>
      <c r="T52" s="47"/>
    </row>
    <row r="53" spans="1:20" x14ac:dyDescent="0.25">
      <c r="A53" s="28">
        <v>44885</v>
      </c>
      <c r="B53" s="7">
        <v>270.33</v>
      </c>
      <c r="C53" s="7">
        <v>110.14</v>
      </c>
      <c r="D53" s="7">
        <v>64.099999999999994</v>
      </c>
      <c r="E53" s="7">
        <v>105</v>
      </c>
      <c r="F53" s="7">
        <v>6.09</v>
      </c>
      <c r="G53" s="7">
        <v>0</v>
      </c>
      <c r="H53" s="7">
        <v>285.33</v>
      </c>
      <c r="I53" s="7">
        <v>0</v>
      </c>
      <c r="J53" s="7">
        <v>-15</v>
      </c>
    </row>
    <row r="54" spans="1:20" x14ac:dyDescent="0.25">
      <c r="A54" s="28">
        <v>44886</v>
      </c>
      <c r="B54" s="7">
        <v>283.02999999999997</v>
      </c>
      <c r="C54" s="7">
        <v>106.21</v>
      </c>
      <c r="D54" s="7">
        <v>74.400000000000006</v>
      </c>
      <c r="E54" s="7">
        <v>105</v>
      </c>
      <c r="F54" s="7">
        <v>12.42</v>
      </c>
      <c r="G54" s="7">
        <v>0</v>
      </c>
      <c r="H54" s="7">
        <v>298.02999999999997</v>
      </c>
      <c r="I54" s="7">
        <v>0</v>
      </c>
      <c r="J54" s="7">
        <v>-15</v>
      </c>
    </row>
    <row r="55" spans="1:20" x14ac:dyDescent="0.25">
      <c r="A55" s="28">
        <v>44887</v>
      </c>
      <c r="B55" s="7">
        <v>294.23</v>
      </c>
      <c r="C55" s="7">
        <v>99.88</v>
      </c>
      <c r="D55" s="7">
        <v>77.099999999999994</v>
      </c>
      <c r="E55" s="7">
        <v>105</v>
      </c>
      <c r="F55" s="7">
        <v>27.25</v>
      </c>
      <c r="G55" s="7">
        <v>0</v>
      </c>
      <c r="H55" s="7">
        <v>309.23</v>
      </c>
      <c r="I55" s="7">
        <v>0</v>
      </c>
      <c r="J55" s="7">
        <v>-15</v>
      </c>
    </row>
    <row r="56" spans="1:20" x14ac:dyDescent="0.25">
      <c r="A56" s="28">
        <v>44888</v>
      </c>
      <c r="B56" s="7">
        <v>307.17</v>
      </c>
      <c r="C56" s="7">
        <v>103.83</v>
      </c>
      <c r="D56" s="7">
        <v>85.59</v>
      </c>
      <c r="E56" s="7">
        <v>105</v>
      </c>
      <c r="F56" s="7">
        <v>27.74</v>
      </c>
      <c r="G56" s="7">
        <v>0</v>
      </c>
      <c r="H56" s="7">
        <v>322.17</v>
      </c>
      <c r="I56" s="7">
        <v>0</v>
      </c>
      <c r="J56" s="7">
        <v>-15</v>
      </c>
    </row>
    <row r="57" spans="1:20" x14ac:dyDescent="0.25">
      <c r="A57" s="28">
        <v>44889</v>
      </c>
      <c r="B57" s="7">
        <v>326.60000000000002</v>
      </c>
      <c r="C57" s="7">
        <v>104.16</v>
      </c>
      <c r="D57" s="7">
        <v>73.099999999999994</v>
      </c>
      <c r="E57" s="7">
        <v>113.57</v>
      </c>
      <c r="F57" s="7">
        <v>50.77</v>
      </c>
      <c r="G57" s="7">
        <v>0</v>
      </c>
      <c r="H57" s="7">
        <v>341.6</v>
      </c>
      <c r="I57" s="7">
        <v>0</v>
      </c>
      <c r="J57" s="7">
        <v>-15</v>
      </c>
    </row>
    <row r="58" spans="1:20" x14ac:dyDescent="0.25">
      <c r="A58" s="28">
        <v>44890</v>
      </c>
      <c r="B58" s="7">
        <v>347.86</v>
      </c>
      <c r="C58" s="7">
        <v>105.56</v>
      </c>
      <c r="D58" s="7">
        <v>86.9</v>
      </c>
      <c r="E58" s="7">
        <v>119.97</v>
      </c>
      <c r="F58" s="7">
        <v>50.44</v>
      </c>
      <c r="G58" s="7">
        <v>0</v>
      </c>
      <c r="H58" s="7">
        <v>362.86</v>
      </c>
      <c r="I58" s="7">
        <v>0</v>
      </c>
      <c r="J58" s="7">
        <v>-15</v>
      </c>
    </row>
    <row r="59" spans="1:20" x14ac:dyDescent="0.25">
      <c r="A59" s="28">
        <v>44891</v>
      </c>
      <c r="B59" s="7">
        <v>358</v>
      </c>
      <c r="C59" s="7">
        <v>99.21</v>
      </c>
      <c r="D59" s="7">
        <v>86.6</v>
      </c>
      <c r="E59" s="7">
        <v>135.11000000000001</v>
      </c>
      <c r="F59" s="7">
        <v>52.09</v>
      </c>
      <c r="G59" s="7">
        <v>0</v>
      </c>
      <c r="H59" s="7">
        <v>373</v>
      </c>
      <c r="I59" s="7">
        <v>0</v>
      </c>
      <c r="J59" s="7">
        <v>-15</v>
      </c>
    </row>
    <row r="60" spans="1:20" x14ac:dyDescent="0.25">
      <c r="A60" s="28">
        <v>44892</v>
      </c>
      <c r="B60" s="7">
        <v>382.68</v>
      </c>
      <c r="C60" s="7">
        <v>100.65</v>
      </c>
      <c r="D60" s="7">
        <v>94.13</v>
      </c>
      <c r="E60" s="7">
        <v>140</v>
      </c>
      <c r="F60" s="7">
        <v>62.89</v>
      </c>
      <c r="G60" s="7">
        <v>0</v>
      </c>
      <c r="H60" s="7">
        <v>397.68</v>
      </c>
      <c r="I60" s="7">
        <v>0</v>
      </c>
      <c r="J60" s="7">
        <v>-15</v>
      </c>
    </row>
    <row r="61" spans="1:20" x14ac:dyDescent="0.25">
      <c r="A61" s="28">
        <v>44893</v>
      </c>
      <c r="B61" s="7">
        <v>384.72</v>
      </c>
      <c r="C61" s="7">
        <v>98.84</v>
      </c>
      <c r="D61" s="7">
        <v>98.55</v>
      </c>
      <c r="E61" s="7">
        <v>140</v>
      </c>
      <c r="F61" s="7">
        <v>62.33</v>
      </c>
      <c r="G61" s="7">
        <v>0</v>
      </c>
      <c r="H61" s="7">
        <v>399.72</v>
      </c>
      <c r="I61" s="7">
        <v>0</v>
      </c>
      <c r="J61" s="7">
        <v>-15</v>
      </c>
    </row>
    <row r="62" spans="1:20" x14ac:dyDescent="0.25">
      <c r="A62" s="28">
        <v>44894</v>
      </c>
      <c r="B62" s="7">
        <v>406</v>
      </c>
      <c r="C62" s="7">
        <v>95.06</v>
      </c>
      <c r="D62" s="7">
        <v>105</v>
      </c>
      <c r="E62" s="7">
        <v>140</v>
      </c>
      <c r="F62" s="7">
        <v>80.94</v>
      </c>
      <c r="G62" s="7">
        <v>0</v>
      </c>
      <c r="H62" s="7">
        <v>421</v>
      </c>
      <c r="I62" s="7">
        <v>0</v>
      </c>
      <c r="J62" s="7">
        <v>-15</v>
      </c>
    </row>
    <row r="63" spans="1:20" x14ac:dyDescent="0.25">
      <c r="A63" s="28">
        <v>44895</v>
      </c>
      <c r="B63" s="7">
        <v>399.41</v>
      </c>
      <c r="C63" s="7">
        <v>97.23</v>
      </c>
      <c r="D63" s="7">
        <v>105</v>
      </c>
      <c r="E63" s="7">
        <v>140</v>
      </c>
      <c r="F63" s="7">
        <v>72.180000000000007</v>
      </c>
      <c r="G63" s="7">
        <v>0</v>
      </c>
      <c r="H63" s="7">
        <v>414.41</v>
      </c>
      <c r="I63" s="7">
        <v>0</v>
      </c>
      <c r="J63" s="7">
        <v>-15</v>
      </c>
    </row>
    <row r="64" spans="1:20" x14ac:dyDescent="0.25">
      <c r="A64" s="28">
        <v>44896</v>
      </c>
      <c r="B64" s="7">
        <v>424.87</v>
      </c>
      <c r="C64" s="7">
        <v>97.25</v>
      </c>
      <c r="D64" s="7">
        <v>105</v>
      </c>
      <c r="E64" s="7">
        <v>140</v>
      </c>
      <c r="F64" s="7">
        <v>82.33</v>
      </c>
      <c r="G64" s="7">
        <v>0</v>
      </c>
      <c r="H64" s="7">
        <v>424.87</v>
      </c>
      <c r="I64" s="7">
        <v>0.3</v>
      </c>
      <c r="J64" s="7">
        <v>0</v>
      </c>
    </row>
    <row r="65" spans="1:10" x14ac:dyDescent="0.25">
      <c r="A65" s="28">
        <v>44897</v>
      </c>
      <c r="B65" s="7">
        <v>400.54</v>
      </c>
      <c r="C65" s="7">
        <v>97.75</v>
      </c>
      <c r="D65" s="7">
        <v>105</v>
      </c>
      <c r="E65" s="7">
        <v>140</v>
      </c>
      <c r="F65" s="7">
        <v>57.79</v>
      </c>
      <c r="G65" s="7">
        <v>0</v>
      </c>
      <c r="H65" s="7">
        <v>400.54</v>
      </c>
      <c r="I65" s="7">
        <v>0</v>
      </c>
      <c r="J65" s="7">
        <v>0</v>
      </c>
    </row>
    <row r="66" spans="1:10" x14ac:dyDescent="0.25">
      <c r="A66" s="28">
        <v>44898</v>
      </c>
      <c r="B66" s="7">
        <v>398.07</v>
      </c>
      <c r="C66" s="7">
        <v>101.27</v>
      </c>
      <c r="D66" s="7">
        <v>105</v>
      </c>
      <c r="E66" s="7">
        <v>140</v>
      </c>
      <c r="F66" s="7">
        <v>51.8</v>
      </c>
      <c r="G66" s="7">
        <v>0</v>
      </c>
      <c r="H66" s="7">
        <v>398.07</v>
      </c>
      <c r="I66" s="7">
        <v>0</v>
      </c>
      <c r="J66" s="7">
        <v>0</v>
      </c>
    </row>
    <row r="67" spans="1:10" x14ac:dyDescent="0.25">
      <c r="A67" s="28">
        <v>44899</v>
      </c>
      <c r="B67" s="7">
        <v>323.3</v>
      </c>
      <c r="C67" s="7">
        <v>98.69</v>
      </c>
      <c r="D67" s="7">
        <v>107.89</v>
      </c>
      <c r="E67" s="7">
        <v>95</v>
      </c>
      <c r="F67" s="7">
        <v>21.72</v>
      </c>
      <c r="G67" s="7">
        <v>0</v>
      </c>
      <c r="H67" s="7">
        <v>323.3</v>
      </c>
      <c r="I67" s="7">
        <v>0</v>
      </c>
      <c r="J67" s="7">
        <v>0</v>
      </c>
    </row>
    <row r="68" spans="1:10" x14ac:dyDescent="0.25">
      <c r="A68" s="28">
        <v>44900</v>
      </c>
      <c r="B68" s="7">
        <v>328.07</v>
      </c>
      <c r="C68" s="7">
        <v>105.91</v>
      </c>
      <c r="D68" s="7">
        <v>104.8</v>
      </c>
      <c r="E68" s="7">
        <v>95</v>
      </c>
      <c r="F68" s="7">
        <v>22.36</v>
      </c>
      <c r="G68" s="7">
        <v>0</v>
      </c>
      <c r="H68" s="7">
        <v>328.07</v>
      </c>
      <c r="I68" s="7">
        <v>0</v>
      </c>
      <c r="J68" s="7">
        <v>0</v>
      </c>
    </row>
    <row r="69" spans="1:10" x14ac:dyDescent="0.25">
      <c r="A69" s="28">
        <v>44901</v>
      </c>
      <c r="B69" s="7">
        <v>401.37</v>
      </c>
      <c r="C69" s="7">
        <v>109.36</v>
      </c>
      <c r="D69" s="7">
        <v>113.9</v>
      </c>
      <c r="E69" s="7">
        <v>140</v>
      </c>
      <c r="F69" s="7">
        <v>38.1</v>
      </c>
      <c r="G69" s="7">
        <v>0</v>
      </c>
      <c r="H69" s="7">
        <v>401.37</v>
      </c>
      <c r="I69" s="7">
        <v>0</v>
      </c>
      <c r="J69" s="7">
        <v>0</v>
      </c>
    </row>
    <row r="70" spans="1:10" x14ac:dyDescent="0.25">
      <c r="A70" s="28">
        <v>44902</v>
      </c>
      <c r="B70" s="7">
        <v>413.01</v>
      </c>
      <c r="C70" s="7">
        <v>109.01</v>
      </c>
      <c r="D70" s="7">
        <v>105</v>
      </c>
      <c r="E70" s="7">
        <v>140</v>
      </c>
      <c r="F70" s="7">
        <v>59</v>
      </c>
      <c r="G70" s="7">
        <v>0</v>
      </c>
      <c r="H70" s="7">
        <v>413.01</v>
      </c>
      <c r="I70" s="7">
        <v>0</v>
      </c>
      <c r="J70" s="7">
        <v>0</v>
      </c>
    </row>
    <row r="71" spans="1:10" x14ac:dyDescent="0.25">
      <c r="A71" s="28">
        <v>44903</v>
      </c>
      <c r="B71" s="7">
        <v>397.8</v>
      </c>
      <c r="C71" s="7">
        <v>106.78</v>
      </c>
      <c r="D71" s="7">
        <v>105</v>
      </c>
      <c r="E71" s="7">
        <v>140</v>
      </c>
      <c r="F71" s="7">
        <v>46.02</v>
      </c>
      <c r="G71" s="7">
        <v>0</v>
      </c>
      <c r="H71" s="7">
        <v>397.8</v>
      </c>
      <c r="I71" s="7">
        <v>0</v>
      </c>
      <c r="J71" s="7">
        <v>0</v>
      </c>
    </row>
    <row r="72" spans="1:10" x14ac:dyDescent="0.25">
      <c r="A72" s="28">
        <v>44904</v>
      </c>
      <c r="B72" s="7">
        <v>348.4</v>
      </c>
      <c r="C72" s="7">
        <v>78.06</v>
      </c>
      <c r="D72" s="7">
        <v>102.09</v>
      </c>
      <c r="E72" s="7">
        <v>140</v>
      </c>
      <c r="F72" s="7">
        <v>28.25</v>
      </c>
      <c r="G72" s="7">
        <v>0</v>
      </c>
      <c r="H72" s="7">
        <v>348.4</v>
      </c>
      <c r="I72" s="7">
        <v>0</v>
      </c>
      <c r="J72" s="7">
        <v>0</v>
      </c>
    </row>
    <row r="73" spans="1:10" x14ac:dyDescent="0.25">
      <c r="A73" s="28">
        <v>44905</v>
      </c>
      <c r="B73" s="7">
        <v>310.88</v>
      </c>
      <c r="C73" s="7">
        <v>110.06</v>
      </c>
      <c r="D73" s="7">
        <v>105.1</v>
      </c>
      <c r="E73" s="7">
        <v>95</v>
      </c>
      <c r="F73" s="7">
        <v>0.72</v>
      </c>
      <c r="G73" s="7">
        <v>0</v>
      </c>
      <c r="H73" s="7">
        <v>310.88</v>
      </c>
      <c r="I73" s="7">
        <v>0</v>
      </c>
      <c r="J73" s="7">
        <v>0</v>
      </c>
    </row>
    <row r="74" spans="1:10" x14ac:dyDescent="0.25">
      <c r="A74" s="28">
        <v>44906</v>
      </c>
      <c r="B74" s="7">
        <v>265.5</v>
      </c>
      <c r="C74" s="7">
        <v>100.12</v>
      </c>
      <c r="D74" s="7">
        <v>99.4</v>
      </c>
      <c r="E74" s="7">
        <v>88.16</v>
      </c>
      <c r="F74" s="7">
        <v>0</v>
      </c>
      <c r="G74" s="7">
        <v>22.18</v>
      </c>
      <c r="H74" s="7">
        <v>287.68</v>
      </c>
      <c r="I74" s="7">
        <v>0</v>
      </c>
      <c r="J74" s="7">
        <v>0</v>
      </c>
    </row>
    <row r="75" spans="1:10" x14ac:dyDescent="0.25">
      <c r="A75" s="28">
        <v>44907</v>
      </c>
      <c r="B75" s="7">
        <v>294.24</v>
      </c>
      <c r="C75" s="7">
        <v>94.87</v>
      </c>
      <c r="D75" s="7">
        <v>99.1</v>
      </c>
      <c r="E75" s="7">
        <v>95</v>
      </c>
      <c r="F75" s="7">
        <v>5.27</v>
      </c>
      <c r="G75" s="7">
        <v>0</v>
      </c>
      <c r="H75" s="7">
        <v>294.24</v>
      </c>
      <c r="I75" s="7">
        <v>0</v>
      </c>
      <c r="J75" s="7">
        <v>0</v>
      </c>
    </row>
    <row r="76" spans="1:10" x14ac:dyDescent="0.25">
      <c r="A76" s="28">
        <v>44908</v>
      </c>
      <c r="B76" s="7">
        <v>353.2</v>
      </c>
      <c r="C76" s="7">
        <v>102.17</v>
      </c>
      <c r="D76" s="7">
        <v>109.2</v>
      </c>
      <c r="E76" s="7">
        <v>115.18</v>
      </c>
      <c r="F76" s="7">
        <v>26.65</v>
      </c>
      <c r="G76" s="7">
        <v>0</v>
      </c>
      <c r="H76" s="7">
        <v>353.2</v>
      </c>
      <c r="I76" s="7">
        <v>0</v>
      </c>
      <c r="J76" s="7">
        <v>0</v>
      </c>
    </row>
    <row r="77" spans="1:10" x14ac:dyDescent="0.25">
      <c r="A77" s="28">
        <v>44909</v>
      </c>
      <c r="B77" s="7">
        <v>365.08</v>
      </c>
      <c r="C77" s="7">
        <v>103.05</v>
      </c>
      <c r="D77" s="7">
        <v>103.3</v>
      </c>
      <c r="E77" s="7">
        <v>132.22999999999999</v>
      </c>
      <c r="F77" s="7">
        <v>26.5</v>
      </c>
      <c r="G77" s="7">
        <v>0</v>
      </c>
      <c r="H77" s="7">
        <v>365.08</v>
      </c>
      <c r="I77" s="7">
        <v>0</v>
      </c>
      <c r="J77" s="7">
        <v>0</v>
      </c>
    </row>
    <row r="78" spans="1:10" x14ac:dyDescent="0.25">
      <c r="A78" s="28">
        <v>44910</v>
      </c>
      <c r="B78" s="7">
        <v>358.48</v>
      </c>
      <c r="C78" s="7">
        <v>107.65</v>
      </c>
      <c r="D78" s="7">
        <v>107.5</v>
      </c>
      <c r="E78" s="7">
        <v>118.79</v>
      </c>
      <c r="F78" s="7">
        <v>24.55</v>
      </c>
      <c r="G78" s="7">
        <v>0</v>
      </c>
      <c r="H78" s="7">
        <v>358.48</v>
      </c>
      <c r="I78" s="7">
        <v>0</v>
      </c>
      <c r="J78" s="7">
        <v>0</v>
      </c>
    </row>
    <row r="79" spans="1:10" x14ac:dyDescent="0.25">
      <c r="A79" s="28">
        <v>44911</v>
      </c>
      <c r="B79" s="7">
        <v>342.75</v>
      </c>
      <c r="C79" s="7">
        <v>114.71</v>
      </c>
      <c r="D79" s="7">
        <v>94.8</v>
      </c>
      <c r="E79" s="7">
        <v>109.9</v>
      </c>
      <c r="F79" s="7">
        <v>23.34</v>
      </c>
      <c r="G79" s="7">
        <v>0</v>
      </c>
      <c r="H79" s="7">
        <v>342.75</v>
      </c>
      <c r="I79" s="7">
        <v>0</v>
      </c>
      <c r="J79" s="7">
        <v>0</v>
      </c>
    </row>
    <row r="80" spans="1:10" x14ac:dyDescent="0.25">
      <c r="A80" s="28">
        <v>44912</v>
      </c>
      <c r="B80" s="7">
        <v>372.8</v>
      </c>
      <c r="C80" s="7">
        <v>114.95</v>
      </c>
      <c r="D80" s="7">
        <v>93.52</v>
      </c>
      <c r="E80" s="7">
        <v>140</v>
      </c>
      <c r="F80" s="7">
        <v>24.33</v>
      </c>
      <c r="G80" s="7">
        <v>0</v>
      </c>
      <c r="H80" s="7">
        <v>372.8</v>
      </c>
      <c r="I80" s="7">
        <v>0</v>
      </c>
      <c r="J80" s="7">
        <v>0</v>
      </c>
    </row>
    <row r="81" spans="1:10" x14ac:dyDescent="0.25">
      <c r="A81" s="28">
        <v>44913</v>
      </c>
      <c r="B81" s="7">
        <v>369.71</v>
      </c>
      <c r="C81" s="7">
        <v>109.78</v>
      </c>
      <c r="D81" s="7">
        <v>96.12</v>
      </c>
      <c r="E81" s="7">
        <v>140</v>
      </c>
      <c r="F81" s="7">
        <v>23.8</v>
      </c>
      <c r="G81" s="7">
        <v>0</v>
      </c>
      <c r="H81" s="7">
        <v>369.71</v>
      </c>
      <c r="I81" s="7">
        <v>0</v>
      </c>
      <c r="J81" s="7">
        <v>0</v>
      </c>
    </row>
    <row r="82" spans="1:10" x14ac:dyDescent="0.25">
      <c r="A82" s="28">
        <v>44914</v>
      </c>
      <c r="B82" s="7">
        <v>379.67</v>
      </c>
      <c r="C82" s="7">
        <v>105.94</v>
      </c>
      <c r="D82" s="7">
        <v>100.65</v>
      </c>
      <c r="E82" s="7">
        <v>140</v>
      </c>
      <c r="F82" s="7">
        <v>33.08</v>
      </c>
      <c r="G82" s="7">
        <v>0</v>
      </c>
      <c r="H82" s="7">
        <v>379.67</v>
      </c>
      <c r="I82" s="7">
        <v>0</v>
      </c>
      <c r="J82" s="7">
        <v>0</v>
      </c>
    </row>
    <row r="83" spans="1:10" x14ac:dyDescent="0.25">
      <c r="A83" s="28">
        <v>44915</v>
      </c>
      <c r="B83" s="7">
        <v>423.44</v>
      </c>
      <c r="C83" s="7">
        <v>103.87</v>
      </c>
      <c r="D83" s="7">
        <v>105</v>
      </c>
      <c r="E83" s="7">
        <v>140</v>
      </c>
      <c r="F83" s="7">
        <v>45.28</v>
      </c>
      <c r="G83" s="7">
        <v>0</v>
      </c>
      <c r="H83" s="7">
        <v>423.44</v>
      </c>
      <c r="I83" s="7">
        <v>29.29</v>
      </c>
      <c r="J83" s="7">
        <v>0</v>
      </c>
    </row>
    <row r="84" spans="1:10" x14ac:dyDescent="0.25">
      <c r="A84" s="28">
        <v>44916</v>
      </c>
      <c r="B84" s="7">
        <v>424.25</v>
      </c>
      <c r="C84" s="7">
        <v>113.48</v>
      </c>
      <c r="D84" s="7">
        <v>105</v>
      </c>
      <c r="E84" s="7">
        <v>140</v>
      </c>
      <c r="F84" s="7">
        <v>41.2</v>
      </c>
      <c r="G84" s="7">
        <v>0</v>
      </c>
      <c r="H84" s="7">
        <v>424.25</v>
      </c>
      <c r="I84" s="7">
        <v>24.57</v>
      </c>
      <c r="J84" s="7">
        <v>0</v>
      </c>
    </row>
    <row r="85" spans="1:10" x14ac:dyDescent="0.25">
      <c r="A85" s="28">
        <v>44917</v>
      </c>
      <c r="B85" s="7">
        <v>394.68</v>
      </c>
      <c r="C85" s="7">
        <v>113.72</v>
      </c>
      <c r="D85" s="7">
        <v>105</v>
      </c>
      <c r="E85" s="7">
        <v>140</v>
      </c>
      <c r="F85" s="7">
        <v>35.08</v>
      </c>
      <c r="G85" s="7">
        <v>0</v>
      </c>
      <c r="H85" s="7">
        <v>394.68</v>
      </c>
      <c r="I85" s="7">
        <v>0.88</v>
      </c>
      <c r="J85" s="7">
        <v>0</v>
      </c>
    </row>
    <row r="86" spans="1:10" x14ac:dyDescent="0.25">
      <c r="A86" s="28">
        <v>44918</v>
      </c>
      <c r="B86" s="7">
        <v>359.8</v>
      </c>
      <c r="C86" s="7">
        <v>114.36</v>
      </c>
      <c r="D86" s="7">
        <v>86.91</v>
      </c>
      <c r="E86" s="7">
        <v>140</v>
      </c>
      <c r="F86" s="7">
        <v>18.53</v>
      </c>
      <c r="G86" s="7">
        <v>0</v>
      </c>
      <c r="H86" s="7">
        <v>359.8</v>
      </c>
      <c r="I86" s="7">
        <v>0</v>
      </c>
      <c r="J86" s="7">
        <v>0</v>
      </c>
    </row>
    <row r="87" spans="1:10" x14ac:dyDescent="0.25">
      <c r="A87" s="28">
        <v>44919</v>
      </c>
      <c r="B87" s="7">
        <v>316.83</v>
      </c>
      <c r="C87" s="7">
        <v>115.04</v>
      </c>
      <c r="D87" s="7">
        <v>87.7</v>
      </c>
      <c r="E87" s="7">
        <v>98.55</v>
      </c>
      <c r="F87" s="7">
        <v>15.54</v>
      </c>
      <c r="G87" s="7">
        <v>0</v>
      </c>
      <c r="H87" s="7">
        <v>316.83</v>
      </c>
      <c r="I87" s="7">
        <v>0</v>
      </c>
      <c r="J87" s="7">
        <v>0</v>
      </c>
    </row>
    <row r="88" spans="1:10" x14ac:dyDescent="0.25">
      <c r="A88" s="28">
        <v>44920</v>
      </c>
      <c r="B88" s="7">
        <v>294.20999999999998</v>
      </c>
      <c r="C88" s="7">
        <v>116.19</v>
      </c>
      <c r="D88" s="7">
        <v>83.3</v>
      </c>
      <c r="E88" s="7">
        <v>95</v>
      </c>
      <c r="F88" s="7">
        <v>0</v>
      </c>
      <c r="G88" s="7">
        <v>0.28000000000000003</v>
      </c>
      <c r="H88" s="7">
        <v>294.48999999999995</v>
      </c>
      <c r="I88" s="7">
        <v>0</v>
      </c>
      <c r="J88" s="7">
        <v>0</v>
      </c>
    </row>
    <row r="89" spans="1:10" x14ac:dyDescent="0.25">
      <c r="A89" s="28">
        <v>44921</v>
      </c>
      <c r="B89" s="7">
        <v>309.97000000000003</v>
      </c>
      <c r="C89" s="7">
        <v>115.44</v>
      </c>
      <c r="D89" s="7">
        <v>83.7</v>
      </c>
      <c r="E89" s="7">
        <v>96.16</v>
      </c>
      <c r="F89" s="7">
        <v>14.67</v>
      </c>
      <c r="G89" s="7">
        <v>0</v>
      </c>
      <c r="H89" s="7">
        <v>309.97000000000003</v>
      </c>
      <c r="I89" s="7">
        <v>0</v>
      </c>
      <c r="J89" s="7">
        <v>0</v>
      </c>
    </row>
    <row r="90" spans="1:10" x14ac:dyDescent="0.25">
      <c r="A90" s="28">
        <v>44922</v>
      </c>
      <c r="B90" s="7">
        <v>298.08</v>
      </c>
      <c r="C90" s="7">
        <v>114.56</v>
      </c>
      <c r="D90" s="7">
        <v>85.3</v>
      </c>
      <c r="E90" s="7">
        <v>95</v>
      </c>
      <c r="F90" s="7">
        <v>3.21</v>
      </c>
      <c r="G90" s="7">
        <v>0</v>
      </c>
      <c r="H90" s="7">
        <v>298.08</v>
      </c>
      <c r="I90" s="7">
        <v>0</v>
      </c>
      <c r="J90" s="7">
        <v>0</v>
      </c>
    </row>
    <row r="91" spans="1:10" x14ac:dyDescent="0.25">
      <c r="A91" s="28">
        <v>44923</v>
      </c>
      <c r="B91" s="7">
        <v>287.67</v>
      </c>
      <c r="C91" s="7">
        <v>113.61</v>
      </c>
      <c r="D91" s="7">
        <v>81.599999999999994</v>
      </c>
      <c r="E91" s="7">
        <v>95</v>
      </c>
      <c r="F91" s="7">
        <v>0</v>
      </c>
      <c r="G91" s="7">
        <v>2.54</v>
      </c>
      <c r="H91" s="7">
        <v>290.21000000000004</v>
      </c>
      <c r="I91" s="7">
        <v>0</v>
      </c>
      <c r="J91" s="7">
        <v>0</v>
      </c>
    </row>
    <row r="92" spans="1:10" x14ac:dyDescent="0.25">
      <c r="A92" s="28">
        <v>44924</v>
      </c>
      <c r="B92" s="7">
        <v>250.35</v>
      </c>
      <c r="C92" s="7">
        <v>117.72</v>
      </c>
      <c r="D92" s="7">
        <v>78.900000000000006</v>
      </c>
      <c r="E92" s="7">
        <v>83.16</v>
      </c>
      <c r="F92" s="7">
        <v>0</v>
      </c>
      <c r="G92" s="7">
        <v>29.44</v>
      </c>
      <c r="H92" s="7">
        <v>279.79000000000002</v>
      </c>
      <c r="I92" s="7">
        <v>0</v>
      </c>
      <c r="J92" s="7">
        <v>0</v>
      </c>
    </row>
    <row r="93" spans="1:10" x14ac:dyDescent="0.25">
      <c r="A93" s="28">
        <v>44925</v>
      </c>
      <c r="B93" s="7">
        <v>248.43</v>
      </c>
      <c r="C93" s="7">
        <v>117.21</v>
      </c>
      <c r="D93" s="7">
        <v>84.6</v>
      </c>
      <c r="E93" s="7">
        <v>80.260000000000005</v>
      </c>
      <c r="F93" s="7">
        <v>0</v>
      </c>
      <c r="G93" s="7">
        <v>33.64</v>
      </c>
      <c r="H93" s="7">
        <v>282.07</v>
      </c>
      <c r="I93" s="7">
        <v>0</v>
      </c>
      <c r="J93" s="7">
        <v>0</v>
      </c>
    </row>
    <row r="94" spans="1:10" x14ac:dyDescent="0.25">
      <c r="A94" s="28">
        <v>44926</v>
      </c>
      <c r="B94" s="7">
        <v>229.07</v>
      </c>
      <c r="C94" s="7">
        <v>114.91</v>
      </c>
      <c r="D94" s="7">
        <v>91.99</v>
      </c>
      <c r="E94" s="7">
        <v>66.459999999999994</v>
      </c>
      <c r="F94" s="7">
        <v>0</v>
      </c>
      <c r="G94" s="7">
        <v>44.29</v>
      </c>
      <c r="H94" s="7">
        <v>273.36</v>
      </c>
      <c r="I94" s="7">
        <v>0</v>
      </c>
      <c r="J94" s="7">
        <v>0</v>
      </c>
    </row>
    <row r="95" spans="1:10" x14ac:dyDescent="0.25">
      <c r="A95" s="28">
        <v>44927</v>
      </c>
      <c r="B95" s="7">
        <v>235.06</v>
      </c>
      <c r="C95" s="7">
        <v>105.48</v>
      </c>
      <c r="D95" s="7">
        <v>93.6</v>
      </c>
      <c r="E95" s="7">
        <v>75.849999999999994</v>
      </c>
      <c r="F95" s="7">
        <v>0</v>
      </c>
      <c r="G95" s="7">
        <v>39.880000000000003</v>
      </c>
      <c r="H95" s="7">
        <v>274.94</v>
      </c>
      <c r="I95" s="7">
        <v>0</v>
      </c>
      <c r="J95" s="7">
        <v>0</v>
      </c>
    </row>
    <row r="96" spans="1:10" x14ac:dyDescent="0.25">
      <c r="A96" s="28">
        <v>44928</v>
      </c>
      <c r="B96" s="7">
        <v>273.38</v>
      </c>
      <c r="C96" s="7">
        <v>100</v>
      </c>
      <c r="D96" s="7">
        <v>96.5</v>
      </c>
      <c r="E96" s="7">
        <v>92.61</v>
      </c>
      <c r="F96" s="7">
        <v>0</v>
      </c>
      <c r="G96" s="7">
        <v>15.73</v>
      </c>
      <c r="H96" s="7">
        <v>289.11</v>
      </c>
      <c r="I96" s="7">
        <v>0</v>
      </c>
      <c r="J96" s="7">
        <v>0</v>
      </c>
    </row>
    <row r="97" spans="1:10" x14ac:dyDescent="0.25">
      <c r="A97" s="28">
        <v>44929</v>
      </c>
      <c r="B97" s="7">
        <v>303.5</v>
      </c>
      <c r="C97" s="7">
        <v>105.1</v>
      </c>
      <c r="D97" s="7">
        <v>85.3</v>
      </c>
      <c r="E97" s="7">
        <v>95</v>
      </c>
      <c r="F97" s="7">
        <v>18.100000000000001</v>
      </c>
      <c r="G97" s="7">
        <v>0</v>
      </c>
      <c r="H97" s="7">
        <v>303.5</v>
      </c>
      <c r="I97" s="7">
        <v>0</v>
      </c>
      <c r="J97" s="7">
        <v>0</v>
      </c>
    </row>
    <row r="98" spans="1:10" x14ac:dyDescent="0.25">
      <c r="A98" s="28">
        <v>44930</v>
      </c>
      <c r="B98" s="7">
        <v>328.82</v>
      </c>
      <c r="C98" s="7">
        <v>108.07</v>
      </c>
      <c r="D98" s="7">
        <v>84</v>
      </c>
      <c r="E98" s="7">
        <v>113.06</v>
      </c>
      <c r="F98" s="7">
        <v>23.69</v>
      </c>
      <c r="G98" s="7">
        <v>0</v>
      </c>
      <c r="H98" s="7">
        <v>328.82</v>
      </c>
      <c r="I98" s="7">
        <v>0</v>
      </c>
      <c r="J98" s="7">
        <v>0</v>
      </c>
    </row>
    <row r="99" spans="1:10" x14ac:dyDescent="0.25">
      <c r="A99" s="28">
        <v>44931</v>
      </c>
      <c r="B99" s="7">
        <v>324.63</v>
      </c>
      <c r="C99" s="7">
        <v>110.73</v>
      </c>
      <c r="D99" s="7">
        <v>88.2</v>
      </c>
      <c r="E99" s="7">
        <v>103.34</v>
      </c>
      <c r="F99" s="7">
        <v>22.36</v>
      </c>
      <c r="G99" s="7">
        <v>0</v>
      </c>
      <c r="H99" s="7">
        <v>324.63</v>
      </c>
      <c r="I99" s="7">
        <v>0</v>
      </c>
      <c r="J99" s="7">
        <v>0</v>
      </c>
    </row>
    <row r="100" spans="1:10" x14ac:dyDescent="0.25">
      <c r="A100" s="28">
        <v>44932</v>
      </c>
      <c r="B100" s="7">
        <v>322.64</v>
      </c>
      <c r="C100" s="7">
        <v>113.56</v>
      </c>
      <c r="D100" s="7">
        <v>82.3</v>
      </c>
      <c r="E100" s="7">
        <v>105.07</v>
      </c>
      <c r="F100" s="7">
        <v>21.71</v>
      </c>
      <c r="G100" s="7">
        <v>0</v>
      </c>
      <c r="H100" s="7">
        <v>322.64</v>
      </c>
      <c r="I100" s="7">
        <v>0</v>
      </c>
      <c r="J100" s="7">
        <v>0</v>
      </c>
    </row>
    <row r="101" spans="1:10" x14ac:dyDescent="0.25">
      <c r="A101" s="28">
        <v>44933</v>
      </c>
      <c r="B101" s="7">
        <v>304.33999999999997</v>
      </c>
      <c r="C101" s="7">
        <v>111.37</v>
      </c>
      <c r="D101" s="7">
        <v>86.5</v>
      </c>
      <c r="E101" s="7">
        <v>95</v>
      </c>
      <c r="F101" s="7">
        <v>11.46</v>
      </c>
      <c r="G101" s="7">
        <v>0</v>
      </c>
      <c r="H101" s="7">
        <v>304.33999999999997</v>
      </c>
      <c r="I101" s="7">
        <v>0</v>
      </c>
      <c r="J101" s="7">
        <v>0</v>
      </c>
    </row>
    <row r="102" spans="1:10" x14ac:dyDescent="0.25">
      <c r="A102" s="28">
        <v>44934</v>
      </c>
      <c r="B102" s="7">
        <v>299.02999999999997</v>
      </c>
      <c r="C102" s="7">
        <v>109.87</v>
      </c>
      <c r="D102" s="7">
        <v>87.79</v>
      </c>
      <c r="E102" s="7">
        <v>95</v>
      </c>
      <c r="F102" s="7">
        <v>6.37</v>
      </c>
      <c r="G102" s="7">
        <v>0</v>
      </c>
      <c r="H102" s="7">
        <v>299.02999999999997</v>
      </c>
      <c r="I102" s="7">
        <v>0</v>
      </c>
      <c r="J102" s="7">
        <v>0</v>
      </c>
    </row>
    <row r="103" spans="1:10" x14ac:dyDescent="0.25">
      <c r="A103" s="28">
        <v>44935</v>
      </c>
      <c r="B103" s="7">
        <v>313.8</v>
      </c>
      <c r="C103" s="7">
        <v>110.18</v>
      </c>
      <c r="D103" s="7">
        <v>90.1</v>
      </c>
      <c r="E103" s="7">
        <v>95.34</v>
      </c>
      <c r="F103" s="7">
        <v>18.190000000000001</v>
      </c>
      <c r="G103" s="7">
        <v>0</v>
      </c>
      <c r="H103" s="7">
        <v>313.8</v>
      </c>
      <c r="I103" s="7">
        <v>0</v>
      </c>
      <c r="J103" s="7">
        <v>0</v>
      </c>
    </row>
    <row r="104" spans="1:10" x14ac:dyDescent="0.25">
      <c r="A104" s="28">
        <v>44936</v>
      </c>
      <c r="B104" s="7">
        <v>343.71</v>
      </c>
      <c r="C104" s="7">
        <v>106.66</v>
      </c>
      <c r="D104" s="7">
        <v>87.1</v>
      </c>
      <c r="E104" s="7">
        <v>128.88</v>
      </c>
      <c r="F104" s="7">
        <v>21.08</v>
      </c>
      <c r="G104" s="7">
        <v>0</v>
      </c>
      <c r="H104" s="7">
        <v>343.71</v>
      </c>
      <c r="I104" s="7">
        <v>0</v>
      </c>
      <c r="J104" s="7">
        <v>0</v>
      </c>
    </row>
    <row r="105" spans="1:10" x14ac:dyDescent="0.25">
      <c r="A105" s="28">
        <v>44937</v>
      </c>
      <c r="B105" s="7">
        <v>342.98</v>
      </c>
      <c r="C105" s="7">
        <v>101.9</v>
      </c>
      <c r="D105" s="7">
        <v>81.790000000000006</v>
      </c>
      <c r="E105" s="7">
        <v>138.44999999999999</v>
      </c>
      <c r="F105" s="7">
        <v>20.84</v>
      </c>
      <c r="G105" s="7">
        <v>0</v>
      </c>
      <c r="H105" s="7">
        <v>342.98</v>
      </c>
      <c r="I105" s="7">
        <v>0</v>
      </c>
      <c r="J105" s="7">
        <v>0</v>
      </c>
    </row>
    <row r="106" spans="1:10" x14ac:dyDescent="0.25">
      <c r="A106" s="28">
        <v>44938</v>
      </c>
      <c r="B106" s="7">
        <v>309.81</v>
      </c>
      <c r="C106" s="7">
        <v>101.81</v>
      </c>
      <c r="D106" s="7">
        <v>80.8</v>
      </c>
      <c r="E106" s="7">
        <v>108.49</v>
      </c>
      <c r="F106" s="7">
        <v>18.71</v>
      </c>
      <c r="G106" s="7">
        <v>0</v>
      </c>
      <c r="H106" s="7">
        <v>309.81</v>
      </c>
      <c r="I106" s="7">
        <v>0</v>
      </c>
      <c r="J106" s="7">
        <v>0</v>
      </c>
    </row>
    <row r="107" spans="1:10" x14ac:dyDescent="0.25">
      <c r="A107" s="28">
        <v>44939</v>
      </c>
      <c r="B107" s="7">
        <v>257.23</v>
      </c>
      <c r="C107" s="7">
        <v>122.34</v>
      </c>
      <c r="D107" s="7">
        <v>83.6</v>
      </c>
      <c r="E107" s="7">
        <v>82.17</v>
      </c>
      <c r="F107" s="7">
        <v>0</v>
      </c>
      <c r="G107" s="7">
        <v>30.87</v>
      </c>
      <c r="H107" s="7">
        <v>288.10000000000002</v>
      </c>
      <c r="I107" s="7">
        <v>0</v>
      </c>
      <c r="J107" s="7">
        <v>0</v>
      </c>
    </row>
    <row r="108" spans="1:10" x14ac:dyDescent="0.25">
      <c r="A108" s="28">
        <v>44940</v>
      </c>
      <c r="B108" s="7">
        <v>224.14</v>
      </c>
      <c r="C108" s="7">
        <v>105.58</v>
      </c>
      <c r="D108" s="7">
        <v>88.8</v>
      </c>
      <c r="E108" s="7">
        <v>71.989999999999995</v>
      </c>
      <c r="F108" s="7">
        <v>0</v>
      </c>
      <c r="G108" s="7">
        <v>42.23</v>
      </c>
      <c r="H108" s="7">
        <v>266.37</v>
      </c>
      <c r="I108" s="7">
        <v>0</v>
      </c>
      <c r="J108" s="7">
        <v>0</v>
      </c>
    </row>
    <row r="109" spans="1:10" x14ac:dyDescent="0.25">
      <c r="A109" s="28">
        <v>44941</v>
      </c>
      <c r="B109" s="7">
        <v>226.04</v>
      </c>
      <c r="C109" s="7">
        <v>106.68</v>
      </c>
      <c r="D109" s="7">
        <v>91.6</v>
      </c>
      <c r="E109" s="7">
        <v>70.540000000000006</v>
      </c>
      <c r="F109" s="7">
        <v>0</v>
      </c>
      <c r="G109" s="7">
        <v>42.78</v>
      </c>
      <c r="H109" s="7">
        <v>268.82</v>
      </c>
      <c r="I109" s="7">
        <v>0</v>
      </c>
      <c r="J109" s="7">
        <v>0</v>
      </c>
    </row>
    <row r="110" spans="1:10" x14ac:dyDescent="0.25">
      <c r="A110" s="28">
        <v>44942</v>
      </c>
      <c r="B110" s="7">
        <v>226.32</v>
      </c>
      <c r="C110" s="7">
        <v>102.3</v>
      </c>
      <c r="D110" s="7">
        <v>93.6</v>
      </c>
      <c r="E110" s="7">
        <v>72.47</v>
      </c>
      <c r="F110" s="7">
        <v>0</v>
      </c>
      <c r="G110" s="7">
        <v>42.05</v>
      </c>
      <c r="H110" s="7">
        <v>268.37</v>
      </c>
      <c r="I110" s="7">
        <v>0</v>
      </c>
      <c r="J110" s="7">
        <v>0</v>
      </c>
    </row>
    <row r="111" spans="1:10" x14ac:dyDescent="0.25">
      <c r="A111" s="28">
        <v>44943</v>
      </c>
      <c r="B111" s="7">
        <v>285.35000000000002</v>
      </c>
      <c r="C111" s="7">
        <v>96.69</v>
      </c>
      <c r="D111" s="7">
        <v>82.5</v>
      </c>
      <c r="E111" s="7">
        <v>95</v>
      </c>
      <c r="F111" s="7">
        <v>11.17</v>
      </c>
      <c r="G111" s="7">
        <v>0</v>
      </c>
      <c r="H111" s="7">
        <v>285.35000000000002</v>
      </c>
      <c r="I111" s="7">
        <v>0</v>
      </c>
      <c r="J111" s="7">
        <v>0</v>
      </c>
    </row>
    <row r="112" spans="1:10" x14ac:dyDescent="0.25">
      <c r="A112" s="28">
        <v>44944</v>
      </c>
      <c r="B112" s="7">
        <v>318.41000000000003</v>
      </c>
      <c r="C112" s="7">
        <v>96.42</v>
      </c>
      <c r="D112" s="7">
        <v>83.6</v>
      </c>
      <c r="E112" s="7">
        <v>111.65</v>
      </c>
      <c r="F112" s="7">
        <v>26.73</v>
      </c>
      <c r="G112" s="7">
        <v>0</v>
      </c>
      <c r="H112" s="7">
        <v>318.41000000000003</v>
      </c>
      <c r="I112" s="7">
        <v>0</v>
      </c>
      <c r="J112" s="7">
        <v>0</v>
      </c>
    </row>
    <row r="113" spans="1:10" x14ac:dyDescent="0.25">
      <c r="A113" s="28">
        <v>44945</v>
      </c>
      <c r="B113" s="7">
        <v>327.49</v>
      </c>
      <c r="C113" s="7">
        <v>108.95</v>
      </c>
      <c r="D113" s="7">
        <v>74.7</v>
      </c>
      <c r="E113" s="7">
        <v>118.13</v>
      </c>
      <c r="F113" s="7">
        <v>25.71</v>
      </c>
      <c r="G113" s="7">
        <v>0</v>
      </c>
      <c r="H113" s="7">
        <v>327.49</v>
      </c>
      <c r="I113" s="7">
        <v>0</v>
      </c>
      <c r="J113" s="7">
        <v>0</v>
      </c>
    </row>
    <row r="114" spans="1:10" x14ac:dyDescent="0.25">
      <c r="A114" s="28">
        <v>44946</v>
      </c>
      <c r="B114" s="7">
        <v>335.01</v>
      </c>
      <c r="C114" s="7">
        <v>110.87</v>
      </c>
      <c r="D114" s="7">
        <v>82.6</v>
      </c>
      <c r="E114" s="7">
        <v>117.02</v>
      </c>
      <c r="F114" s="7">
        <v>24.51</v>
      </c>
      <c r="G114" s="7">
        <v>0</v>
      </c>
      <c r="H114" s="7">
        <v>335.01</v>
      </c>
      <c r="I114" s="7">
        <v>0</v>
      </c>
      <c r="J114" s="7">
        <v>0</v>
      </c>
    </row>
    <row r="115" spans="1:10" x14ac:dyDescent="0.25">
      <c r="A115" s="28">
        <v>44947</v>
      </c>
      <c r="B115" s="7">
        <v>338.33</v>
      </c>
      <c r="C115" s="7">
        <v>110.16</v>
      </c>
      <c r="D115" s="7">
        <v>78.8</v>
      </c>
      <c r="E115" s="7">
        <v>125.43</v>
      </c>
      <c r="F115" s="7">
        <v>23.94</v>
      </c>
      <c r="G115" s="7">
        <v>0</v>
      </c>
      <c r="H115" s="7">
        <v>338.33</v>
      </c>
      <c r="I115" s="7">
        <v>0</v>
      </c>
      <c r="J115" s="7">
        <v>0</v>
      </c>
    </row>
    <row r="116" spans="1:10" x14ac:dyDescent="0.25">
      <c r="A116" s="28">
        <v>44948</v>
      </c>
      <c r="B116" s="7">
        <v>312.08999999999997</v>
      </c>
      <c r="C116" s="7">
        <v>106.79</v>
      </c>
      <c r="D116" s="7">
        <v>74.400000000000006</v>
      </c>
      <c r="E116" s="7">
        <v>108.89</v>
      </c>
      <c r="F116" s="7">
        <v>22.02</v>
      </c>
      <c r="G116" s="7">
        <v>0</v>
      </c>
      <c r="H116" s="7">
        <v>312.08999999999997</v>
      </c>
      <c r="I116" s="7">
        <v>0</v>
      </c>
      <c r="J116" s="7">
        <v>0</v>
      </c>
    </row>
    <row r="117" spans="1:10" x14ac:dyDescent="0.25">
      <c r="A117" s="28">
        <v>44949</v>
      </c>
      <c r="B117" s="7">
        <v>284.63</v>
      </c>
      <c r="C117" s="7">
        <v>108.15</v>
      </c>
      <c r="D117" s="7">
        <v>77.7</v>
      </c>
      <c r="E117" s="7">
        <v>95</v>
      </c>
      <c r="F117" s="7">
        <v>3.78</v>
      </c>
      <c r="G117" s="7">
        <v>0</v>
      </c>
      <c r="H117" s="7">
        <v>284.63</v>
      </c>
      <c r="I117" s="7">
        <v>0</v>
      </c>
      <c r="J117" s="7">
        <v>0</v>
      </c>
    </row>
    <row r="118" spans="1:10" x14ac:dyDescent="0.25">
      <c r="A118" s="28">
        <v>44950</v>
      </c>
      <c r="B118" s="7">
        <v>302.25</v>
      </c>
      <c r="C118" s="7">
        <v>108.65</v>
      </c>
      <c r="D118" s="7">
        <v>78.099999999999994</v>
      </c>
      <c r="E118" s="7">
        <v>95.6</v>
      </c>
      <c r="F118" s="7">
        <v>19.89</v>
      </c>
      <c r="G118" s="7">
        <v>0</v>
      </c>
      <c r="H118" s="7">
        <v>302.25</v>
      </c>
      <c r="I118" s="7">
        <v>0</v>
      </c>
      <c r="J118" s="7">
        <v>0</v>
      </c>
    </row>
    <row r="119" spans="1:10" x14ac:dyDescent="0.25">
      <c r="A119" s="28">
        <v>44951</v>
      </c>
      <c r="B119" s="7">
        <v>287.45</v>
      </c>
      <c r="C119" s="7">
        <v>103.49</v>
      </c>
      <c r="D119" s="7">
        <v>94.7</v>
      </c>
      <c r="E119" s="7">
        <v>95</v>
      </c>
      <c r="F119" s="7">
        <v>0</v>
      </c>
      <c r="G119" s="7">
        <v>5.74</v>
      </c>
      <c r="H119" s="7">
        <v>293.19</v>
      </c>
      <c r="I119" s="7">
        <v>0</v>
      </c>
      <c r="J119" s="7">
        <v>0</v>
      </c>
    </row>
    <row r="120" spans="1:10" x14ac:dyDescent="0.25">
      <c r="A120" s="28">
        <v>44952</v>
      </c>
      <c r="B120" s="7">
        <v>311.57</v>
      </c>
      <c r="C120" s="7">
        <v>97.53</v>
      </c>
      <c r="D120" s="7">
        <v>81.900000000000006</v>
      </c>
      <c r="E120" s="7">
        <v>111.24</v>
      </c>
      <c r="F120" s="7">
        <v>20.89</v>
      </c>
      <c r="G120" s="7">
        <v>0</v>
      </c>
      <c r="H120" s="7">
        <v>311.57</v>
      </c>
      <c r="I120" s="7">
        <v>0</v>
      </c>
      <c r="J120" s="7">
        <v>0</v>
      </c>
    </row>
    <row r="121" spans="1:10" x14ac:dyDescent="0.25">
      <c r="A121" s="28">
        <v>44953</v>
      </c>
      <c r="B121" s="7">
        <v>309.33</v>
      </c>
      <c r="C121" s="7">
        <v>98.63</v>
      </c>
      <c r="D121" s="7">
        <v>66.900000000000006</v>
      </c>
      <c r="E121" s="7">
        <v>123.22</v>
      </c>
      <c r="F121" s="7">
        <v>20.58</v>
      </c>
      <c r="G121" s="7">
        <v>0</v>
      </c>
      <c r="H121" s="7">
        <v>309.33</v>
      </c>
      <c r="I121" s="7">
        <v>0</v>
      </c>
      <c r="J121" s="7">
        <v>0</v>
      </c>
    </row>
    <row r="122" spans="1:10" x14ac:dyDescent="0.25">
      <c r="A122" s="28">
        <v>44954</v>
      </c>
      <c r="B122" s="7">
        <v>326.99</v>
      </c>
      <c r="C122" s="7">
        <v>96.14</v>
      </c>
      <c r="D122" s="7">
        <v>70.12</v>
      </c>
      <c r="E122" s="7">
        <v>140</v>
      </c>
      <c r="F122" s="7">
        <v>20.73</v>
      </c>
      <c r="G122" s="7">
        <v>0</v>
      </c>
      <c r="H122" s="7">
        <v>326.99</v>
      </c>
      <c r="I122" s="7">
        <v>0</v>
      </c>
      <c r="J122" s="7">
        <v>0</v>
      </c>
    </row>
    <row r="123" spans="1:10" x14ac:dyDescent="0.25">
      <c r="A123" s="28">
        <v>44955</v>
      </c>
      <c r="B123" s="7">
        <v>341.19</v>
      </c>
      <c r="C123" s="7">
        <v>95.75</v>
      </c>
      <c r="D123" s="7">
        <v>85.18</v>
      </c>
      <c r="E123" s="7">
        <v>140</v>
      </c>
      <c r="F123" s="7">
        <v>20.260000000000002</v>
      </c>
      <c r="G123" s="7">
        <v>0</v>
      </c>
      <c r="H123" s="7">
        <v>341.19</v>
      </c>
      <c r="I123" s="7">
        <v>0</v>
      </c>
      <c r="J123" s="7">
        <v>0</v>
      </c>
    </row>
    <row r="124" spans="1:10" x14ac:dyDescent="0.25">
      <c r="A124" s="28">
        <v>44956</v>
      </c>
      <c r="B124" s="7">
        <v>329.7</v>
      </c>
      <c r="C124" s="7">
        <v>93.81</v>
      </c>
      <c r="D124" s="7">
        <v>76.489999999999995</v>
      </c>
      <c r="E124" s="7">
        <v>140</v>
      </c>
      <c r="F124" s="7">
        <v>19.39</v>
      </c>
      <c r="G124" s="7">
        <v>0</v>
      </c>
      <c r="H124" s="7">
        <v>329.7</v>
      </c>
      <c r="I124" s="7">
        <v>0</v>
      </c>
      <c r="J124" s="7">
        <v>0</v>
      </c>
    </row>
    <row r="125" spans="1:10" x14ac:dyDescent="0.25">
      <c r="A125" s="28">
        <v>44957</v>
      </c>
      <c r="B125" s="7">
        <v>359.95</v>
      </c>
      <c r="C125" s="7">
        <v>92.39</v>
      </c>
      <c r="D125" s="7">
        <v>105</v>
      </c>
      <c r="E125" s="7">
        <v>96.41</v>
      </c>
      <c r="F125" s="7">
        <v>38.33</v>
      </c>
      <c r="G125" s="7">
        <v>0</v>
      </c>
      <c r="H125" s="7">
        <v>359.95</v>
      </c>
      <c r="I125" s="7">
        <v>27.82</v>
      </c>
      <c r="J125" s="7">
        <v>0</v>
      </c>
    </row>
    <row r="126" spans="1:10" x14ac:dyDescent="0.25">
      <c r="A126" s="28">
        <v>44958</v>
      </c>
      <c r="B126" s="7">
        <v>328.73</v>
      </c>
      <c r="C126" s="7">
        <v>91.02</v>
      </c>
      <c r="D126" s="7">
        <v>105</v>
      </c>
      <c r="E126" s="7">
        <v>80</v>
      </c>
      <c r="F126" s="7">
        <v>27.48</v>
      </c>
      <c r="G126" s="7">
        <v>0</v>
      </c>
      <c r="H126" s="7">
        <v>328.73</v>
      </c>
      <c r="I126" s="7">
        <v>25.23</v>
      </c>
      <c r="J126" s="7">
        <v>0</v>
      </c>
    </row>
    <row r="127" spans="1:10" x14ac:dyDescent="0.25">
      <c r="A127" s="28">
        <v>44959</v>
      </c>
      <c r="B127" s="7">
        <v>306.66000000000003</v>
      </c>
      <c r="C127" s="7">
        <v>90.26</v>
      </c>
      <c r="D127" s="7">
        <v>105</v>
      </c>
      <c r="E127" s="7">
        <v>80</v>
      </c>
      <c r="F127" s="7">
        <v>23.39</v>
      </c>
      <c r="G127" s="7">
        <v>0</v>
      </c>
      <c r="H127" s="7">
        <v>306.66000000000003</v>
      </c>
      <c r="I127" s="7">
        <v>8.01</v>
      </c>
      <c r="J127" s="7">
        <v>0</v>
      </c>
    </row>
    <row r="128" spans="1:10" x14ac:dyDescent="0.25">
      <c r="A128" s="28">
        <v>44960</v>
      </c>
      <c r="B128" s="7">
        <v>279.18</v>
      </c>
      <c r="C128" s="7">
        <v>80.010000000000005</v>
      </c>
      <c r="D128" s="7">
        <v>105</v>
      </c>
      <c r="E128" s="7">
        <v>80</v>
      </c>
      <c r="F128" s="7">
        <v>14.18</v>
      </c>
      <c r="G128" s="7">
        <v>0</v>
      </c>
      <c r="H128" s="7">
        <v>279.18</v>
      </c>
      <c r="I128" s="7">
        <v>0</v>
      </c>
      <c r="J128" s="7">
        <v>0</v>
      </c>
    </row>
    <row r="129" spans="1:10" x14ac:dyDescent="0.25">
      <c r="A129" s="28">
        <v>44961</v>
      </c>
      <c r="B129" s="7">
        <v>233.5</v>
      </c>
      <c r="C129" s="7">
        <v>95.08</v>
      </c>
      <c r="D129" s="7">
        <v>84.89</v>
      </c>
      <c r="E129" s="7">
        <v>74.2</v>
      </c>
      <c r="F129" s="7">
        <v>0</v>
      </c>
      <c r="G129" s="7">
        <v>20.67</v>
      </c>
      <c r="H129" s="7">
        <v>254.17000000000002</v>
      </c>
      <c r="I129" s="7">
        <v>0</v>
      </c>
      <c r="J129" s="7">
        <v>0</v>
      </c>
    </row>
    <row r="130" spans="1:10" x14ac:dyDescent="0.25">
      <c r="A130" s="28">
        <v>44962</v>
      </c>
      <c r="B130" s="7">
        <v>220.18</v>
      </c>
      <c r="C130" s="7">
        <v>91.26</v>
      </c>
      <c r="D130" s="7">
        <v>86.19</v>
      </c>
      <c r="E130" s="7">
        <v>69.8</v>
      </c>
      <c r="F130" s="7">
        <v>0</v>
      </c>
      <c r="G130" s="7">
        <v>27.06</v>
      </c>
      <c r="H130" s="7">
        <v>247.24</v>
      </c>
      <c r="I130" s="7">
        <v>0</v>
      </c>
      <c r="J130" s="7">
        <v>0</v>
      </c>
    </row>
    <row r="131" spans="1:10" x14ac:dyDescent="0.25">
      <c r="A131" s="28">
        <v>44963</v>
      </c>
      <c r="B131" s="7">
        <v>216.85</v>
      </c>
      <c r="C131" s="7">
        <v>89.62</v>
      </c>
      <c r="D131" s="7">
        <v>84.3</v>
      </c>
      <c r="E131" s="7">
        <v>69.87</v>
      </c>
      <c r="F131" s="7">
        <v>0</v>
      </c>
      <c r="G131" s="7">
        <v>26.95</v>
      </c>
      <c r="H131" s="7">
        <v>243.79999999999998</v>
      </c>
      <c r="I131" s="7">
        <v>0</v>
      </c>
      <c r="J131" s="7">
        <v>0</v>
      </c>
    </row>
    <row r="132" spans="1:10" x14ac:dyDescent="0.25">
      <c r="A132" s="28">
        <v>44964</v>
      </c>
      <c r="B132" s="7">
        <v>240.63</v>
      </c>
      <c r="C132" s="7">
        <v>94.2</v>
      </c>
      <c r="D132" s="7">
        <v>83.09</v>
      </c>
      <c r="E132" s="7">
        <v>78.2</v>
      </c>
      <c r="F132" s="7">
        <v>0</v>
      </c>
      <c r="G132" s="7">
        <v>14.86</v>
      </c>
      <c r="H132" s="7">
        <v>255.49</v>
      </c>
      <c r="I132" s="7">
        <v>0</v>
      </c>
      <c r="J132" s="7">
        <v>0</v>
      </c>
    </row>
    <row r="133" spans="1:10" x14ac:dyDescent="0.25">
      <c r="A133" s="28">
        <v>44965</v>
      </c>
      <c r="B133" s="7">
        <v>256.14999999999998</v>
      </c>
      <c r="C133" s="7">
        <v>97.56</v>
      </c>
      <c r="D133" s="7">
        <v>81.59</v>
      </c>
      <c r="E133" s="7">
        <v>80</v>
      </c>
      <c r="F133" s="7">
        <v>0</v>
      </c>
      <c r="G133" s="7">
        <v>3.01</v>
      </c>
      <c r="H133" s="7">
        <v>259.15999999999997</v>
      </c>
      <c r="I133" s="7">
        <v>0</v>
      </c>
      <c r="J133" s="7">
        <v>0</v>
      </c>
    </row>
    <row r="134" spans="1:10" x14ac:dyDescent="0.25">
      <c r="A134" s="28">
        <v>44966</v>
      </c>
      <c r="B134" s="7">
        <v>268.93</v>
      </c>
      <c r="C134" s="7">
        <v>96.31</v>
      </c>
      <c r="D134" s="7">
        <v>80.3</v>
      </c>
      <c r="E134" s="7">
        <v>80</v>
      </c>
      <c r="F134" s="7">
        <v>12.32</v>
      </c>
      <c r="G134" s="7">
        <v>0</v>
      </c>
      <c r="H134" s="7">
        <v>268.93</v>
      </c>
      <c r="I134" s="7">
        <v>0</v>
      </c>
      <c r="J134" s="7">
        <v>0</v>
      </c>
    </row>
    <row r="135" spans="1:10" x14ac:dyDescent="0.25">
      <c r="A135" s="28">
        <v>44967</v>
      </c>
      <c r="B135" s="7">
        <v>253.77</v>
      </c>
      <c r="C135" s="7">
        <v>89.26</v>
      </c>
      <c r="D135" s="7">
        <v>46.3</v>
      </c>
      <c r="E135" s="7">
        <v>99.92</v>
      </c>
      <c r="F135" s="7">
        <v>18.29</v>
      </c>
      <c r="G135" s="7">
        <v>0</v>
      </c>
      <c r="H135" s="7">
        <v>253.77</v>
      </c>
      <c r="I135" s="7">
        <v>0</v>
      </c>
      <c r="J135" s="7">
        <v>0</v>
      </c>
    </row>
    <row r="136" spans="1:10" x14ac:dyDescent="0.25">
      <c r="A136" s="28">
        <v>44968</v>
      </c>
      <c r="B136" s="7">
        <v>222.36</v>
      </c>
      <c r="C136" s="7">
        <v>94.75</v>
      </c>
      <c r="D136" s="7">
        <v>75.599999999999994</v>
      </c>
      <c r="E136" s="7">
        <v>73.58</v>
      </c>
      <c r="F136" s="7">
        <v>0</v>
      </c>
      <c r="G136" s="7">
        <v>21.57</v>
      </c>
      <c r="H136" s="7">
        <v>243.93</v>
      </c>
      <c r="I136" s="7">
        <v>0</v>
      </c>
      <c r="J136" s="7">
        <v>0</v>
      </c>
    </row>
    <row r="137" spans="1:10" x14ac:dyDescent="0.25">
      <c r="A137" s="28">
        <v>44969</v>
      </c>
      <c r="B137" s="7">
        <v>226.38</v>
      </c>
      <c r="C137" s="7">
        <v>100.11</v>
      </c>
      <c r="D137" s="7">
        <v>80.8</v>
      </c>
      <c r="E137" s="7">
        <v>70.91</v>
      </c>
      <c r="F137" s="7">
        <v>0</v>
      </c>
      <c r="G137" s="7">
        <v>25.44</v>
      </c>
      <c r="H137" s="7">
        <v>251.82</v>
      </c>
      <c r="I137" s="7">
        <v>0</v>
      </c>
      <c r="J137" s="7">
        <v>0</v>
      </c>
    </row>
    <row r="138" spans="1:10" x14ac:dyDescent="0.25">
      <c r="A138" s="28">
        <v>44970</v>
      </c>
      <c r="B138" s="7">
        <v>239.85</v>
      </c>
      <c r="C138" s="7">
        <v>103.64</v>
      </c>
      <c r="D138" s="7">
        <v>84.29</v>
      </c>
      <c r="E138" s="7">
        <v>73.540000000000006</v>
      </c>
      <c r="F138" s="7">
        <v>0</v>
      </c>
      <c r="G138" s="7">
        <v>21.63</v>
      </c>
      <c r="H138" s="7">
        <v>261.48</v>
      </c>
      <c r="I138" s="7">
        <v>0</v>
      </c>
      <c r="J138" s="7">
        <v>0</v>
      </c>
    </row>
    <row r="139" spans="1:10" x14ac:dyDescent="0.25">
      <c r="A139" s="28">
        <v>44971</v>
      </c>
      <c r="B139" s="7">
        <v>263.68</v>
      </c>
      <c r="C139" s="7">
        <v>102.21</v>
      </c>
      <c r="D139" s="7">
        <v>80.5</v>
      </c>
      <c r="E139" s="7">
        <v>80</v>
      </c>
      <c r="F139" s="7">
        <v>0.96</v>
      </c>
      <c r="G139" s="7">
        <v>0</v>
      </c>
      <c r="H139" s="7">
        <v>263.68</v>
      </c>
      <c r="I139" s="7">
        <v>0</v>
      </c>
      <c r="J139" s="7">
        <v>0</v>
      </c>
    </row>
    <row r="140" spans="1:10" x14ac:dyDescent="0.25">
      <c r="A140" s="28">
        <v>44972</v>
      </c>
      <c r="B140" s="7">
        <v>272.42</v>
      </c>
      <c r="C140" s="7">
        <v>107.79</v>
      </c>
      <c r="D140" s="7">
        <v>79.5</v>
      </c>
      <c r="E140" s="7">
        <v>80</v>
      </c>
      <c r="F140" s="7">
        <v>5.13</v>
      </c>
      <c r="G140" s="7">
        <v>0</v>
      </c>
      <c r="H140" s="7">
        <v>272.42</v>
      </c>
      <c r="I140" s="7">
        <v>0</v>
      </c>
      <c r="J140" s="7">
        <v>0</v>
      </c>
    </row>
    <row r="141" spans="1:10" x14ac:dyDescent="0.25">
      <c r="A141" s="28">
        <v>44973</v>
      </c>
      <c r="B141" s="7">
        <v>256.99</v>
      </c>
      <c r="C141" s="7">
        <v>99.04</v>
      </c>
      <c r="D141" s="7">
        <v>80.7</v>
      </c>
      <c r="E141" s="7">
        <v>80</v>
      </c>
      <c r="F141" s="7">
        <v>0</v>
      </c>
      <c r="G141" s="7">
        <v>2.75</v>
      </c>
      <c r="H141" s="7">
        <v>259.74</v>
      </c>
      <c r="I141" s="7">
        <v>0</v>
      </c>
      <c r="J141" s="7">
        <v>0</v>
      </c>
    </row>
    <row r="142" spans="1:10" x14ac:dyDescent="0.25">
      <c r="A142" s="28">
        <v>44974</v>
      </c>
      <c r="B142" s="7">
        <v>261.92</v>
      </c>
      <c r="C142" s="7">
        <v>98.68</v>
      </c>
      <c r="D142" s="7">
        <v>61.9</v>
      </c>
      <c r="E142" s="7">
        <v>81.69</v>
      </c>
      <c r="F142" s="7">
        <v>19.649999999999999</v>
      </c>
      <c r="G142" s="7">
        <v>0</v>
      </c>
      <c r="H142" s="7">
        <v>261.92</v>
      </c>
      <c r="I142" s="7">
        <v>0</v>
      </c>
      <c r="J142" s="7">
        <v>0</v>
      </c>
    </row>
    <row r="143" spans="1:10" x14ac:dyDescent="0.25">
      <c r="A143" s="28">
        <v>44975</v>
      </c>
      <c r="B143" s="7">
        <v>262.13</v>
      </c>
      <c r="C143" s="7">
        <v>101.46</v>
      </c>
      <c r="D143" s="7">
        <v>66.290000000000006</v>
      </c>
      <c r="E143" s="7">
        <v>80</v>
      </c>
      <c r="F143" s="7">
        <v>14.38</v>
      </c>
      <c r="G143" s="7">
        <v>0</v>
      </c>
      <c r="H143" s="7">
        <v>262.13</v>
      </c>
      <c r="I143" s="7">
        <v>0</v>
      </c>
      <c r="J143" s="7">
        <v>0</v>
      </c>
    </row>
    <row r="144" spans="1:10" x14ac:dyDescent="0.25">
      <c r="A144" s="28">
        <v>44976</v>
      </c>
      <c r="B144" s="7">
        <v>263.14999999999998</v>
      </c>
      <c r="C144" s="7">
        <v>103.83</v>
      </c>
      <c r="D144" s="7">
        <v>65.099999999999994</v>
      </c>
      <c r="E144" s="7">
        <v>80</v>
      </c>
      <c r="F144" s="7">
        <v>14.23</v>
      </c>
      <c r="G144" s="7">
        <v>0</v>
      </c>
      <c r="H144" s="7">
        <v>263.14999999999998</v>
      </c>
      <c r="I144" s="7">
        <v>0</v>
      </c>
      <c r="J144" s="7">
        <v>0</v>
      </c>
    </row>
    <row r="145" spans="1:10" x14ac:dyDescent="0.25">
      <c r="A145" s="28">
        <v>44977</v>
      </c>
      <c r="B145" s="7">
        <v>272.19</v>
      </c>
      <c r="C145" s="7">
        <v>102.75</v>
      </c>
      <c r="D145" s="7">
        <v>84.29</v>
      </c>
      <c r="E145" s="7">
        <v>80</v>
      </c>
      <c r="F145" s="7">
        <v>5.15</v>
      </c>
      <c r="G145" s="7">
        <v>0</v>
      </c>
      <c r="H145" s="7">
        <v>272.19</v>
      </c>
      <c r="I145" s="7">
        <v>0</v>
      </c>
      <c r="J145" s="7">
        <v>0</v>
      </c>
    </row>
    <row r="146" spans="1:10" x14ac:dyDescent="0.25">
      <c r="A146" s="28">
        <v>44978</v>
      </c>
      <c r="B146" s="7">
        <v>293.98</v>
      </c>
      <c r="C146" s="7">
        <v>98.64</v>
      </c>
      <c r="D146" s="7">
        <v>89.69</v>
      </c>
      <c r="E146" s="7">
        <v>86.85</v>
      </c>
      <c r="F146" s="7">
        <v>18.8</v>
      </c>
      <c r="G146" s="7">
        <v>0</v>
      </c>
      <c r="H146" s="7">
        <v>293.98</v>
      </c>
      <c r="I146" s="7">
        <v>0</v>
      </c>
      <c r="J146" s="7">
        <v>0</v>
      </c>
    </row>
    <row r="147" spans="1:10" x14ac:dyDescent="0.25">
      <c r="A147" s="28">
        <v>44979</v>
      </c>
      <c r="B147" s="7">
        <v>276.98</v>
      </c>
      <c r="C147" s="7">
        <v>102.78</v>
      </c>
      <c r="D147" s="7">
        <v>97.4</v>
      </c>
      <c r="E147" s="7">
        <v>80</v>
      </c>
      <c r="F147" s="7">
        <v>0</v>
      </c>
      <c r="G147" s="7">
        <v>3.21</v>
      </c>
      <c r="H147" s="7">
        <v>280.19</v>
      </c>
      <c r="I147" s="7">
        <v>0</v>
      </c>
      <c r="J147" s="7">
        <v>0</v>
      </c>
    </row>
    <row r="148" spans="1:10" x14ac:dyDescent="0.25">
      <c r="A148" s="28">
        <v>44980</v>
      </c>
      <c r="B148" s="7">
        <v>243.94</v>
      </c>
      <c r="C148" s="7">
        <v>95.9</v>
      </c>
      <c r="D148" s="7">
        <v>85</v>
      </c>
      <c r="E148" s="7">
        <v>78.08</v>
      </c>
      <c r="F148" s="7">
        <v>0</v>
      </c>
      <c r="G148" s="7">
        <v>15.04</v>
      </c>
      <c r="H148" s="7">
        <v>258.98</v>
      </c>
      <c r="I148" s="7">
        <v>0</v>
      </c>
      <c r="J148" s="7">
        <v>0</v>
      </c>
    </row>
    <row r="149" spans="1:10" x14ac:dyDescent="0.25">
      <c r="A149" s="28">
        <v>44981</v>
      </c>
      <c r="B149" s="7">
        <v>204.14</v>
      </c>
      <c r="C149" s="7">
        <v>81.150000000000006</v>
      </c>
      <c r="D149" s="7">
        <v>87.4</v>
      </c>
      <c r="E149" s="7">
        <v>66.88</v>
      </c>
      <c r="F149" s="7">
        <v>0</v>
      </c>
      <c r="G149" s="7">
        <v>31.29</v>
      </c>
      <c r="H149" s="7">
        <v>235.42999999999998</v>
      </c>
      <c r="I149" s="7">
        <v>0</v>
      </c>
      <c r="J149" s="7">
        <v>0</v>
      </c>
    </row>
    <row r="150" spans="1:10" x14ac:dyDescent="0.25">
      <c r="A150" s="28">
        <v>44982</v>
      </c>
      <c r="B150" s="7">
        <v>194.7</v>
      </c>
      <c r="C150" s="7">
        <v>89.27</v>
      </c>
      <c r="D150" s="7">
        <v>85.9</v>
      </c>
      <c r="E150" s="7">
        <v>60.23</v>
      </c>
      <c r="F150" s="7">
        <v>0</v>
      </c>
      <c r="G150" s="7">
        <v>40.700000000000003</v>
      </c>
      <c r="H150" s="7">
        <v>235.39999999999998</v>
      </c>
      <c r="I150" s="7">
        <v>0</v>
      </c>
      <c r="J150" s="7">
        <v>0</v>
      </c>
    </row>
    <row r="151" spans="1:10" x14ac:dyDescent="0.25">
      <c r="A151" s="28">
        <v>44983</v>
      </c>
      <c r="B151" s="7">
        <v>213.52</v>
      </c>
      <c r="C151" s="7">
        <v>97.11</v>
      </c>
      <c r="D151" s="7">
        <v>83.8</v>
      </c>
      <c r="E151" s="7">
        <v>65.67</v>
      </c>
      <c r="F151" s="7">
        <v>0</v>
      </c>
      <c r="G151" s="7">
        <v>33.049999999999997</v>
      </c>
      <c r="H151" s="7">
        <v>246.57</v>
      </c>
      <c r="I151" s="7">
        <v>0</v>
      </c>
      <c r="J151" s="7">
        <v>0</v>
      </c>
    </row>
    <row r="152" spans="1:10" x14ac:dyDescent="0.25">
      <c r="A152" s="28">
        <v>44984</v>
      </c>
      <c r="B152" s="7">
        <v>231.4</v>
      </c>
      <c r="C152" s="7">
        <v>97.75</v>
      </c>
      <c r="D152" s="7">
        <v>87.1</v>
      </c>
      <c r="E152" s="7">
        <v>71.349999999999994</v>
      </c>
      <c r="F152" s="7">
        <v>0</v>
      </c>
      <c r="G152" s="7">
        <v>24.8</v>
      </c>
      <c r="H152" s="7">
        <v>256.2</v>
      </c>
      <c r="I152" s="7">
        <v>0</v>
      </c>
      <c r="J152" s="7">
        <v>0</v>
      </c>
    </row>
    <row r="153" spans="1:10" x14ac:dyDescent="0.25">
      <c r="A153" s="28">
        <v>44985</v>
      </c>
      <c r="B153" s="7">
        <v>279.70999999999998</v>
      </c>
      <c r="C153" s="7">
        <v>95.67</v>
      </c>
      <c r="D153" s="7">
        <v>91.4</v>
      </c>
      <c r="E153" s="7">
        <v>80</v>
      </c>
      <c r="F153" s="7">
        <v>12.64</v>
      </c>
      <c r="G153" s="7">
        <v>0</v>
      </c>
      <c r="H153" s="7">
        <v>279.70999999999998</v>
      </c>
      <c r="I153" s="7">
        <v>0</v>
      </c>
      <c r="J153" s="7">
        <v>0</v>
      </c>
    </row>
    <row r="154" spans="1:10" x14ac:dyDescent="0.25">
      <c r="A154" s="28">
        <v>44986</v>
      </c>
      <c r="B154" s="7">
        <v>279.70999999999998</v>
      </c>
      <c r="C154" s="7">
        <v>95.67</v>
      </c>
      <c r="D154" s="7">
        <v>91.4</v>
      </c>
      <c r="E154" s="7">
        <v>80</v>
      </c>
      <c r="F154" s="7">
        <v>12.64</v>
      </c>
      <c r="G154" s="7">
        <v>0</v>
      </c>
      <c r="H154" s="7">
        <v>279.70999999999998</v>
      </c>
      <c r="I154" s="7">
        <v>0</v>
      </c>
      <c r="J154" s="7">
        <v>0</v>
      </c>
    </row>
    <row r="155" spans="1:10" x14ac:dyDescent="0.25">
      <c r="A155" s="28">
        <v>44987</v>
      </c>
      <c r="B155" s="7">
        <v>292.85000000000002</v>
      </c>
      <c r="C155" s="7">
        <v>98.34</v>
      </c>
      <c r="D155" s="7">
        <v>95.2</v>
      </c>
      <c r="E155" s="7">
        <v>99.89</v>
      </c>
      <c r="F155" s="7">
        <v>34.42</v>
      </c>
      <c r="G155" s="7">
        <v>0</v>
      </c>
      <c r="H155" s="7">
        <v>327.85</v>
      </c>
      <c r="I155" s="7">
        <v>0</v>
      </c>
      <c r="J155" s="7">
        <v>-35</v>
      </c>
    </row>
    <row r="156" spans="1:10" x14ac:dyDescent="0.25">
      <c r="A156" s="28">
        <v>44988</v>
      </c>
      <c r="B156" s="7">
        <v>290.47000000000003</v>
      </c>
      <c r="C156" s="7">
        <v>87.73</v>
      </c>
      <c r="D156" s="7">
        <v>105</v>
      </c>
      <c r="E156" s="7">
        <v>59.32</v>
      </c>
      <c r="F156" s="7">
        <v>52.66</v>
      </c>
      <c r="G156" s="7">
        <v>0</v>
      </c>
      <c r="H156" s="7">
        <v>304.72000000000003</v>
      </c>
      <c r="I156" s="7">
        <v>0</v>
      </c>
      <c r="J156" s="7">
        <v>-14.25</v>
      </c>
    </row>
    <row r="157" spans="1:10" x14ac:dyDescent="0.25">
      <c r="A157" s="28">
        <v>44989</v>
      </c>
      <c r="B157" s="7">
        <v>284.49</v>
      </c>
      <c r="C157" s="7">
        <v>87.15</v>
      </c>
      <c r="D157" s="7">
        <v>105</v>
      </c>
      <c r="E157" s="7">
        <v>40</v>
      </c>
      <c r="F157" s="7">
        <v>48.1</v>
      </c>
      <c r="G157" s="7">
        <v>0</v>
      </c>
      <c r="H157" s="7">
        <v>284.49</v>
      </c>
      <c r="I157" s="7">
        <v>4.2300000000000004</v>
      </c>
      <c r="J157" s="7">
        <v>0</v>
      </c>
    </row>
    <row r="158" spans="1:10" x14ac:dyDescent="0.25">
      <c r="A158" s="28">
        <v>44990</v>
      </c>
      <c r="B158" s="7">
        <v>265.27999999999997</v>
      </c>
      <c r="C158" s="7">
        <v>92.26</v>
      </c>
      <c r="D158" s="7">
        <v>105</v>
      </c>
      <c r="E158" s="7">
        <v>40</v>
      </c>
      <c r="F158" s="7">
        <v>42.95</v>
      </c>
      <c r="G158" s="7">
        <v>0</v>
      </c>
      <c r="H158" s="7">
        <v>280.21999999999997</v>
      </c>
      <c r="I158" s="7">
        <v>0</v>
      </c>
      <c r="J158" s="7">
        <v>-14.94</v>
      </c>
    </row>
    <row r="159" spans="1:10" x14ac:dyDescent="0.25">
      <c r="A159" s="28">
        <v>44991</v>
      </c>
      <c r="B159" s="7">
        <v>263.26</v>
      </c>
      <c r="C159" s="7">
        <v>98.03</v>
      </c>
      <c r="D159" s="7">
        <v>105</v>
      </c>
      <c r="E159" s="7">
        <v>40</v>
      </c>
      <c r="F159" s="7">
        <v>32.200000000000003</v>
      </c>
      <c r="G159" s="7">
        <v>0</v>
      </c>
      <c r="H159" s="7">
        <v>275.23</v>
      </c>
      <c r="I159" s="7">
        <v>0</v>
      </c>
      <c r="J159" s="7">
        <v>-11.97</v>
      </c>
    </row>
    <row r="160" spans="1:10" x14ac:dyDescent="0.25">
      <c r="A160" s="28">
        <v>44992</v>
      </c>
      <c r="B160" s="7">
        <v>266.62</v>
      </c>
      <c r="C160" s="7">
        <v>93.52</v>
      </c>
      <c r="D160" s="7">
        <v>105</v>
      </c>
      <c r="E160" s="7">
        <v>40</v>
      </c>
      <c r="F160" s="7">
        <v>35.299999999999997</v>
      </c>
      <c r="G160" s="7">
        <v>0</v>
      </c>
      <c r="H160" s="7">
        <v>273.82</v>
      </c>
      <c r="I160" s="7">
        <v>0</v>
      </c>
      <c r="J160" s="7">
        <v>-7.2</v>
      </c>
    </row>
    <row r="161" spans="1:10" x14ac:dyDescent="0.25">
      <c r="A161" s="28">
        <v>44993</v>
      </c>
      <c r="B161" s="7">
        <v>281.87</v>
      </c>
      <c r="C161" s="7">
        <v>93.38</v>
      </c>
      <c r="D161" s="7">
        <v>105</v>
      </c>
      <c r="E161" s="7">
        <v>40</v>
      </c>
      <c r="F161" s="7">
        <v>33.68</v>
      </c>
      <c r="G161" s="7">
        <v>0</v>
      </c>
      <c r="H161" s="7">
        <v>281.87</v>
      </c>
      <c r="I161" s="7">
        <v>9.81</v>
      </c>
      <c r="J161" s="7">
        <v>0</v>
      </c>
    </row>
    <row r="162" spans="1:10" x14ac:dyDescent="0.25">
      <c r="A162" s="28">
        <v>44994</v>
      </c>
      <c r="B162" s="7">
        <v>252.68</v>
      </c>
      <c r="C162" s="7">
        <v>81.97</v>
      </c>
      <c r="D162" s="7">
        <v>105</v>
      </c>
      <c r="E162" s="7">
        <v>40</v>
      </c>
      <c r="F162" s="7">
        <v>30.46</v>
      </c>
      <c r="G162" s="7">
        <v>0</v>
      </c>
      <c r="H162" s="7">
        <v>257.43</v>
      </c>
      <c r="I162" s="7">
        <v>0</v>
      </c>
      <c r="J162" s="7">
        <v>-4.75</v>
      </c>
    </row>
    <row r="163" spans="1:10" x14ac:dyDescent="0.25">
      <c r="A163" s="28">
        <v>44995</v>
      </c>
      <c r="B163" s="7">
        <v>236.95</v>
      </c>
      <c r="C163" s="7">
        <v>90.17</v>
      </c>
      <c r="D163" s="7">
        <v>105</v>
      </c>
      <c r="E163" s="7">
        <v>40</v>
      </c>
      <c r="F163" s="7">
        <v>21.55</v>
      </c>
      <c r="G163" s="7">
        <v>0</v>
      </c>
      <c r="H163" s="7">
        <v>256.73</v>
      </c>
      <c r="I163" s="7">
        <v>0</v>
      </c>
      <c r="J163" s="7">
        <v>-19.78</v>
      </c>
    </row>
    <row r="164" spans="1:10" x14ac:dyDescent="0.25">
      <c r="A164" s="28">
        <v>44996</v>
      </c>
      <c r="B164" s="7">
        <v>212.07</v>
      </c>
      <c r="C164" s="7">
        <v>99.6</v>
      </c>
      <c r="D164" s="7">
        <v>94.43</v>
      </c>
      <c r="E164" s="7">
        <v>40</v>
      </c>
      <c r="F164" s="7">
        <v>13.04</v>
      </c>
      <c r="G164" s="7">
        <v>0</v>
      </c>
      <c r="H164" s="7">
        <v>247.07</v>
      </c>
      <c r="I164" s="7">
        <v>0</v>
      </c>
      <c r="J164" s="7">
        <v>-35</v>
      </c>
    </row>
    <row r="165" spans="1:10" x14ac:dyDescent="0.25">
      <c r="A165" s="28">
        <v>44997</v>
      </c>
      <c r="B165" s="7">
        <v>207.47</v>
      </c>
      <c r="C165" s="7">
        <v>104.31</v>
      </c>
      <c r="D165" s="7">
        <v>86.13</v>
      </c>
      <c r="E165" s="7">
        <v>40</v>
      </c>
      <c r="F165" s="7">
        <v>12.02</v>
      </c>
      <c r="G165" s="7">
        <v>0</v>
      </c>
      <c r="H165" s="7">
        <v>242.47</v>
      </c>
      <c r="I165" s="7">
        <v>0</v>
      </c>
      <c r="J165" s="7">
        <v>-35</v>
      </c>
    </row>
    <row r="166" spans="1:10" x14ac:dyDescent="0.25">
      <c r="A166" s="28">
        <v>44998</v>
      </c>
      <c r="B166" s="7">
        <v>204.77</v>
      </c>
      <c r="C166" s="7">
        <v>100.23</v>
      </c>
      <c r="D166" s="7">
        <v>87.79</v>
      </c>
      <c r="E166" s="7">
        <v>40</v>
      </c>
      <c r="F166" s="7">
        <v>11.76</v>
      </c>
      <c r="G166" s="7">
        <v>0</v>
      </c>
      <c r="H166" s="7">
        <v>239.77</v>
      </c>
      <c r="I166" s="7">
        <v>0</v>
      </c>
      <c r="J166" s="7">
        <v>-35</v>
      </c>
    </row>
    <row r="167" spans="1:10" x14ac:dyDescent="0.25">
      <c r="A167" s="28">
        <v>44999</v>
      </c>
      <c r="B167" s="7">
        <v>213.67</v>
      </c>
      <c r="C167" s="7">
        <v>101.53</v>
      </c>
      <c r="D167" s="7">
        <v>95.33</v>
      </c>
      <c r="E167" s="7">
        <v>40</v>
      </c>
      <c r="F167" s="7">
        <v>11.82</v>
      </c>
      <c r="G167" s="7">
        <v>0</v>
      </c>
      <c r="H167" s="7">
        <v>248.67</v>
      </c>
      <c r="I167" s="7">
        <v>0</v>
      </c>
      <c r="J167" s="7">
        <v>-35</v>
      </c>
    </row>
    <row r="168" spans="1:10" x14ac:dyDescent="0.25">
      <c r="A168" s="28">
        <v>45000</v>
      </c>
      <c r="B168" s="7">
        <v>223.38</v>
      </c>
      <c r="C168" s="7">
        <v>101.62</v>
      </c>
      <c r="D168" s="7">
        <v>104.79</v>
      </c>
      <c r="E168" s="7">
        <v>40</v>
      </c>
      <c r="F168" s="7">
        <v>11.97</v>
      </c>
      <c r="G168" s="7">
        <v>0</v>
      </c>
      <c r="H168" s="7">
        <v>258.38</v>
      </c>
      <c r="I168" s="7">
        <v>0</v>
      </c>
      <c r="J168" s="7">
        <v>-35</v>
      </c>
    </row>
    <row r="169" spans="1:10" x14ac:dyDescent="0.25">
      <c r="A169" s="28">
        <v>45001</v>
      </c>
      <c r="B169" s="7">
        <v>211.04</v>
      </c>
      <c r="C169" s="7">
        <v>95.52</v>
      </c>
      <c r="D169" s="7">
        <v>98.93</v>
      </c>
      <c r="E169" s="7">
        <v>40</v>
      </c>
      <c r="F169" s="7">
        <v>11.59</v>
      </c>
      <c r="G169" s="7">
        <v>0</v>
      </c>
      <c r="H169" s="7">
        <v>246.04</v>
      </c>
      <c r="I169" s="7">
        <v>0</v>
      </c>
      <c r="J169" s="7">
        <v>-35</v>
      </c>
    </row>
    <row r="170" spans="1:10" x14ac:dyDescent="0.25">
      <c r="A170" s="28">
        <v>45002</v>
      </c>
      <c r="B170" s="7">
        <v>220.47</v>
      </c>
      <c r="C170" s="7">
        <v>100.92</v>
      </c>
      <c r="D170" s="7">
        <v>103.31</v>
      </c>
      <c r="E170" s="7">
        <v>40</v>
      </c>
      <c r="F170" s="7">
        <v>11.24</v>
      </c>
      <c r="G170" s="7">
        <v>0</v>
      </c>
      <c r="H170" s="7">
        <v>255.47</v>
      </c>
      <c r="I170" s="7">
        <v>0</v>
      </c>
      <c r="J170" s="7">
        <v>-35</v>
      </c>
    </row>
    <row r="171" spans="1:10" x14ac:dyDescent="0.25">
      <c r="A171" s="28">
        <v>45003</v>
      </c>
      <c r="B171" s="7">
        <v>227.46</v>
      </c>
      <c r="C171" s="7">
        <v>100.07</v>
      </c>
      <c r="D171" s="7">
        <v>105</v>
      </c>
      <c r="E171" s="7">
        <v>40</v>
      </c>
      <c r="F171" s="7">
        <v>14.84</v>
      </c>
      <c r="G171" s="7">
        <v>0</v>
      </c>
      <c r="H171" s="7">
        <v>259.89999999999998</v>
      </c>
      <c r="I171" s="7">
        <v>0</v>
      </c>
      <c r="J171" s="7">
        <v>-32.44</v>
      </c>
    </row>
    <row r="172" spans="1:10" x14ac:dyDescent="0.25">
      <c r="A172" s="28">
        <v>45004</v>
      </c>
      <c r="B172" s="7">
        <v>230.89</v>
      </c>
      <c r="C172" s="7">
        <v>100.73</v>
      </c>
      <c r="D172" s="7">
        <v>105</v>
      </c>
      <c r="E172" s="7">
        <v>40</v>
      </c>
      <c r="F172" s="7">
        <v>15.01</v>
      </c>
      <c r="G172" s="7">
        <v>0</v>
      </c>
      <c r="H172" s="7">
        <v>260.74</v>
      </c>
      <c r="I172" s="7">
        <v>0</v>
      </c>
      <c r="J172" s="7">
        <v>-29.85</v>
      </c>
    </row>
    <row r="173" spans="1:10" x14ac:dyDescent="0.25">
      <c r="A173" s="28">
        <v>45005</v>
      </c>
      <c r="B173" s="7">
        <v>224.78</v>
      </c>
      <c r="C173" s="7">
        <v>100.82</v>
      </c>
      <c r="D173" s="7">
        <v>105</v>
      </c>
      <c r="E173" s="7">
        <v>40</v>
      </c>
      <c r="F173" s="7">
        <v>13.16</v>
      </c>
      <c r="G173" s="7">
        <v>0</v>
      </c>
      <c r="H173" s="7">
        <v>258.98</v>
      </c>
      <c r="I173" s="7">
        <v>0</v>
      </c>
      <c r="J173" s="7">
        <v>-34.200000000000003</v>
      </c>
    </row>
    <row r="174" spans="1:10" x14ac:dyDescent="0.25">
      <c r="A174" s="28">
        <v>45006</v>
      </c>
      <c r="B174" s="7">
        <v>208.55</v>
      </c>
      <c r="C174" s="7">
        <v>98.28</v>
      </c>
      <c r="D174" s="7">
        <v>96.1</v>
      </c>
      <c r="E174" s="7">
        <v>40</v>
      </c>
      <c r="F174" s="7">
        <v>9.18</v>
      </c>
      <c r="G174" s="7">
        <v>0</v>
      </c>
      <c r="H174" s="7">
        <v>243.55</v>
      </c>
      <c r="I174" s="7">
        <v>0</v>
      </c>
      <c r="J174" s="7">
        <v>-35</v>
      </c>
    </row>
    <row r="175" spans="1:10" x14ac:dyDescent="0.25">
      <c r="A175" s="28">
        <v>45007</v>
      </c>
      <c r="B175" s="7">
        <v>204.91</v>
      </c>
      <c r="C175" s="7">
        <v>88.34</v>
      </c>
      <c r="D175" s="7">
        <v>101.84</v>
      </c>
      <c r="E175" s="7">
        <v>40</v>
      </c>
      <c r="F175" s="7">
        <v>9.73</v>
      </c>
      <c r="G175" s="7">
        <v>0</v>
      </c>
      <c r="H175" s="7">
        <v>239.91</v>
      </c>
      <c r="I175" s="7">
        <v>0</v>
      </c>
      <c r="J175" s="7">
        <v>-35</v>
      </c>
    </row>
    <row r="176" spans="1:10" x14ac:dyDescent="0.25">
      <c r="A176" s="28">
        <v>45008</v>
      </c>
      <c r="B176" s="7">
        <v>191.1</v>
      </c>
      <c r="C176" s="7">
        <v>105.16</v>
      </c>
      <c r="D176" s="7">
        <v>74.599999999999994</v>
      </c>
      <c r="E176" s="7">
        <v>40</v>
      </c>
      <c r="F176" s="7">
        <v>6.34</v>
      </c>
      <c r="G176" s="7">
        <v>0</v>
      </c>
      <c r="H176" s="7">
        <v>226.1</v>
      </c>
      <c r="I176" s="7">
        <v>0</v>
      </c>
      <c r="J176" s="7">
        <v>-35</v>
      </c>
    </row>
    <row r="177" spans="1:11" x14ac:dyDescent="0.25">
      <c r="A177" s="28">
        <v>45009</v>
      </c>
      <c r="B177" s="7">
        <v>168.76</v>
      </c>
      <c r="C177" s="7">
        <v>104.34</v>
      </c>
      <c r="D177" s="7">
        <v>70.2</v>
      </c>
      <c r="E177" s="7">
        <v>40</v>
      </c>
      <c r="F177" s="7">
        <v>0</v>
      </c>
      <c r="G177" s="7">
        <v>10.78</v>
      </c>
      <c r="H177" s="7">
        <v>214.54</v>
      </c>
      <c r="I177" s="7">
        <v>0</v>
      </c>
      <c r="J177" s="7">
        <v>-35</v>
      </c>
    </row>
    <row r="178" spans="1:11" x14ac:dyDescent="0.25">
      <c r="A178" s="28">
        <v>45010</v>
      </c>
      <c r="B178" s="7">
        <v>156.29</v>
      </c>
      <c r="C178" s="7">
        <v>102.28</v>
      </c>
      <c r="D178" s="7">
        <v>72</v>
      </c>
      <c r="E178" s="7">
        <v>35.619999999999997</v>
      </c>
      <c r="F178" s="7">
        <v>0</v>
      </c>
      <c r="G178" s="7">
        <v>18.61</v>
      </c>
      <c r="H178" s="7">
        <v>209.89999999999998</v>
      </c>
      <c r="I178" s="7">
        <v>0</v>
      </c>
      <c r="J178" s="7">
        <v>-35</v>
      </c>
    </row>
    <row r="179" spans="1:11" x14ac:dyDescent="0.25">
      <c r="A179" s="28">
        <v>45011</v>
      </c>
      <c r="B179" s="7">
        <v>152.44</v>
      </c>
      <c r="C179" s="7">
        <v>96.79</v>
      </c>
      <c r="D179" s="7">
        <v>66.900000000000006</v>
      </c>
      <c r="E179" s="7">
        <v>38.369999999999997</v>
      </c>
      <c r="F179" s="7">
        <v>0</v>
      </c>
      <c r="G179" s="7">
        <v>14.62</v>
      </c>
      <c r="H179" s="7">
        <v>202.06</v>
      </c>
      <c r="I179" s="7">
        <v>0</v>
      </c>
      <c r="J179" s="7">
        <v>-35</v>
      </c>
    </row>
    <row r="180" spans="1:11" x14ac:dyDescent="0.25">
      <c r="A180" s="28">
        <v>45012</v>
      </c>
      <c r="B180" s="7">
        <v>182.69</v>
      </c>
      <c r="C180" s="7">
        <v>101.36</v>
      </c>
      <c r="D180" s="7">
        <v>69.7</v>
      </c>
      <c r="E180" s="7">
        <v>40</v>
      </c>
      <c r="F180" s="7">
        <v>6.63</v>
      </c>
      <c r="G180" s="7">
        <v>0</v>
      </c>
      <c r="H180" s="7">
        <v>217.69</v>
      </c>
      <c r="I180" s="7">
        <v>0</v>
      </c>
      <c r="J180" s="7">
        <v>-35</v>
      </c>
    </row>
    <row r="181" spans="1:11" x14ac:dyDescent="0.25">
      <c r="A181" s="28">
        <v>45013</v>
      </c>
      <c r="B181" s="7">
        <v>186.67</v>
      </c>
      <c r="C181" s="7">
        <v>105.23</v>
      </c>
      <c r="D181" s="7">
        <v>71.5</v>
      </c>
      <c r="E181" s="7">
        <v>40</v>
      </c>
      <c r="F181" s="7">
        <v>4.9400000000000004</v>
      </c>
      <c r="G181" s="7">
        <v>0</v>
      </c>
      <c r="H181" s="7">
        <v>221.67</v>
      </c>
      <c r="I181" s="7">
        <v>0</v>
      </c>
      <c r="J181" s="7">
        <v>-35</v>
      </c>
    </row>
    <row r="182" spans="1:11" x14ac:dyDescent="0.25">
      <c r="A182" s="28">
        <v>45014</v>
      </c>
      <c r="B182" s="7">
        <v>189.76</v>
      </c>
      <c r="C182" s="7">
        <v>103.57</v>
      </c>
      <c r="D182" s="7">
        <v>76.2</v>
      </c>
      <c r="E182" s="7">
        <v>40</v>
      </c>
      <c r="F182" s="7">
        <v>4.99</v>
      </c>
      <c r="G182" s="7">
        <v>0</v>
      </c>
      <c r="H182" s="7">
        <v>224.76</v>
      </c>
      <c r="I182" s="7">
        <v>0</v>
      </c>
      <c r="J182" s="7">
        <v>-35</v>
      </c>
    </row>
    <row r="183" spans="1:11" x14ac:dyDescent="0.25">
      <c r="A183" s="28">
        <v>45015</v>
      </c>
      <c r="B183" s="7">
        <v>185.26</v>
      </c>
      <c r="C183" s="7">
        <v>99.95</v>
      </c>
      <c r="D183" s="7">
        <v>81.5</v>
      </c>
      <c r="E183" s="7">
        <v>40</v>
      </c>
      <c r="F183" s="7">
        <v>0</v>
      </c>
      <c r="G183" s="7">
        <v>1.19</v>
      </c>
      <c r="H183" s="7">
        <v>221.45</v>
      </c>
      <c r="I183" s="7">
        <v>0</v>
      </c>
      <c r="J183" s="7">
        <v>-35</v>
      </c>
    </row>
    <row r="184" spans="1:11" x14ac:dyDescent="0.25">
      <c r="A184" s="28">
        <v>45016</v>
      </c>
      <c r="B184" s="7">
        <v>191.41</v>
      </c>
      <c r="C184" s="7">
        <v>89.86</v>
      </c>
      <c r="D184" s="7">
        <v>80.3</v>
      </c>
      <c r="E184" s="7">
        <v>45.8</v>
      </c>
      <c r="F184" s="7">
        <v>10.45</v>
      </c>
      <c r="G184" s="7">
        <v>0</v>
      </c>
      <c r="H184" s="7">
        <v>226.41</v>
      </c>
      <c r="I184" s="7">
        <v>0</v>
      </c>
      <c r="J184" s="7">
        <v>-35</v>
      </c>
      <c r="K184" s="7"/>
    </row>
    <row r="185" spans="1:11" x14ac:dyDescent="0.25">
      <c r="A185" s="1"/>
      <c r="I185" s="7"/>
    </row>
    <row r="186" spans="1:11" x14ac:dyDescent="0.25">
      <c r="A186" s="30" t="s">
        <v>218</v>
      </c>
      <c r="B186" s="30"/>
      <c r="C186" s="31">
        <v>18.796779999999998</v>
      </c>
      <c r="D186" s="31">
        <v>15.197720000000007</v>
      </c>
      <c r="E186" s="31">
        <v>15.390039999999999</v>
      </c>
      <c r="F186" s="31">
        <v>2.8767799999999997</v>
      </c>
      <c r="G186" s="164"/>
      <c r="H186" s="165"/>
      <c r="I186" s="31">
        <v>0.13014000000000001</v>
      </c>
      <c r="J186" s="97"/>
    </row>
    <row r="187" spans="1:11" x14ac:dyDescent="0.25">
      <c r="A187" s="30" t="s">
        <v>219</v>
      </c>
      <c r="B187" s="30"/>
      <c r="C187" s="31">
        <v>103.27901098901098</v>
      </c>
      <c r="D187" s="31">
        <v>83.50395604395608</v>
      </c>
      <c r="E187" s="31">
        <v>84.560659340659342</v>
      </c>
      <c r="F187" s="31">
        <v>15.806483516483516</v>
      </c>
      <c r="G187" s="166"/>
      <c r="H187" s="167"/>
      <c r="I187" s="31">
        <v>0.71505494505494516</v>
      </c>
      <c r="J187" s="97"/>
    </row>
  </sheetData>
  <mergeCells count="1">
    <mergeCell ref="A1:I1"/>
  </mergeCells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853D3-94DA-436B-96C9-9306F8F0CB98}">
  <sheetPr>
    <tabColor rgb="FF00B050"/>
  </sheetPr>
  <dimension ref="A1:K22"/>
  <sheetViews>
    <sheetView workbookViewId="0"/>
  </sheetViews>
  <sheetFormatPr defaultColWidth="9.28515625" defaultRowHeight="15" x14ac:dyDescent="0.25"/>
  <cols>
    <col min="1" max="1" width="56.5703125" bestFit="1" customWidth="1"/>
    <col min="2" max="2" width="27.5703125" bestFit="1" customWidth="1"/>
    <col min="3" max="4" width="11" customWidth="1"/>
    <col min="5" max="5" width="15.5703125" customWidth="1"/>
    <col min="6" max="6" width="21" bestFit="1" customWidth="1"/>
    <col min="7" max="7" width="27.5703125" bestFit="1" customWidth="1"/>
    <col min="8" max="8" width="11.42578125" bestFit="1" customWidth="1"/>
    <col min="9" max="9" width="16.42578125" bestFit="1" customWidth="1"/>
    <col min="11" max="11" width="10.7109375" customWidth="1"/>
  </cols>
  <sheetData>
    <row r="1" spans="1:11" s="35" customFormat="1" x14ac:dyDescent="0.25">
      <c r="A1" s="35" t="s">
        <v>137</v>
      </c>
    </row>
    <row r="2" spans="1:11" x14ac:dyDescent="0.25">
      <c r="A2" t="s">
        <v>112</v>
      </c>
      <c r="B2" t="s">
        <v>113</v>
      </c>
      <c r="C2" t="s">
        <v>114</v>
      </c>
      <c r="D2" t="s">
        <v>115</v>
      </c>
      <c r="F2" t="s">
        <v>112</v>
      </c>
      <c r="G2" t="s">
        <v>116</v>
      </c>
      <c r="H2" t="s">
        <v>114</v>
      </c>
      <c r="I2" t="s">
        <v>115</v>
      </c>
      <c r="K2">
        <v>11000</v>
      </c>
    </row>
    <row r="3" spans="1:11" x14ac:dyDescent="0.25">
      <c r="B3" s="52" t="s">
        <v>138</v>
      </c>
      <c r="C3" s="52" t="s">
        <v>68</v>
      </c>
      <c r="D3" s="52" t="s">
        <v>139</v>
      </c>
      <c r="G3" s="53" t="s">
        <v>138</v>
      </c>
      <c r="H3" s="53" t="s">
        <v>68</v>
      </c>
      <c r="I3" s="53" t="s">
        <v>139</v>
      </c>
    </row>
    <row r="4" spans="1:11" x14ac:dyDescent="0.25">
      <c r="A4" t="s">
        <v>119</v>
      </c>
      <c r="B4" s="52">
        <v>34.6</v>
      </c>
      <c r="C4" s="94">
        <v>-3.6388700391133426</v>
      </c>
      <c r="D4" s="94">
        <v>30.961129960886659</v>
      </c>
      <c r="F4" t="s">
        <v>119</v>
      </c>
      <c r="G4" s="36">
        <v>380600</v>
      </c>
      <c r="H4" s="36">
        <v>-40027.570430246771</v>
      </c>
      <c r="I4" s="36">
        <v>340572.42956975324</v>
      </c>
    </row>
    <row r="5" spans="1:11" x14ac:dyDescent="0.25">
      <c r="A5" t="s">
        <v>120</v>
      </c>
      <c r="B5" s="52">
        <v>5.8</v>
      </c>
      <c r="C5" s="94">
        <v>-1.135762790142711</v>
      </c>
      <c r="D5" s="94">
        <v>4.6642372098572888</v>
      </c>
      <c r="F5" t="s">
        <v>120</v>
      </c>
      <c r="G5" s="36">
        <v>63800</v>
      </c>
      <c r="H5" s="36">
        <v>-12493.390691569821</v>
      </c>
      <c r="I5" s="36">
        <v>51306.609308430176</v>
      </c>
    </row>
    <row r="6" spans="1:11" x14ac:dyDescent="0.25">
      <c r="A6" t="s">
        <v>121</v>
      </c>
      <c r="B6" s="52">
        <v>12.5</v>
      </c>
      <c r="C6" s="94">
        <v>-3.7000000000000011</v>
      </c>
      <c r="D6" s="94">
        <v>8.7999999999999989</v>
      </c>
      <c r="F6" t="s">
        <v>121</v>
      </c>
      <c r="G6" s="36">
        <v>137500</v>
      </c>
      <c r="H6" s="36">
        <v>-40700.000000000015</v>
      </c>
      <c r="I6" s="36">
        <v>96799.999999999985</v>
      </c>
    </row>
    <row r="7" spans="1:11" x14ac:dyDescent="0.25">
      <c r="A7" t="s">
        <v>122</v>
      </c>
      <c r="B7" s="52">
        <v>2.1</v>
      </c>
      <c r="C7" s="94">
        <v>0.7344899999999992</v>
      </c>
      <c r="D7" s="94">
        <v>2.8344899999999993</v>
      </c>
      <c r="F7" t="s">
        <v>122</v>
      </c>
      <c r="G7" s="36">
        <v>23100</v>
      </c>
      <c r="H7" s="36">
        <v>8079.3899999999912</v>
      </c>
      <c r="I7" s="36">
        <v>31179.389999999992</v>
      </c>
    </row>
    <row r="8" spans="1:11" x14ac:dyDescent="0.25">
      <c r="A8" t="s">
        <v>123</v>
      </c>
      <c r="B8" s="52">
        <v>3.6</v>
      </c>
      <c r="C8" s="94">
        <v>0.39999999999999991</v>
      </c>
      <c r="D8" s="94">
        <v>4</v>
      </c>
      <c r="F8" t="s">
        <v>123</v>
      </c>
      <c r="G8" s="36">
        <v>39600</v>
      </c>
      <c r="H8" s="36">
        <v>4399.9999999999991</v>
      </c>
      <c r="I8" s="36">
        <v>44000</v>
      </c>
    </row>
    <row r="9" spans="1:11" x14ac:dyDescent="0.25">
      <c r="A9" t="s">
        <v>124</v>
      </c>
      <c r="B9" s="52">
        <v>58.6</v>
      </c>
      <c r="C9" s="94">
        <v>-7.340142829256056</v>
      </c>
      <c r="D9" s="94">
        <v>51.2</v>
      </c>
      <c r="F9" t="s">
        <v>124</v>
      </c>
      <c r="G9" s="36">
        <v>644600</v>
      </c>
      <c r="H9" s="36">
        <v>-80741.571121816611</v>
      </c>
      <c r="I9" s="36">
        <v>563200</v>
      </c>
    </row>
    <row r="10" spans="1:11" x14ac:dyDescent="0.25">
      <c r="B10" s="52"/>
      <c r="C10" s="52"/>
      <c r="D10" s="52"/>
      <c r="G10" s="48"/>
      <c r="H10" s="48"/>
      <c r="I10" s="48"/>
    </row>
    <row r="11" spans="1:11" s="35" customFormat="1" x14ac:dyDescent="0.25">
      <c r="A11" s="35" t="s">
        <v>140</v>
      </c>
      <c r="B11" s="65"/>
      <c r="C11" s="65"/>
      <c r="D11" s="65"/>
      <c r="G11" s="64"/>
      <c r="H11" s="64"/>
      <c r="I11" s="64"/>
    </row>
    <row r="12" spans="1:11" x14ac:dyDescent="0.25">
      <c r="A12" t="s">
        <v>125</v>
      </c>
      <c r="B12" s="52" t="s">
        <v>126</v>
      </c>
      <c r="C12" s="52" t="s">
        <v>114</v>
      </c>
      <c r="D12" s="52" t="s">
        <v>128</v>
      </c>
      <c r="F12" t="s">
        <v>125</v>
      </c>
      <c r="G12" s="48" t="s">
        <v>129</v>
      </c>
      <c r="H12" s="48" t="s">
        <v>114</v>
      </c>
      <c r="I12" s="48" t="s">
        <v>128</v>
      </c>
    </row>
    <row r="13" spans="1:11" x14ac:dyDescent="0.25">
      <c r="B13" s="52" t="s">
        <v>130</v>
      </c>
      <c r="C13" s="52" t="s">
        <v>131</v>
      </c>
      <c r="D13" s="52"/>
      <c r="G13" s="52" t="s">
        <v>130</v>
      </c>
      <c r="H13" s="52" t="s">
        <v>131</v>
      </c>
    </row>
    <row r="14" spans="1:11" x14ac:dyDescent="0.25">
      <c r="A14" t="s">
        <v>86</v>
      </c>
      <c r="B14" s="185">
        <v>18.796779999999998</v>
      </c>
      <c r="C14" s="183">
        <v>35.877564778687216</v>
      </c>
      <c r="D14" s="98">
        <v>0.87790294708327499</v>
      </c>
      <c r="F14" t="s">
        <v>86</v>
      </c>
      <c r="G14" s="36">
        <v>206764.58</v>
      </c>
      <c r="H14" s="36">
        <v>31</v>
      </c>
      <c r="I14" s="37">
        <v>0.87790294708327499</v>
      </c>
    </row>
    <row r="15" spans="1:11" x14ac:dyDescent="0.25">
      <c r="A15" t="s">
        <v>133</v>
      </c>
      <c r="B15" s="185">
        <v>15.197720000000007</v>
      </c>
      <c r="C15" s="183">
        <v>29.008010084086237</v>
      </c>
      <c r="D15" s="98">
        <v>0.58899042746967434</v>
      </c>
      <c r="F15" t="s">
        <v>133</v>
      </c>
      <c r="G15" s="36">
        <v>167174.92000000007</v>
      </c>
      <c r="H15" s="36">
        <v>32</v>
      </c>
      <c r="I15" s="37">
        <v>0.58899042746967434</v>
      </c>
    </row>
    <row r="16" spans="1:11" x14ac:dyDescent="0.25">
      <c r="A16" t="s">
        <v>88</v>
      </c>
      <c r="B16" s="185">
        <v>15.390039999999999</v>
      </c>
      <c r="C16" s="183">
        <v>29.375092810927583</v>
      </c>
      <c r="D16" s="98">
        <v>0.59644382436150833</v>
      </c>
      <c r="F16" t="s">
        <v>88</v>
      </c>
      <c r="G16" s="36">
        <v>169290.44</v>
      </c>
      <c r="H16" s="36">
        <v>31</v>
      </c>
      <c r="I16" s="37">
        <v>0.59644382436150833</v>
      </c>
    </row>
    <row r="17" spans="1:9" x14ac:dyDescent="0.25">
      <c r="A17" t="s">
        <v>134</v>
      </c>
      <c r="B17" s="185">
        <v>0.13014000000000001</v>
      </c>
      <c r="C17" s="183">
        <v>0.24839926201713031</v>
      </c>
      <c r="D17" s="98">
        <v>5.689180327868853E-3</v>
      </c>
      <c r="F17" t="s">
        <v>134</v>
      </c>
      <c r="G17" s="36">
        <v>1431.54</v>
      </c>
      <c r="H17" s="36">
        <v>1</v>
      </c>
      <c r="I17" s="37">
        <v>5.689180327868853E-3</v>
      </c>
    </row>
    <row r="18" spans="1:9" x14ac:dyDescent="0.25">
      <c r="A18" t="s">
        <v>90</v>
      </c>
      <c r="B18" s="185">
        <v>2.8767799999999997</v>
      </c>
      <c r="C18" s="183">
        <v>5.490933064281851</v>
      </c>
      <c r="D18" s="98">
        <v>0.97484920365977623</v>
      </c>
      <c r="F18" t="s">
        <v>90</v>
      </c>
      <c r="G18" s="36">
        <v>31644.579999999998</v>
      </c>
      <c r="H18" s="36">
        <v>4</v>
      </c>
      <c r="I18" s="37">
        <v>0.97484920365977623</v>
      </c>
    </row>
    <row r="19" spans="1:9" x14ac:dyDescent="0.25">
      <c r="A19" t="s">
        <v>75</v>
      </c>
      <c r="B19" s="94">
        <v>52.391459999999995</v>
      </c>
      <c r="C19" s="52"/>
      <c r="D19" s="52"/>
      <c r="F19" t="s">
        <v>75</v>
      </c>
      <c r="G19" s="36">
        <v>576306.05999999994</v>
      </c>
      <c r="H19" s="36"/>
      <c r="I19" s="37"/>
    </row>
    <row r="20" spans="1:9" x14ac:dyDescent="0.25">
      <c r="B20" s="52"/>
      <c r="C20" s="52"/>
      <c r="D20" s="52"/>
      <c r="G20" s="36"/>
      <c r="H20" s="36"/>
      <c r="I20" s="36"/>
    </row>
    <row r="21" spans="1:9" x14ac:dyDescent="0.25">
      <c r="A21" t="s">
        <v>135</v>
      </c>
    </row>
    <row r="22" spans="1:9" x14ac:dyDescent="0.25">
      <c r="A22" t="s">
        <v>136</v>
      </c>
    </row>
  </sheetData>
  <pageMargins left="0.7" right="0.7" top="0.75" bottom="0.75" header="0.3" footer="0.3"/>
  <pageSetup paperSize="9" orientation="portrait" r:id="rId1"/>
  <customProperties>
    <customPr name="GUID" r:id="rId2"/>
  </customProperties>
  <tableParts count="4">
    <tablePart r:id="rId3"/>
    <tablePart r:id="rId4"/>
    <tablePart r:id="rId5"/>
    <tablePart r:id="rId6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2391-5D7C-4934-9627-1388487C5AF3}">
  <sheetPr>
    <tabColor rgb="FF00B050"/>
  </sheetPr>
  <dimension ref="A1:M8"/>
  <sheetViews>
    <sheetView workbookViewId="0"/>
  </sheetViews>
  <sheetFormatPr defaultColWidth="9.28515625" defaultRowHeight="15" x14ac:dyDescent="0.25"/>
  <cols>
    <col min="1" max="1" width="15.42578125" customWidth="1"/>
    <col min="2" max="2" width="47" customWidth="1"/>
    <col min="3" max="3" width="41.5703125" customWidth="1"/>
    <col min="13" max="13" width="9.28515625" customWidth="1"/>
  </cols>
  <sheetData>
    <row r="1" spans="1:13" s="35" customFormat="1" x14ac:dyDescent="0.25">
      <c r="A1" s="35" t="s">
        <v>285</v>
      </c>
    </row>
    <row r="2" spans="1:13" x14ac:dyDescent="0.25">
      <c r="A2" t="s">
        <v>141</v>
      </c>
      <c r="B2" t="s">
        <v>142</v>
      </c>
      <c r="C2" t="s">
        <v>143</v>
      </c>
      <c r="M2">
        <v>11</v>
      </c>
    </row>
    <row r="3" spans="1:13" x14ac:dyDescent="0.25">
      <c r="A3">
        <v>75</v>
      </c>
      <c r="B3" s="12">
        <v>1578.4</v>
      </c>
      <c r="C3" s="12">
        <v>427.07999999999993</v>
      </c>
    </row>
    <row r="4" spans="1:13" x14ac:dyDescent="0.25">
      <c r="A4">
        <v>25</v>
      </c>
      <c r="B4" s="12">
        <v>730.3900000000001</v>
      </c>
      <c r="C4" s="12">
        <v>211.26</v>
      </c>
    </row>
    <row r="6" spans="1:13" x14ac:dyDescent="0.25">
      <c r="A6" t="s">
        <v>141</v>
      </c>
      <c r="B6" t="s">
        <v>144</v>
      </c>
      <c r="C6" t="s">
        <v>145</v>
      </c>
    </row>
    <row r="7" spans="1:13" x14ac:dyDescent="0.25">
      <c r="A7">
        <v>75</v>
      </c>
      <c r="B7" s="29">
        <v>17362.400000000001</v>
      </c>
      <c r="C7" s="29">
        <v>4697.8799999999992</v>
      </c>
    </row>
    <row r="8" spans="1:13" x14ac:dyDescent="0.25">
      <c r="A8">
        <v>25</v>
      </c>
      <c r="B8" s="29">
        <v>8034.2900000000009</v>
      </c>
      <c r="C8" s="29">
        <v>2323.8599999999997</v>
      </c>
    </row>
  </sheetData>
  <pageMargins left="0.7" right="0.7" top="0.75" bottom="0.75" header="0.3" footer="0.3"/>
  <pageSetup paperSize="9" orientation="portrait" r:id="rId1"/>
  <customProperties>
    <customPr name="GUID" r:id="rId2"/>
  </customProperties>
  <tableParts count="2"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C5075-9D1F-4281-AC05-5C402779DA54}">
  <sheetPr>
    <tabColor rgb="FF00B050"/>
  </sheetPr>
  <dimension ref="A2:I22"/>
  <sheetViews>
    <sheetView zoomScaleNormal="100" workbookViewId="0"/>
  </sheetViews>
  <sheetFormatPr defaultColWidth="9.28515625" defaultRowHeight="15" x14ac:dyDescent="0.25"/>
  <cols>
    <col min="1" max="1" width="15.42578125" customWidth="1"/>
    <col min="6" max="6" width="17.5703125" bestFit="1" customWidth="1"/>
    <col min="7" max="7" width="12.5703125" bestFit="1" customWidth="1"/>
  </cols>
  <sheetData>
    <row r="2" spans="1:9" x14ac:dyDescent="0.25">
      <c r="A2" t="s">
        <v>220</v>
      </c>
      <c r="B2" s="182" t="s">
        <v>86</v>
      </c>
      <c r="C2" s="182" t="s">
        <v>133</v>
      </c>
      <c r="D2" s="182" t="s">
        <v>221</v>
      </c>
      <c r="E2" s="182" t="s">
        <v>88</v>
      </c>
      <c r="F2" s="182" t="s">
        <v>222</v>
      </c>
      <c r="G2" s="182" t="s">
        <v>223</v>
      </c>
      <c r="H2" s="182"/>
      <c r="I2" s="182"/>
    </row>
    <row r="3" spans="1:9" x14ac:dyDescent="0.25">
      <c r="A3" s="28">
        <v>45343</v>
      </c>
      <c r="B3" s="182">
        <v>98.64</v>
      </c>
      <c r="C3" s="182">
        <v>89.69</v>
      </c>
      <c r="D3" s="182">
        <v>0</v>
      </c>
      <c r="E3" s="182">
        <v>120</v>
      </c>
      <c r="F3" s="182">
        <v>99.28</v>
      </c>
      <c r="G3" s="182">
        <v>0</v>
      </c>
      <c r="H3" s="182"/>
      <c r="I3" s="182"/>
    </row>
    <row r="4" spans="1:9" x14ac:dyDescent="0.25">
      <c r="A4" s="28">
        <v>45344</v>
      </c>
      <c r="B4" s="182">
        <v>102.78</v>
      </c>
      <c r="C4" s="182">
        <v>97.4</v>
      </c>
      <c r="D4" s="182">
        <v>0</v>
      </c>
      <c r="E4" s="182">
        <v>120</v>
      </c>
      <c r="F4" s="182">
        <v>99.28</v>
      </c>
      <c r="G4" s="182">
        <v>2.4700000000000002</v>
      </c>
      <c r="H4" s="182"/>
      <c r="I4" s="182"/>
    </row>
    <row r="5" spans="1:9" x14ac:dyDescent="0.25">
      <c r="A5" s="28">
        <v>45345</v>
      </c>
      <c r="B5" s="182">
        <v>95.9</v>
      </c>
      <c r="C5" s="182">
        <v>85</v>
      </c>
      <c r="D5" s="182">
        <v>0</v>
      </c>
      <c r="E5" s="182">
        <v>120</v>
      </c>
      <c r="F5" s="182">
        <v>99.28</v>
      </c>
      <c r="G5" s="182">
        <v>0.96</v>
      </c>
      <c r="H5" s="182"/>
      <c r="I5" s="182"/>
    </row>
    <row r="6" spans="1:9" x14ac:dyDescent="0.25">
      <c r="A6" s="28">
        <v>45346</v>
      </c>
      <c r="B6" s="182">
        <v>81.150000000000006</v>
      </c>
      <c r="C6" s="182">
        <v>87.4</v>
      </c>
      <c r="D6" s="182">
        <v>0</v>
      </c>
      <c r="E6" s="182">
        <v>118.79</v>
      </c>
      <c r="F6" s="182">
        <v>99.28</v>
      </c>
      <c r="G6" s="182">
        <v>0</v>
      </c>
      <c r="H6" s="182"/>
      <c r="I6" s="182"/>
    </row>
    <row r="7" spans="1:9" x14ac:dyDescent="0.25">
      <c r="A7" s="28">
        <v>45347</v>
      </c>
      <c r="B7" s="182">
        <v>89.27</v>
      </c>
      <c r="C7" s="182">
        <v>85.9</v>
      </c>
      <c r="D7" s="182">
        <v>0</v>
      </c>
      <c r="E7" s="182">
        <v>119.69</v>
      </c>
      <c r="F7" s="182">
        <v>99.28</v>
      </c>
      <c r="G7" s="182">
        <v>0</v>
      </c>
      <c r="H7" s="182"/>
      <c r="I7" s="182"/>
    </row>
    <row r="8" spans="1:9" s="106" customFormat="1" x14ac:dyDescent="0.25">
      <c r="A8" s="28">
        <v>45348</v>
      </c>
      <c r="B8" s="182">
        <v>97.11</v>
      </c>
      <c r="C8" s="182">
        <v>92.53</v>
      </c>
      <c r="D8" s="182">
        <v>0</v>
      </c>
      <c r="E8" s="182">
        <v>140</v>
      </c>
      <c r="F8" s="182">
        <v>99.43</v>
      </c>
      <c r="G8" s="182">
        <v>41.4</v>
      </c>
      <c r="H8" s="182"/>
      <c r="I8" s="182"/>
    </row>
    <row r="9" spans="1:9" x14ac:dyDescent="0.25">
      <c r="A9" s="28">
        <v>45349</v>
      </c>
      <c r="B9" s="182">
        <v>97.75</v>
      </c>
      <c r="C9" s="182">
        <v>105</v>
      </c>
      <c r="D9" s="182">
        <v>0</v>
      </c>
      <c r="E9" s="182">
        <v>140</v>
      </c>
      <c r="F9" s="182">
        <v>99.19</v>
      </c>
      <c r="G9" s="182">
        <v>52.88</v>
      </c>
      <c r="H9" s="182"/>
      <c r="I9" s="182"/>
    </row>
    <row r="10" spans="1:9" x14ac:dyDescent="0.25">
      <c r="A10" s="28">
        <v>45350</v>
      </c>
      <c r="B10">
        <v>95.67</v>
      </c>
      <c r="C10">
        <v>105</v>
      </c>
      <c r="D10">
        <v>0</v>
      </c>
      <c r="E10">
        <v>140</v>
      </c>
      <c r="F10">
        <v>98.21</v>
      </c>
      <c r="G10">
        <v>69.87</v>
      </c>
    </row>
    <row r="11" spans="1:9" x14ac:dyDescent="0.25">
      <c r="A11" s="28">
        <v>45351</v>
      </c>
      <c r="B11">
        <v>95.67</v>
      </c>
      <c r="C11">
        <v>105</v>
      </c>
      <c r="D11">
        <v>0</v>
      </c>
      <c r="E11">
        <v>140</v>
      </c>
      <c r="F11">
        <v>96.12</v>
      </c>
      <c r="G11">
        <v>69.87</v>
      </c>
    </row>
    <row r="12" spans="1:9" x14ac:dyDescent="0.25">
      <c r="A12" s="28">
        <v>45352</v>
      </c>
      <c r="B12">
        <v>98.34</v>
      </c>
      <c r="C12">
        <v>105</v>
      </c>
      <c r="D12">
        <v>0</v>
      </c>
      <c r="E12">
        <v>140</v>
      </c>
      <c r="F12">
        <v>92.12</v>
      </c>
      <c r="G12">
        <v>72.569999999999993</v>
      </c>
    </row>
    <row r="13" spans="1:9" x14ac:dyDescent="0.25">
      <c r="A13" s="28">
        <v>45353</v>
      </c>
      <c r="B13">
        <v>87.73</v>
      </c>
      <c r="C13">
        <v>105</v>
      </c>
      <c r="D13">
        <v>0</v>
      </c>
      <c r="E13">
        <v>140</v>
      </c>
      <c r="F13">
        <v>85.34</v>
      </c>
      <c r="G13">
        <v>52.91</v>
      </c>
    </row>
    <row r="14" spans="1:9" x14ac:dyDescent="0.25">
      <c r="A14" s="28">
        <v>45354</v>
      </c>
      <c r="B14">
        <v>87.15</v>
      </c>
      <c r="C14">
        <v>91.19</v>
      </c>
      <c r="D14">
        <v>0</v>
      </c>
      <c r="E14">
        <v>140</v>
      </c>
      <c r="F14">
        <v>80.28</v>
      </c>
      <c r="G14">
        <v>6.44</v>
      </c>
    </row>
    <row r="15" spans="1:9" x14ac:dyDescent="0.25">
      <c r="A15" s="28">
        <v>45355</v>
      </c>
      <c r="B15">
        <v>92.26</v>
      </c>
      <c r="C15">
        <v>83.5</v>
      </c>
      <c r="D15">
        <v>0</v>
      </c>
      <c r="E15">
        <v>121.4</v>
      </c>
      <c r="F15">
        <v>79.86</v>
      </c>
      <c r="G15">
        <v>4.03</v>
      </c>
    </row>
    <row r="16" spans="1:9" x14ac:dyDescent="0.25">
      <c r="A16" s="28">
        <v>45356</v>
      </c>
      <c r="B16">
        <v>98.03</v>
      </c>
      <c r="C16">
        <v>85.19</v>
      </c>
      <c r="D16">
        <v>0</v>
      </c>
      <c r="E16">
        <v>140</v>
      </c>
      <c r="F16">
        <v>79.86</v>
      </c>
      <c r="G16">
        <v>9.8000000000000007</v>
      </c>
    </row>
    <row r="17" spans="1:7" x14ac:dyDescent="0.25">
      <c r="A17" s="28">
        <v>45357</v>
      </c>
      <c r="B17">
        <v>93.52</v>
      </c>
      <c r="C17">
        <v>81.099999999999994</v>
      </c>
      <c r="D17">
        <v>0</v>
      </c>
      <c r="E17">
        <v>140</v>
      </c>
      <c r="F17">
        <v>79.28</v>
      </c>
      <c r="G17">
        <v>14.29</v>
      </c>
    </row>
    <row r="18" spans="1:7" x14ac:dyDescent="0.25">
      <c r="A18" s="28">
        <v>45358</v>
      </c>
      <c r="B18">
        <v>93.38</v>
      </c>
      <c r="C18">
        <v>65.62</v>
      </c>
      <c r="D18">
        <v>0</v>
      </c>
      <c r="E18">
        <v>140</v>
      </c>
      <c r="F18">
        <v>78.25</v>
      </c>
      <c r="G18">
        <v>29.59</v>
      </c>
    </row>
    <row r="19" spans="1:7" x14ac:dyDescent="0.25">
      <c r="A19" s="28"/>
    </row>
    <row r="21" spans="1:7" x14ac:dyDescent="0.25">
      <c r="A21" s="28"/>
    </row>
    <row r="22" spans="1:7" x14ac:dyDescent="0.25">
      <c r="A22" s="28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22CC4-6984-40C8-88FC-D1D503E91C6D}">
  <sheetPr>
    <tabColor rgb="FF00B050"/>
  </sheetPr>
  <dimension ref="A2:H22"/>
  <sheetViews>
    <sheetView zoomScaleNormal="100" workbookViewId="0"/>
  </sheetViews>
  <sheetFormatPr defaultColWidth="9.28515625" defaultRowHeight="15" x14ac:dyDescent="0.25"/>
  <cols>
    <col min="1" max="1" width="15.42578125" customWidth="1"/>
    <col min="6" max="6" width="17.5703125" bestFit="1" customWidth="1"/>
    <col min="7" max="7" width="12.5703125" bestFit="1" customWidth="1"/>
  </cols>
  <sheetData>
    <row r="2" spans="1:8" x14ac:dyDescent="0.25">
      <c r="A2" t="s">
        <v>220</v>
      </c>
      <c r="B2" s="182" t="s">
        <v>86</v>
      </c>
      <c r="C2" s="182" t="s">
        <v>133</v>
      </c>
      <c r="D2" s="182" t="s">
        <v>221</v>
      </c>
      <c r="E2" s="182" t="s">
        <v>88</v>
      </c>
      <c r="F2" s="182" t="s">
        <v>222</v>
      </c>
      <c r="G2" s="182" t="s">
        <v>223</v>
      </c>
      <c r="H2" s="182"/>
    </row>
    <row r="3" spans="1:8" x14ac:dyDescent="0.25">
      <c r="A3" s="28">
        <v>45343</v>
      </c>
      <c r="B3" s="182">
        <v>98.64</v>
      </c>
      <c r="C3" s="182">
        <v>89.69</v>
      </c>
      <c r="D3" s="182">
        <v>0</v>
      </c>
      <c r="E3" s="182">
        <v>120</v>
      </c>
      <c r="F3" s="182">
        <v>41.01</v>
      </c>
      <c r="G3" s="182">
        <v>0</v>
      </c>
      <c r="H3" s="182"/>
    </row>
    <row r="4" spans="1:8" x14ac:dyDescent="0.25">
      <c r="A4" s="28">
        <v>45344</v>
      </c>
      <c r="B4" s="182">
        <v>102.78</v>
      </c>
      <c r="C4" s="182">
        <v>97.4</v>
      </c>
      <c r="D4" s="182">
        <v>0</v>
      </c>
      <c r="E4" s="182">
        <v>120</v>
      </c>
      <c r="F4" s="182">
        <v>41.01</v>
      </c>
      <c r="G4" s="182">
        <v>2.4700000000000002</v>
      </c>
      <c r="H4" s="182"/>
    </row>
    <row r="5" spans="1:8" x14ac:dyDescent="0.25">
      <c r="A5" s="28">
        <v>45345</v>
      </c>
      <c r="B5" s="182">
        <v>95.9</v>
      </c>
      <c r="C5" s="182">
        <v>85</v>
      </c>
      <c r="D5" s="182">
        <v>0</v>
      </c>
      <c r="E5" s="182">
        <v>120</v>
      </c>
      <c r="F5" s="182">
        <v>40.72</v>
      </c>
      <c r="G5" s="182">
        <v>0.96</v>
      </c>
      <c r="H5" s="182"/>
    </row>
    <row r="6" spans="1:8" x14ac:dyDescent="0.25">
      <c r="A6" s="28">
        <v>45346</v>
      </c>
      <c r="B6" s="182">
        <v>81.150000000000006</v>
      </c>
      <c r="C6" s="182">
        <v>87.4</v>
      </c>
      <c r="D6" s="182">
        <v>0</v>
      </c>
      <c r="E6" s="182">
        <v>119.79</v>
      </c>
      <c r="F6" s="182">
        <v>40.72</v>
      </c>
      <c r="G6" s="182">
        <v>0</v>
      </c>
      <c r="H6" s="182"/>
    </row>
    <row r="7" spans="1:8" x14ac:dyDescent="0.25">
      <c r="A7" s="28">
        <v>45347</v>
      </c>
      <c r="B7" s="182">
        <v>89.27</v>
      </c>
      <c r="C7" s="182">
        <v>85.9</v>
      </c>
      <c r="D7" s="182">
        <v>0</v>
      </c>
      <c r="E7" s="182">
        <v>120</v>
      </c>
      <c r="F7" s="182">
        <v>41.01</v>
      </c>
      <c r="G7" s="182">
        <v>0</v>
      </c>
      <c r="H7" s="182"/>
    </row>
    <row r="8" spans="1:8" s="106" customFormat="1" x14ac:dyDescent="0.25">
      <c r="A8" s="28">
        <v>45348</v>
      </c>
      <c r="B8" s="182">
        <v>97.11</v>
      </c>
      <c r="C8" s="182">
        <v>100.4</v>
      </c>
      <c r="D8" s="182">
        <v>0</v>
      </c>
      <c r="E8" s="182">
        <v>141</v>
      </c>
      <c r="F8" s="182">
        <v>41.61</v>
      </c>
      <c r="G8" s="182">
        <v>32.53</v>
      </c>
      <c r="H8" s="182"/>
    </row>
    <row r="9" spans="1:8" x14ac:dyDescent="0.25">
      <c r="A9" s="28">
        <v>45349</v>
      </c>
      <c r="B9">
        <v>97.75</v>
      </c>
      <c r="C9">
        <v>105</v>
      </c>
      <c r="D9">
        <v>19.77</v>
      </c>
      <c r="E9">
        <v>141</v>
      </c>
      <c r="F9">
        <v>38.33</v>
      </c>
      <c r="G9">
        <v>32.11</v>
      </c>
    </row>
    <row r="10" spans="1:8" x14ac:dyDescent="0.25">
      <c r="A10" s="28">
        <v>45350</v>
      </c>
      <c r="B10">
        <v>95.67</v>
      </c>
      <c r="C10">
        <v>105</v>
      </c>
      <c r="D10">
        <v>39.619999999999997</v>
      </c>
      <c r="E10">
        <v>141</v>
      </c>
      <c r="F10">
        <v>34.79</v>
      </c>
      <c r="G10">
        <v>29.25</v>
      </c>
    </row>
    <row r="11" spans="1:8" x14ac:dyDescent="0.25">
      <c r="A11" s="28">
        <v>45351</v>
      </c>
      <c r="B11">
        <v>95.67</v>
      </c>
      <c r="C11">
        <v>105</v>
      </c>
      <c r="D11">
        <v>42.91</v>
      </c>
      <c r="E11">
        <v>141</v>
      </c>
      <c r="F11">
        <v>30.93</v>
      </c>
      <c r="G11">
        <v>25.97</v>
      </c>
    </row>
    <row r="12" spans="1:8" x14ac:dyDescent="0.25">
      <c r="A12" s="28">
        <v>45352</v>
      </c>
      <c r="B12">
        <v>98.34</v>
      </c>
      <c r="C12">
        <v>105</v>
      </c>
      <c r="D12">
        <v>48.04</v>
      </c>
      <c r="E12">
        <v>141</v>
      </c>
      <c r="F12">
        <v>27.78</v>
      </c>
      <c r="G12">
        <v>23.53</v>
      </c>
    </row>
    <row r="13" spans="1:8" x14ac:dyDescent="0.25">
      <c r="A13" s="28">
        <v>45353</v>
      </c>
      <c r="B13">
        <v>87.73</v>
      </c>
      <c r="C13">
        <v>105</v>
      </c>
      <c r="D13">
        <v>31.2</v>
      </c>
      <c r="E13">
        <v>141</v>
      </c>
      <c r="F13">
        <v>24.81</v>
      </c>
      <c r="G13">
        <v>20.7</v>
      </c>
    </row>
    <row r="14" spans="1:8" x14ac:dyDescent="0.25">
      <c r="A14" s="28">
        <v>45354</v>
      </c>
      <c r="B14">
        <v>87.15</v>
      </c>
      <c r="C14">
        <v>91.19</v>
      </c>
      <c r="D14">
        <v>0</v>
      </c>
      <c r="E14">
        <v>139.54</v>
      </c>
      <c r="F14">
        <v>22.23</v>
      </c>
      <c r="G14">
        <v>6.9</v>
      </c>
    </row>
    <row r="15" spans="1:8" x14ac:dyDescent="0.25">
      <c r="A15" s="28">
        <v>45355</v>
      </c>
      <c r="B15">
        <v>92.26</v>
      </c>
      <c r="C15">
        <v>83.5</v>
      </c>
      <c r="D15">
        <v>0</v>
      </c>
      <c r="E15">
        <v>120.77</v>
      </c>
      <c r="F15">
        <v>21.65</v>
      </c>
      <c r="G15">
        <v>4.66</v>
      </c>
    </row>
    <row r="16" spans="1:8" x14ac:dyDescent="0.25">
      <c r="A16" s="28">
        <v>45356</v>
      </c>
      <c r="B16">
        <v>98.03</v>
      </c>
      <c r="C16">
        <v>85.19</v>
      </c>
      <c r="D16">
        <v>0</v>
      </c>
      <c r="E16">
        <v>141</v>
      </c>
      <c r="F16">
        <v>21.34</v>
      </c>
      <c r="G16">
        <v>8.8000000000000007</v>
      </c>
    </row>
    <row r="17" spans="1:7" x14ac:dyDescent="0.25">
      <c r="A17" s="28">
        <v>45357</v>
      </c>
      <c r="B17">
        <v>93.52</v>
      </c>
      <c r="C17">
        <v>82.77</v>
      </c>
      <c r="D17">
        <v>0</v>
      </c>
      <c r="E17">
        <v>141</v>
      </c>
      <c r="F17">
        <v>20.37</v>
      </c>
      <c r="G17">
        <v>11.62</v>
      </c>
    </row>
    <row r="18" spans="1:7" x14ac:dyDescent="0.25">
      <c r="A18" s="28">
        <v>45358</v>
      </c>
      <c r="B18">
        <v>93.38</v>
      </c>
      <c r="C18">
        <v>82.45</v>
      </c>
      <c r="D18">
        <v>0</v>
      </c>
      <c r="E18">
        <v>141</v>
      </c>
      <c r="F18">
        <v>19.21</v>
      </c>
      <c r="G18">
        <v>11.76</v>
      </c>
    </row>
    <row r="19" spans="1:7" x14ac:dyDescent="0.25">
      <c r="A19" s="28"/>
    </row>
    <row r="21" spans="1:7" x14ac:dyDescent="0.25">
      <c r="A21" s="28"/>
    </row>
    <row r="22" spans="1:7" x14ac:dyDescent="0.25">
      <c r="A22" s="2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77A3F-3802-4B69-B5FC-A5350E32B1C1}">
  <sheetPr>
    <tabColor rgb="FF00B050"/>
  </sheetPr>
  <dimension ref="A1:Y28"/>
  <sheetViews>
    <sheetView zoomScaleNormal="100" workbookViewId="0">
      <selection activeCell="H23" sqref="H23"/>
    </sheetView>
  </sheetViews>
  <sheetFormatPr defaultColWidth="8.7109375" defaultRowHeight="15" x14ac:dyDescent="0.25"/>
  <cols>
    <col min="15" max="15" width="13" customWidth="1"/>
  </cols>
  <sheetData>
    <row r="1" spans="1:25" s="35" customFormat="1" x14ac:dyDescent="0.25">
      <c r="A1" s="35" t="s">
        <v>146</v>
      </c>
    </row>
    <row r="2" spans="1:25" ht="23.25" x14ac:dyDescent="0.25">
      <c r="A2" s="194" t="s">
        <v>147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4" spans="1:25" ht="18.75" x14ac:dyDescent="0.3">
      <c r="A4" s="111"/>
    </row>
    <row r="5" spans="1:25" x14ac:dyDescent="0.25">
      <c r="O5" s="101" t="s">
        <v>148</v>
      </c>
      <c r="P5" s="101">
        <v>0</v>
      </c>
      <c r="Q5" s="101">
        <v>10</v>
      </c>
      <c r="R5" s="101">
        <v>20</v>
      </c>
      <c r="S5" s="101">
        <v>30</v>
      </c>
      <c r="T5" s="101">
        <v>40</v>
      </c>
      <c r="U5" s="101">
        <v>50</v>
      </c>
      <c r="V5" s="101">
        <v>60</v>
      </c>
      <c r="W5" s="101">
        <v>70</v>
      </c>
      <c r="X5" s="101">
        <v>80</v>
      </c>
      <c r="Y5" s="101">
        <v>90</v>
      </c>
    </row>
    <row r="6" spans="1:25" ht="18.75" x14ac:dyDescent="0.3">
      <c r="E6" s="111"/>
      <c r="M6" s="111"/>
      <c r="O6" s="101" t="s">
        <v>149</v>
      </c>
      <c r="P6" s="101"/>
      <c r="Q6" s="101"/>
      <c r="R6" s="101">
        <v>21</v>
      </c>
      <c r="S6" s="101">
        <v>42</v>
      </c>
      <c r="T6" s="101">
        <v>29</v>
      </c>
      <c r="U6" s="101">
        <v>40</v>
      </c>
      <c r="V6" s="101">
        <v>22</v>
      </c>
      <c r="W6" s="101">
        <v>23</v>
      </c>
      <c r="X6" s="101">
        <v>6</v>
      </c>
      <c r="Y6" s="101"/>
    </row>
    <row r="7" spans="1:25" x14ac:dyDescent="0.25"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 x14ac:dyDescent="0.25">
      <c r="O8" s="101" t="s">
        <v>148</v>
      </c>
      <c r="P8" s="101">
        <v>0</v>
      </c>
      <c r="Q8" s="101">
        <v>10</v>
      </c>
      <c r="R8" s="101">
        <v>20</v>
      </c>
      <c r="S8" s="101">
        <v>30</v>
      </c>
      <c r="T8" s="101">
        <v>40</v>
      </c>
      <c r="U8" s="101">
        <v>50</v>
      </c>
      <c r="V8" s="101">
        <v>60</v>
      </c>
      <c r="W8" s="101">
        <v>70</v>
      </c>
      <c r="X8" s="101">
        <v>80</v>
      </c>
      <c r="Y8" s="101">
        <v>90</v>
      </c>
    </row>
    <row r="9" spans="1:25" x14ac:dyDescent="0.25">
      <c r="O9" s="101" t="s">
        <v>150</v>
      </c>
      <c r="P9" s="101"/>
      <c r="Q9" s="101">
        <v>3</v>
      </c>
      <c r="R9" s="101">
        <v>19</v>
      </c>
      <c r="S9" s="101">
        <v>31</v>
      </c>
      <c r="T9" s="101">
        <v>26</v>
      </c>
      <c r="U9" s="101">
        <v>32</v>
      </c>
      <c r="V9" s="101">
        <v>33</v>
      </c>
      <c r="W9" s="101">
        <v>28</v>
      </c>
      <c r="X9" s="101">
        <v>10</v>
      </c>
      <c r="Y9" s="101"/>
    </row>
    <row r="10" spans="1:25" x14ac:dyDescent="0.25"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 x14ac:dyDescent="0.25">
      <c r="O11" s="101" t="s">
        <v>148</v>
      </c>
      <c r="P11" s="101">
        <v>0</v>
      </c>
      <c r="Q11" s="101">
        <v>10</v>
      </c>
      <c r="R11" s="101">
        <v>20</v>
      </c>
      <c r="S11" s="101">
        <v>30</v>
      </c>
      <c r="T11" s="101">
        <v>40</v>
      </c>
      <c r="U11" s="101">
        <v>50</v>
      </c>
      <c r="V11" s="101">
        <v>60</v>
      </c>
      <c r="W11" s="101">
        <v>70</v>
      </c>
      <c r="X11" s="101">
        <v>80</v>
      </c>
      <c r="Y11" s="101">
        <v>90</v>
      </c>
    </row>
    <row r="12" spans="1:25" x14ac:dyDescent="0.25">
      <c r="O12" s="101" t="s">
        <v>151</v>
      </c>
      <c r="P12" s="101"/>
      <c r="Q12" s="101">
        <v>10</v>
      </c>
      <c r="R12" s="101">
        <v>19</v>
      </c>
      <c r="S12" s="101">
        <v>32</v>
      </c>
      <c r="T12" s="101">
        <v>33</v>
      </c>
      <c r="U12" s="101">
        <v>29</v>
      </c>
      <c r="V12" s="101">
        <v>34</v>
      </c>
      <c r="W12" s="101">
        <v>13</v>
      </c>
      <c r="X12" s="101">
        <v>12</v>
      </c>
      <c r="Y12" s="101"/>
    </row>
    <row r="13" spans="1:25" x14ac:dyDescent="0.25"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 x14ac:dyDescent="0.25">
      <c r="O14" s="101" t="s">
        <v>148</v>
      </c>
      <c r="P14" s="101">
        <v>0</v>
      </c>
      <c r="Q14" s="101">
        <v>10</v>
      </c>
      <c r="R14" s="101">
        <v>20</v>
      </c>
      <c r="S14" s="101">
        <v>30</v>
      </c>
      <c r="T14" s="101">
        <v>40</v>
      </c>
      <c r="U14" s="101">
        <v>50</v>
      </c>
      <c r="V14" s="101">
        <v>60</v>
      </c>
      <c r="W14" s="101">
        <v>70</v>
      </c>
      <c r="X14" s="101">
        <v>80</v>
      </c>
      <c r="Y14" s="101">
        <v>90</v>
      </c>
    </row>
    <row r="15" spans="1:25" x14ac:dyDescent="0.25">
      <c r="O15" s="101" t="s">
        <v>152</v>
      </c>
      <c r="P15" s="101">
        <v>1</v>
      </c>
      <c r="Q15" s="101">
        <v>23</v>
      </c>
      <c r="R15" s="101">
        <v>24</v>
      </c>
      <c r="S15" s="101">
        <v>21</v>
      </c>
      <c r="T15" s="101">
        <v>25</v>
      </c>
      <c r="U15" s="101">
        <v>27</v>
      </c>
      <c r="V15" s="101">
        <v>20</v>
      </c>
      <c r="W15" s="101">
        <v>21</v>
      </c>
      <c r="X15" s="101">
        <v>16</v>
      </c>
      <c r="Y15" s="101">
        <v>4</v>
      </c>
    </row>
    <row r="19" spans="15:25" x14ac:dyDescent="0.25">
      <c r="P19" s="182"/>
      <c r="Q19" s="182"/>
      <c r="R19" s="182"/>
      <c r="S19" s="182"/>
      <c r="T19" s="182"/>
      <c r="U19" s="182"/>
      <c r="V19" s="182"/>
    </row>
    <row r="20" spans="15:25" x14ac:dyDescent="0.25">
      <c r="P20" s="182"/>
      <c r="Q20" s="182"/>
      <c r="R20" s="182"/>
      <c r="S20" s="182"/>
      <c r="T20" s="182"/>
      <c r="U20" s="182"/>
      <c r="V20" s="182"/>
    </row>
    <row r="21" spans="15:25" x14ac:dyDescent="0.25">
      <c r="P21" s="182"/>
      <c r="Q21" s="182"/>
      <c r="R21" s="182"/>
      <c r="S21" s="182"/>
      <c r="T21" s="182"/>
      <c r="U21" s="182"/>
      <c r="V21" s="182"/>
    </row>
    <row r="22" spans="15:25" x14ac:dyDescent="0.25">
      <c r="P22" s="182"/>
      <c r="Q22" s="182"/>
      <c r="R22" s="182"/>
      <c r="S22" s="182"/>
      <c r="T22" s="182"/>
      <c r="U22" s="182"/>
      <c r="V22" s="182"/>
    </row>
    <row r="24" spans="15:25" x14ac:dyDescent="0.25"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</row>
    <row r="25" spans="15:25" x14ac:dyDescent="0.25"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</row>
    <row r="26" spans="15:25" x14ac:dyDescent="0.25"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</row>
    <row r="27" spans="15:25" x14ac:dyDescent="0.25"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spans="15:25" x14ac:dyDescent="0.25"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</sheetData>
  <mergeCells count="1">
    <mergeCell ref="A2:Q2"/>
  </mergeCells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57A16-5907-4836-A03D-C813AA429BCB}">
  <sheetPr>
    <tabColor rgb="FF00B050"/>
  </sheetPr>
  <dimension ref="A1:E51"/>
  <sheetViews>
    <sheetView zoomScale="90" zoomScaleNormal="90" workbookViewId="0"/>
  </sheetViews>
  <sheetFormatPr defaultColWidth="9.28515625" defaultRowHeight="15" x14ac:dyDescent="0.25"/>
  <cols>
    <col min="1" max="1" width="9.28515625" style="12"/>
  </cols>
  <sheetData>
    <row r="1" spans="1:5" s="35" customFormat="1" x14ac:dyDescent="0.25">
      <c r="A1" s="67" t="s">
        <v>224</v>
      </c>
    </row>
    <row r="3" spans="1:5" x14ac:dyDescent="0.25">
      <c r="B3" s="210" t="s">
        <v>225</v>
      </c>
      <c r="C3" s="210"/>
      <c r="D3" s="210"/>
      <c r="E3" s="210"/>
    </row>
    <row r="4" spans="1:5" x14ac:dyDescent="0.25">
      <c r="B4" s="101" t="s">
        <v>226</v>
      </c>
      <c r="C4" s="101" t="s">
        <v>83</v>
      </c>
      <c r="D4" s="101" t="s">
        <v>84</v>
      </c>
      <c r="E4" s="101" t="s">
        <v>227</v>
      </c>
    </row>
    <row r="5" spans="1:5" x14ac:dyDescent="0.25">
      <c r="B5" s="101" t="s">
        <v>183</v>
      </c>
      <c r="C5" s="101">
        <v>357.1</v>
      </c>
      <c r="D5" s="101">
        <v>76.7</v>
      </c>
      <c r="E5" s="101">
        <v>200.36648349999999</v>
      </c>
    </row>
    <row r="6" spans="1:5" x14ac:dyDescent="0.25">
      <c r="B6" s="101" t="s">
        <v>184</v>
      </c>
      <c r="C6" s="101">
        <v>289.3</v>
      </c>
      <c r="D6" s="101">
        <v>69.900000000000006</v>
      </c>
      <c r="E6" s="101">
        <v>180.7840659</v>
      </c>
    </row>
    <row r="7" spans="1:5" x14ac:dyDescent="0.25">
      <c r="B7" s="101" t="s">
        <v>117</v>
      </c>
      <c r="C7" s="101">
        <v>249.36</v>
      </c>
      <c r="D7" s="101">
        <v>95.9</v>
      </c>
      <c r="E7" s="101">
        <v>187.8043716</v>
      </c>
    </row>
    <row r="8" spans="1:5" x14ac:dyDescent="0.25">
      <c r="B8" s="101" t="s">
        <v>153</v>
      </c>
      <c r="C8" s="101">
        <v>307.8</v>
      </c>
      <c r="D8" s="101">
        <v>105.3</v>
      </c>
      <c r="E8" s="101">
        <v>192.57527469999999</v>
      </c>
    </row>
    <row r="9" spans="1:5" x14ac:dyDescent="0.25">
      <c r="B9" s="101" t="s">
        <v>154</v>
      </c>
      <c r="C9" s="101">
        <v>258.8</v>
      </c>
      <c r="D9" s="101">
        <v>78.400000000000006</v>
      </c>
      <c r="E9" s="101">
        <v>173.02967029999999</v>
      </c>
    </row>
    <row r="10" spans="1:5" x14ac:dyDescent="0.25">
      <c r="B10" s="101" t="s">
        <v>95</v>
      </c>
      <c r="C10" s="101">
        <v>279.7</v>
      </c>
      <c r="D10" s="101">
        <v>71.099999999999994</v>
      </c>
      <c r="E10" s="101">
        <v>156.91923080000001</v>
      </c>
    </row>
    <row r="17" spans="2:5" x14ac:dyDescent="0.25">
      <c r="B17" s="210" t="s">
        <v>217</v>
      </c>
      <c r="C17" s="210"/>
      <c r="D17" s="210"/>
      <c r="E17" s="210"/>
    </row>
    <row r="18" spans="2:5" x14ac:dyDescent="0.25">
      <c r="B18" t="s">
        <v>226</v>
      </c>
      <c r="C18" t="s">
        <v>83</v>
      </c>
      <c r="D18" t="s">
        <v>84</v>
      </c>
      <c r="E18" t="s">
        <v>227</v>
      </c>
    </row>
    <row r="19" spans="2:5" x14ac:dyDescent="0.25">
      <c r="B19" t="s">
        <v>183</v>
      </c>
      <c r="C19">
        <v>90.36</v>
      </c>
      <c r="D19">
        <v>25.62</v>
      </c>
      <c r="E19">
        <v>59.924010989010988</v>
      </c>
    </row>
    <row r="20" spans="2:5" x14ac:dyDescent="0.25">
      <c r="B20" t="s">
        <v>184</v>
      </c>
      <c r="C20">
        <v>97.16</v>
      </c>
      <c r="D20">
        <v>27.59</v>
      </c>
      <c r="E20">
        <v>57.729780219780217</v>
      </c>
    </row>
    <row r="21" spans="2:5" x14ac:dyDescent="0.25">
      <c r="B21" t="s">
        <v>117</v>
      </c>
      <c r="C21">
        <v>89.95</v>
      </c>
      <c r="D21">
        <v>20.329999999999998</v>
      </c>
      <c r="E21">
        <v>49.804153005464478</v>
      </c>
    </row>
    <row r="22" spans="2:5" x14ac:dyDescent="0.25">
      <c r="B22" t="s">
        <v>153</v>
      </c>
      <c r="C22">
        <v>87.36</v>
      </c>
      <c r="D22">
        <v>15.01</v>
      </c>
      <c r="E22">
        <v>53.000384615384611</v>
      </c>
    </row>
    <row r="23" spans="2:5" x14ac:dyDescent="0.25">
      <c r="B23" t="s">
        <v>154</v>
      </c>
      <c r="C23">
        <v>89.5</v>
      </c>
      <c r="D23">
        <v>14.29</v>
      </c>
      <c r="E23">
        <v>49.666978021978018</v>
      </c>
    </row>
    <row r="24" spans="2:5" x14ac:dyDescent="0.25">
      <c r="B24" t="s">
        <v>95</v>
      </c>
      <c r="C24">
        <v>95.39</v>
      </c>
      <c r="D24">
        <v>9.4</v>
      </c>
      <c r="E24">
        <v>48.383681318681319</v>
      </c>
    </row>
    <row r="30" spans="2:5" x14ac:dyDescent="0.25">
      <c r="B30" s="210" t="s">
        <v>228</v>
      </c>
      <c r="C30" s="210"/>
      <c r="D30" s="210"/>
      <c r="E30" s="210"/>
    </row>
    <row r="31" spans="2:5" x14ac:dyDescent="0.25">
      <c r="B31" t="s">
        <v>226</v>
      </c>
      <c r="C31" t="s">
        <v>83</v>
      </c>
      <c r="D31" t="s">
        <v>84</v>
      </c>
      <c r="E31" t="s">
        <v>227</v>
      </c>
    </row>
    <row r="32" spans="2:5" x14ac:dyDescent="0.25">
      <c r="B32" t="s">
        <v>183</v>
      </c>
      <c r="C32">
        <v>12.329000000000001</v>
      </c>
      <c r="D32">
        <v>7.6660000000000004</v>
      </c>
      <c r="E32">
        <v>10.740994505494506</v>
      </c>
    </row>
    <row r="33" spans="2:5" x14ac:dyDescent="0.25">
      <c r="B33" t="s">
        <v>184</v>
      </c>
      <c r="C33">
        <v>13.291</v>
      </c>
      <c r="D33">
        <v>7.2770000000000001</v>
      </c>
      <c r="E33">
        <v>10.377230769230769</v>
      </c>
    </row>
    <row r="34" spans="2:5" x14ac:dyDescent="0.25">
      <c r="B34" t="s">
        <v>117</v>
      </c>
      <c r="C34">
        <v>16.920000000000002</v>
      </c>
      <c r="D34">
        <v>6.69</v>
      </c>
      <c r="E34">
        <v>11.084918032786884</v>
      </c>
    </row>
    <row r="35" spans="2:5" x14ac:dyDescent="0.25">
      <c r="B35" t="s">
        <v>153</v>
      </c>
      <c r="C35">
        <v>20.96</v>
      </c>
      <c r="D35">
        <v>8.11</v>
      </c>
      <c r="E35">
        <v>11.560384615384613</v>
      </c>
    </row>
    <row r="36" spans="2:5" x14ac:dyDescent="0.25">
      <c r="B36" t="s">
        <v>154</v>
      </c>
      <c r="C36">
        <v>8.0299999999999994</v>
      </c>
      <c r="D36">
        <v>3.8610000000000002</v>
      </c>
      <c r="E36">
        <v>6.0371043956043948</v>
      </c>
    </row>
    <row r="37" spans="2:5" x14ac:dyDescent="0.25">
      <c r="B37" t="s">
        <v>95</v>
      </c>
      <c r="C37">
        <v>8.3010000000000002</v>
      </c>
      <c r="D37">
        <v>2.609</v>
      </c>
      <c r="E37">
        <v>5.2654285714285711</v>
      </c>
    </row>
    <row r="44" spans="2:5" x14ac:dyDescent="0.25">
      <c r="B44" s="210" t="s">
        <v>229</v>
      </c>
      <c r="C44" s="210"/>
      <c r="D44" s="210"/>
      <c r="E44" s="210"/>
    </row>
    <row r="45" spans="2:5" x14ac:dyDescent="0.25">
      <c r="B45" t="s">
        <v>226</v>
      </c>
      <c r="C45" t="s">
        <v>83</v>
      </c>
      <c r="D45" t="s">
        <v>84</v>
      </c>
      <c r="E45" t="s">
        <v>227</v>
      </c>
    </row>
    <row r="46" spans="2:5" x14ac:dyDescent="0.25">
      <c r="B46" t="s">
        <v>183</v>
      </c>
      <c r="C46">
        <v>65.25</v>
      </c>
      <c r="D46">
        <v>0</v>
      </c>
      <c r="E46">
        <v>15.309395604395604</v>
      </c>
    </row>
    <row r="47" spans="2:5" x14ac:dyDescent="0.25">
      <c r="B47" t="s">
        <v>184</v>
      </c>
      <c r="C47">
        <v>59.75</v>
      </c>
      <c r="D47">
        <v>0</v>
      </c>
      <c r="E47">
        <v>10.48989010989011</v>
      </c>
    </row>
    <row r="48" spans="2:5" x14ac:dyDescent="0.25">
      <c r="B48" t="s">
        <v>117</v>
      </c>
      <c r="C48">
        <v>45.72</v>
      </c>
      <c r="D48">
        <v>0</v>
      </c>
      <c r="E48">
        <v>9.3672677595628411</v>
      </c>
    </row>
    <row r="49" spans="2:5" x14ac:dyDescent="0.25">
      <c r="B49" t="s">
        <v>153</v>
      </c>
      <c r="C49">
        <v>51.64</v>
      </c>
      <c r="D49">
        <v>0</v>
      </c>
      <c r="E49">
        <v>9.8739560439560439</v>
      </c>
    </row>
    <row r="50" spans="2:5" x14ac:dyDescent="0.25">
      <c r="B50" t="s">
        <v>154</v>
      </c>
      <c r="C50">
        <v>42.63</v>
      </c>
      <c r="D50">
        <v>0</v>
      </c>
      <c r="E50">
        <v>9.205054945054945</v>
      </c>
    </row>
    <row r="51" spans="2:5" x14ac:dyDescent="0.25">
      <c r="B51" t="s">
        <v>95</v>
      </c>
      <c r="C51">
        <v>57.88</v>
      </c>
      <c r="D51">
        <v>0</v>
      </c>
      <c r="E51">
        <v>16.685549450549452</v>
      </c>
    </row>
  </sheetData>
  <mergeCells count="4">
    <mergeCell ref="B3:E3"/>
    <mergeCell ref="B17:E17"/>
    <mergeCell ref="B44:E44"/>
    <mergeCell ref="B30:E30"/>
  </mergeCells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76AF7-AB4F-4BD0-8289-E7D9743FFB64}">
  <sheetPr>
    <tabColor rgb="FF00B050"/>
  </sheetPr>
  <dimension ref="A1:E43"/>
  <sheetViews>
    <sheetView workbookViewId="0"/>
  </sheetViews>
  <sheetFormatPr defaultColWidth="9.28515625" defaultRowHeight="15" x14ac:dyDescent="0.25"/>
  <cols>
    <col min="1" max="1" width="9.28515625" style="12"/>
  </cols>
  <sheetData>
    <row r="1" spans="1:5" s="35" customFormat="1" x14ac:dyDescent="0.25">
      <c r="A1" s="67" t="s">
        <v>230</v>
      </c>
    </row>
    <row r="3" spans="1:5" x14ac:dyDescent="0.25">
      <c r="A3"/>
      <c r="B3" s="210" t="s">
        <v>88</v>
      </c>
      <c r="C3" s="210"/>
      <c r="D3" s="210"/>
      <c r="E3" s="210"/>
    </row>
    <row r="4" spans="1:5" x14ac:dyDescent="0.25">
      <c r="A4"/>
      <c r="B4" t="s">
        <v>226</v>
      </c>
      <c r="C4" t="s">
        <v>83</v>
      </c>
      <c r="D4" t="s">
        <v>84</v>
      </c>
      <c r="E4" t="s">
        <v>227</v>
      </c>
    </row>
    <row r="5" spans="1:5" x14ac:dyDescent="0.25">
      <c r="A5"/>
      <c r="B5" t="s">
        <v>183</v>
      </c>
      <c r="C5">
        <v>84.78</v>
      </c>
      <c r="D5">
        <v>5.0199999999999996</v>
      </c>
      <c r="E5">
        <v>9.9847252747252746</v>
      </c>
    </row>
    <row r="6" spans="1:5" x14ac:dyDescent="0.25">
      <c r="A6"/>
      <c r="B6" t="s">
        <v>184</v>
      </c>
      <c r="C6">
        <v>89.3</v>
      </c>
      <c r="D6">
        <v>5.04</v>
      </c>
      <c r="E6">
        <v>42.95236263736264</v>
      </c>
    </row>
    <row r="7" spans="1:5" x14ac:dyDescent="0.25">
      <c r="A7"/>
      <c r="B7" t="s">
        <v>117</v>
      </c>
      <c r="C7">
        <v>137.80000000000001</v>
      </c>
      <c r="D7">
        <v>36</v>
      </c>
      <c r="E7">
        <v>73.184699453551914</v>
      </c>
    </row>
    <row r="8" spans="1:5" x14ac:dyDescent="0.25">
      <c r="A8"/>
      <c r="B8" t="s">
        <v>153</v>
      </c>
      <c r="C8">
        <v>121.4</v>
      </c>
      <c r="D8">
        <v>6.5</v>
      </c>
      <c r="E8">
        <v>62.676373626373625</v>
      </c>
    </row>
    <row r="9" spans="1:5" x14ac:dyDescent="0.25">
      <c r="A9"/>
      <c r="B9" t="s">
        <v>154</v>
      </c>
      <c r="C9">
        <v>121.4</v>
      </c>
      <c r="D9">
        <v>6.5</v>
      </c>
      <c r="E9">
        <v>62.676373626373625</v>
      </c>
    </row>
    <row r="10" spans="1:5" x14ac:dyDescent="0.25">
      <c r="B10" t="s">
        <v>95</v>
      </c>
      <c r="C10">
        <v>131</v>
      </c>
      <c r="D10">
        <v>27.9</v>
      </c>
      <c r="E10">
        <v>86.378571428571433</v>
      </c>
    </row>
    <row r="12" spans="1:5" x14ac:dyDescent="0.25">
      <c r="A12"/>
    </row>
    <row r="14" spans="1:5" x14ac:dyDescent="0.25">
      <c r="B14" s="210" t="s">
        <v>190</v>
      </c>
      <c r="C14" s="210"/>
      <c r="D14" s="210"/>
      <c r="E14" s="210"/>
    </row>
    <row r="15" spans="1:5" x14ac:dyDescent="0.25">
      <c r="B15" t="s">
        <v>226</v>
      </c>
      <c r="C15" t="s">
        <v>83</v>
      </c>
      <c r="D15" t="s">
        <v>84</v>
      </c>
      <c r="E15" t="s">
        <v>227</v>
      </c>
    </row>
    <row r="16" spans="1:5" x14ac:dyDescent="0.25">
      <c r="B16" t="s">
        <v>183</v>
      </c>
      <c r="C16">
        <v>252</v>
      </c>
      <c r="D16">
        <v>148.9</v>
      </c>
      <c r="E16">
        <v>222.19890109890108</v>
      </c>
    </row>
    <row r="17" spans="2:5" x14ac:dyDescent="0.25">
      <c r="B17" t="s">
        <v>184</v>
      </c>
      <c r="C17">
        <v>245.71</v>
      </c>
      <c r="D17">
        <v>158.77000000000001</v>
      </c>
      <c r="E17">
        <v>204.74791208791211</v>
      </c>
    </row>
    <row r="18" spans="2:5" x14ac:dyDescent="0.25">
      <c r="B18" t="s">
        <v>117</v>
      </c>
      <c r="C18">
        <v>227.8</v>
      </c>
      <c r="D18">
        <v>120.5</v>
      </c>
      <c r="E18">
        <v>186.54043715846996</v>
      </c>
    </row>
    <row r="19" spans="2:5" x14ac:dyDescent="0.25">
      <c r="B19" t="s">
        <v>153</v>
      </c>
      <c r="C19">
        <v>228.36</v>
      </c>
      <c r="D19">
        <v>146.72999999999999</v>
      </c>
      <c r="E19">
        <v>196.20664835164837</v>
      </c>
    </row>
    <row r="20" spans="2:5" x14ac:dyDescent="0.25">
      <c r="B20" t="s">
        <v>154</v>
      </c>
      <c r="C20">
        <v>228.47</v>
      </c>
      <c r="D20">
        <v>150.47999999999999</v>
      </c>
      <c r="E20">
        <v>196.54675824175825</v>
      </c>
    </row>
    <row r="21" spans="2:5" x14ac:dyDescent="0.25">
      <c r="B21" t="s">
        <v>95</v>
      </c>
      <c r="C21">
        <v>223.25</v>
      </c>
      <c r="D21">
        <v>135.54</v>
      </c>
      <c r="E21">
        <v>182.63851648351647</v>
      </c>
    </row>
    <row r="25" spans="2:5" x14ac:dyDescent="0.25">
      <c r="B25" s="210" t="s">
        <v>231</v>
      </c>
      <c r="C25" s="210"/>
      <c r="D25" s="210"/>
      <c r="E25" s="210"/>
    </row>
    <row r="26" spans="2:5" x14ac:dyDescent="0.25">
      <c r="B26" t="s">
        <v>226</v>
      </c>
      <c r="C26" t="s">
        <v>83</v>
      </c>
      <c r="D26" t="s">
        <v>84</v>
      </c>
      <c r="E26" t="s">
        <v>227</v>
      </c>
    </row>
    <row r="27" spans="2:5" x14ac:dyDescent="0.25">
      <c r="B27" t="s">
        <v>183</v>
      </c>
      <c r="C27">
        <v>90.49</v>
      </c>
      <c r="D27">
        <v>1.96</v>
      </c>
      <c r="E27">
        <v>25.916153846153843</v>
      </c>
    </row>
    <row r="28" spans="2:5" x14ac:dyDescent="0.25">
      <c r="B28" t="s">
        <v>184</v>
      </c>
      <c r="C28">
        <v>59.39</v>
      </c>
      <c r="D28">
        <v>0.01</v>
      </c>
      <c r="E28">
        <v>12.183021978021978</v>
      </c>
    </row>
    <row r="29" spans="2:5" x14ac:dyDescent="0.25">
      <c r="B29" t="s">
        <v>117</v>
      </c>
      <c r="C29">
        <v>57.54</v>
      </c>
      <c r="D29">
        <v>0</v>
      </c>
      <c r="E29">
        <v>15.200601092896175</v>
      </c>
    </row>
    <row r="30" spans="2:5" x14ac:dyDescent="0.25">
      <c r="B30" t="s">
        <v>153</v>
      </c>
      <c r="C30">
        <v>81.78</v>
      </c>
      <c r="D30">
        <v>0</v>
      </c>
      <c r="E30">
        <v>12.557857142857143</v>
      </c>
    </row>
    <row r="31" spans="2:5" x14ac:dyDescent="0.25">
      <c r="B31" t="s">
        <v>154</v>
      </c>
      <c r="C31">
        <v>58.92</v>
      </c>
      <c r="D31">
        <v>0</v>
      </c>
      <c r="E31">
        <v>12.661978021978022</v>
      </c>
    </row>
    <row r="32" spans="2:5" x14ac:dyDescent="0.25">
      <c r="B32" t="s">
        <v>95</v>
      </c>
      <c r="C32">
        <v>74.290000000000006</v>
      </c>
      <c r="D32">
        <v>0</v>
      </c>
      <c r="E32">
        <v>17.61302197802198</v>
      </c>
    </row>
    <row r="36" spans="2:5" x14ac:dyDescent="0.25">
      <c r="B36" s="210" t="s">
        <v>232</v>
      </c>
      <c r="C36" s="210"/>
      <c r="D36" s="210"/>
      <c r="E36" s="210"/>
    </row>
    <row r="37" spans="2:5" x14ac:dyDescent="0.25">
      <c r="B37" t="s">
        <v>226</v>
      </c>
      <c r="C37" t="s">
        <v>83</v>
      </c>
      <c r="D37" t="s">
        <v>84</v>
      </c>
      <c r="E37" t="s">
        <v>227</v>
      </c>
    </row>
    <row r="38" spans="2:5" x14ac:dyDescent="0.25">
      <c r="B38" t="s">
        <v>183</v>
      </c>
      <c r="C38">
        <v>110.8</v>
      </c>
      <c r="D38">
        <v>0</v>
      </c>
      <c r="E38">
        <v>43.877472527472527</v>
      </c>
    </row>
    <row r="39" spans="2:5" x14ac:dyDescent="0.25">
      <c r="B39" t="s">
        <v>184</v>
      </c>
      <c r="C39">
        <v>71.95</v>
      </c>
      <c r="D39">
        <v>0</v>
      </c>
      <c r="E39">
        <v>12.879999999999999</v>
      </c>
    </row>
    <row r="40" spans="2:5" x14ac:dyDescent="0.25">
      <c r="B40" t="s">
        <v>117</v>
      </c>
      <c r="C40">
        <v>25.55</v>
      </c>
      <c r="D40">
        <v>0</v>
      </c>
      <c r="E40">
        <v>2.5482513661202186</v>
      </c>
    </row>
    <row r="41" spans="2:5" x14ac:dyDescent="0.25">
      <c r="B41" t="s">
        <v>153</v>
      </c>
      <c r="C41">
        <v>97.85</v>
      </c>
      <c r="D41">
        <v>0</v>
      </c>
      <c r="E41">
        <v>26.318461538461538</v>
      </c>
    </row>
    <row r="42" spans="2:5" x14ac:dyDescent="0.25">
      <c r="B42" t="s">
        <v>154</v>
      </c>
      <c r="C42">
        <v>32.270000000000003</v>
      </c>
      <c r="D42">
        <v>0</v>
      </c>
      <c r="E42">
        <v>3.4958791208791209</v>
      </c>
    </row>
    <row r="43" spans="2:5" x14ac:dyDescent="0.25">
      <c r="B43" t="s">
        <v>95</v>
      </c>
      <c r="C43">
        <v>7.7859999999999996</v>
      </c>
      <c r="D43">
        <v>0</v>
      </c>
      <c r="E43">
        <v>0.30776923076923079</v>
      </c>
    </row>
  </sheetData>
  <mergeCells count="4">
    <mergeCell ref="B14:E14"/>
    <mergeCell ref="B25:E25"/>
    <mergeCell ref="B36:E36"/>
    <mergeCell ref="B3:E3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416FC-3FD3-4BF7-8FED-F6BB4E3F6C76}">
  <sheetPr>
    <tabColor rgb="FF00B050"/>
  </sheetPr>
  <dimension ref="A1:L33"/>
  <sheetViews>
    <sheetView workbookViewId="0"/>
  </sheetViews>
  <sheetFormatPr defaultColWidth="9.28515625" defaultRowHeight="15" x14ac:dyDescent="0.25"/>
  <cols>
    <col min="1" max="1" width="41.5703125" bestFit="1" customWidth="1"/>
    <col min="2" max="2" width="13.7109375" customWidth="1"/>
    <col min="6" max="6" width="12.28515625" customWidth="1"/>
    <col min="9" max="9" width="13.28515625" customWidth="1"/>
    <col min="10" max="10" width="13.7109375" customWidth="1"/>
  </cols>
  <sheetData>
    <row r="1" spans="1:12" s="35" customFormat="1" x14ac:dyDescent="0.25">
      <c r="A1" s="35" t="s">
        <v>233</v>
      </c>
    </row>
    <row r="3" spans="1:12" x14ac:dyDescent="0.25">
      <c r="A3" s="30" t="s">
        <v>234</v>
      </c>
      <c r="B3" s="30">
        <v>6.0010105647775918</v>
      </c>
      <c r="D3" s="30" t="s">
        <v>235</v>
      </c>
      <c r="E3" s="30" t="s">
        <v>236</v>
      </c>
      <c r="F3" s="30" t="s">
        <v>237</v>
      </c>
      <c r="H3" s="30" t="s">
        <v>238</v>
      </c>
      <c r="I3" s="30" t="s">
        <v>239</v>
      </c>
      <c r="J3" s="30" t="s">
        <v>240</v>
      </c>
    </row>
    <row r="4" spans="1:12" x14ac:dyDescent="0.25">
      <c r="A4" s="30" t="s">
        <v>241</v>
      </c>
      <c r="B4" s="30">
        <v>0.61457809184751533</v>
      </c>
      <c r="D4" s="30">
        <v>1</v>
      </c>
      <c r="E4" s="30">
        <v>4.7902442489759345</v>
      </c>
      <c r="F4" s="30">
        <v>9.3226670094179356E-2</v>
      </c>
      <c r="H4" s="30">
        <v>5.21</v>
      </c>
      <c r="I4" s="30">
        <v>6</v>
      </c>
      <c r="J4" s="30">
        <v>6.79</v>
      </c>
      <c r="L4">
        <v>0</v>
      </c>
    </row>
    <row r="5" spans="1:12" x14ac:dyDescent="0.25">
      <c r="D5" s="30">
        <v>2</v>
      </c>
      <c r="E5" s="30">
        <v>5.0980085405785971</v>
      </c>
      <c r="F5" s="30">
        <v>0.22056864423809011</v>
      </c>
      <c r="H5" s="30">
        <v>5.21</v>
      </c>
      <c r="I5" s="30">
        <v>6</v>
      </c>
      <c r="J5" s="30">
        <v>6.79</v>
      </c>
      <c r="L5">
        <v>0.1</v>
      </c>
    </row>
    <row r="6" spans="1:12" x14ac:dyDescent="0.25">
      <c r="D6" s="30">
        <v>3</v>
      </c>
      <c r="E6" s="30">
        <v>5.1041135930663701</v>
      </c>
      <c r="F6" s="30">
        <v>0.22380055744686989</v>
      </c>
      <c r="H6" s="30">
        <v>5.21</v>
      </c>
      <c r="I6" s="30">
        <v>6</v>
      </c>
      <c r="J6" s="30">
        <v>6.79</v>
      </c>
      <c r="L6">
        <v>0.2</v>
      </c>
    </row>
    <row r="7" spans="1:12" x14ac:dyDescent="0.25">
      <c r="C7" s="106" t="s">
        <v>138</v>
      </c>
      <c r="D7" s="105">
        <v>4</v>
      </c>
      <c r="E7" s="105">
        <v>5.1813741734511005</v>
      </c>
      <c r="F7" s="105">
        <v>0.26675095971716462</v>
      </c>
      <c r="H7" s="30">
        <v>5.21</v>
      </c>
      <c r="I7" s="30">
        <v>6</v>
      </c>
      <c r="J7" s="30">
        <v>6.79</v>
      </c>
      <c r="L7">
        <v>0.3</v>
      </c>
    </row>
    <row r="8" spans="1:12" x14ac:dyDescent="0.25">
      <c r="D8" s="30">
        <v>5</v>
      </c>
      <c r="E8" s="30">
        <v>5.2376830770609324</v>
      </c>
      <c r="F8" s="30">
        <v>0.30015847246295652</v>
      </c>
      <c r="H8" s="30">
        <v>5.21</v>
      </c>
      <c r="I8" s="30">
        <v>6</v>
      </c>
      <c r="J8" s="30">
        <v>6.79</v>
      </c>
      <c r="L8">
        <v>0.4</v>
      </c>
    </row>
    <row r="9" spans="1:12" x14ac:dyDescent="0.25">
      <c r="D9" s="30">
        <v>6</v>
      </c>
      <c r="E9" s="30">
        <v>5.3804692557603682</v>
      </c>
      <c r="F9" s="30">
        <v>0.38989832645635208</v>
      </c>
      <c r="H9" s="30">
        <v>5.21</v>
      </c>
      <c r="I9" s="30">
        <v>6</v>
      </c>
      <c r="J9" s="30">
        <v>6.79</v>
      </c>
      <c r="L9">
        <v>0.5</v>
      </c>
    </row>
    <row r="10" spans="1:12" x14ac:dyDescent="0.25">
      <c r="D10" s="30">
        <v>7</v>
      </c>
      <c r="E10" s="30">
        <v>5.4061937825140802</v>
      </c>
      <c r="F10" s="30">
        <v>0.40637376634157019</v>
      </c>
      <c r="H10" s="30">
        <v>5.21</v>
      </c>
      <c r="I10" s="30">
        <v>6</v>
      </c>
      <c r="J10" s="30">
        <v>6.79</v>
      </c>
      <c r="L10">
        <v>0.6</v>
      </c>
    </row>
    <row r="11" spans="1:12" x14ac:dyDescent="0.25">
      <c r="D11" s="30">
        <v>8</v>
      </c>
      <c r="E11" s="30">
        <v>5.4589048428059392</v>
      </c>
      <c r="F11" s="30">
        <v>0.4399254827054655</v>
      </c>
      <c r="H11" s="30">
        <v>5.21</v>
      </c>
      <c r="I11" s="30">
        <v>6</v>
      </c>
      <c r="J11" s="30">
        <v>6.79</v>
      </c>
      <c r="L11">
        <v>0.7</v>
      </c>
    </row>
    <row r="12" spans="1:12" x14ac:dyDescent="0.25">
      <c r="D12" s="30">
        <v>9</v>
      </c>
      <c r="E12" s="30">
        <v>5.5862134540450592</v>
      </c>
      <c r="F12" s="30">
        <v>0.51691107520552582</v>
      </c>
      <c r="H12" s="30">
        <v>5.21</v>
      </c>
      <c r="I12" s="30">
        <v>6</v>
      </c>
      <c r="J12" s="30">
        <v>6.79</v>
      </c>
      <c r="L12">
        <v>0.8</v>
      </c>
    </row>
    <row r="13" spans="1:12" x14ac:dyDescent="0.25">
      <c r="C13" s="106" t="s">
        <v>183</v>
      </c>
      <c r="D13" s="105">
        <v>10</v>
      </c>
      <c r="E13" s="105">
        <v>5.5939326751152079</v>
      </c>
      <c r="F13" s="105">
        <v>0.52127056736703603</v>
      </c>
      <c r="H13" s="30">
        <v>5.21</v>
      </c>
      <c r="I13" s="30">
        <v>6</v>
      </c>
      <c r="J13" s="30">
        <v>6.79</v>
      </c>
      <c r="L13">
        <v>0.9</v>
      </c>
    </row>
    <row r="14" spans="1:12" x14ac:dyDescent="0.25">
      <c r="D14" s="30">
        <v>11</v>
      </c>
      <c r="E14" s="30">
        <v>5.6538608317972345</v>
      </c>
      <c r="F14" s="30">
        <v>0.55341235430713909</v>
      </c>
      <c r="H14" s="30">
        <v>5.21</v>
      </c>
      <c r="I14" s="30">
        <v>6</v>
      </c>
      <c r="J14" s="30">
        <v>6.79</v>
      </c>
      <c r="L14">
        <v>1</v>
      </c>
    </row>
    <row r="15" spans="1:12" x14ac:dyDescent="0.25">
      <c r="D15" s="30">
        <v>12</v>
      </c>
      <c r="E15" s="30">
        <v>5.9243509055299546</v>
      </c>
      <c r="F15" s="30">
        <v>0.64410165228934513</v>
      </c>
      <c r="H15" s="30">
        <v>5.21</v>
      </c>
      <c r="I15" s="30">
        <v>6</v>
      </c>
      <c r="J15" s="30">
        <v>6.79</v>
      </c>
      <c r="L15">
        <v>1.1000000000000001</v>
      </c>
    </row>
    <row r="16" spans="1:12" x14ac:dyDescent="0.25">
      <c r="D16" s="30">
        <v>13</v>
      </c>
      <c r="E16" s="30">
        <v>5.9354729169447538</v>
      </c>
      <c r="F16" s="30">
        <v>0.6454515463048105</v>
      </c>
      <c r="H16" s="30">
        <v>5.21</v>
      </c>
      <c r="I16" s="30">
        <v>6</v>
      </c>
      <c r="J16" s="30">
        <v>6.79</v>
      </c>
      <c r="L16">
        <v>1.2</v>
      </c>
    </row>
    <row r="17" spans="3:10" x14ac:dyDescent="0.25">
      <c r="D17" s="30">
        <v>14</v>
      </c>
      <c r="E17" s="30">
        <v>5.9860650499231953</v>
      </c>
      <c r="F17" s="30">
        <v>0.64894004459613097</v>
      </c>
      <c r="H17" s="30">
        <v>5.21</v>
      </c>
      <c r="I17" s="30">
        <v>6</v>
      </c>
      <c r="J17" s="30">
        <v>6.79</v>
      </c>
    </row>
    <row r="18" spans="3:10" x14ac:dyDescent="0.25">
      <c r="D18" s="30">
        <v>15</v>
      </c>
      <c r="E18" s="30">
        <v>5.9961524528929857</v>
      </c>
      <c r="F18" s="30">
        <v>0.64911167805589121</v>
      </c>
      <c r="H18" s="30">
        <v>5.21</v>
      </c>
      <c r="I18" s="30">
        <v>6</v>
      </c>
      <c r="J18" s="30">
        <v>6.79</v>
      </c>
    </row>
    <row r="19" spans="3:10" x14ac:dyDescent="0.25">
      <c r="D19" s="30">
        <v>16</v>
      </c>
      <c r="E19" s="30">
        <v>6.1465221917562722</v>
      </c>
      <c r="F19" s="30">
        <v>0.63118991170027339</v>
      </c>
      <c r="H19" s="30">
        <v>5.21</v>
      </c>
      <c r="I19" s="30">
        <v>6</v>
      </c>
      <c r="J19" s="30">
        <v>6.79</v>
      </c>
    </row>
    <row r="20" spans="3:10" x14ac:dyDescent="0.25">
      <c r="D20" s="30">
        <v>17</v>
      </c>
      <c r="E20" s="30">
        <v>6.1622912078853043</v>
      </c>
      <c r="F20" s="30">
        <v>0.62716056161580591</v>
      </c>
      <c r="H20" s="30">
        <v>5.21</v>
      </c>
      <c r="I20" s="30">
        <v>6</v>
      </c>
      <c r="J20" s="30">
        <v>6.79</v>
      </c>
    </row>
    <row r="21" spans="3:10" x14ac:dyDescent="0.25">
      <c r="D21" s="30">
        <v>18</v>
      </c>
      <c r="E21" s="30">
        <v>6.2047779690396752</v>
      </c>
      <c r="F21" s="30">
        <v>0.61441533588296682</v>
      </c>
      <c r="H21" s="30">
        <v>5.21</v>
      </c>
      <c r="I21" s="30">
        <v>6</v>
      </c>
      <c r="J21" s="30">
        <v>6.79</v>
      </c>
    </row>
    <row r="22" spans="3:10" x14ac:dyDescent="0.25">
      <c r="D22" s="30">
        <v>19</v>
      </c>
      <c r="E22" s="30">
        <v>6.2521756953405019</v>
      </c>
      <c r="F22" s="30">
        <v>0.59712518345970711</v>
      </c>
      <c r="H22" s="30">
        <v>5.21</v>
      </c>
      <c r="I22" s="30">
        <v>6</v>
      </c>
      <c r="J22" s="30">
        <v>6.79</v>
      </c>
    </row>
    <row r="23" spans="3:10" x14ac:dyDescent="0.25">
      <c r="C23" s="106" t="s">
        <v>117</v>
      </c>
      <c r="D23" s="105">
        <v>20</v>
      </c>
      <c r="E23" s="105">
        <v>6.2621050889259671</v>
      </c>
      <c r="F23" s="105">
        <v>0.59311805909667292</v>
      </c>
      <c r="H23" s="30">
        <v>5.21</v>
      </c>
      <c r="I23" s="30">
        <v>6</v>
      </c>
      <c r="J23" s="30">
        <v>6.79</v>
      </c>
    </row>
    <row r="24" spans="3:10" x14ac:dyDescent="0.25">
      <c r="D24" s="30">
        <v>21</v>
      </c>
      <c r="E24" s="30">
        <v>6.3096852059651809</v>
      </c>
      <c r="F24" s="30">
        <v>0.57221008581795618</v>
      </c>
    </row>
    <row r="25" spans="3:10" x14ac:dyDescent="0.25">
      <c r="D25" s="30">
        <v>22</v>
      </c>
      <c r="E25" s="30">
        <v>6.3337374039938554</v>
      </c>
      <c r="F25" s="30">
        <v>0.56064286477892133</v>
      </c>
    </row>
    <row r="26" spans="3:10" x14ac:dyDescent="0.25">
      <c r="D26" s="30">
        <v>23</v>
      </c>
      <c r="E26" s="30">
        <v>6.5614421959805433</v>
      </c>
      <c r="F26" s="30">
        <v>0.42831477396684836</v>
      </c>
      <c r="I26" t="s">
        <v>242</v>
      </c>
      <c r="J26" t="s">
        <v>243</v>
      </c>
    </row>
    <row r="27" spans="3:10" x14ac:dyDescent="0.25">
      <c r="D27" s="30">
        <v>24</v>
      </c>
      <c r="E27" s="30">
        <v>6.5772052188940089</v>
      </c>
      <c r="F27" s="30">
        <v>0.41827564456328087</v>
      </c>
      <c r="I27" t="s">
        <v>244</v>
      </c>
      <c r="J27">
        <v>5.18</v>
      </c>
    </row>
    <row r="28" spans="3:10" x14ac:dyDescent="0.25">
      <c r="D28" s="30">
        <v>25</v>
      </c>
      <c r="E28" s="30">
        <v>6.6762401322324623</v>
      </c>
      <c r="F28" s="30">
        <v>0.35498600776542183</v>
      </c>
      <c r="I28" t="s">
        <v>245</v>
      </c>
      <c r="J28">
        <v>5.59</v>
      </c>
    </row>
    <row r="29" spans="3:10" x14ac:dyDescent="0.25">
      <c r="D29" s="30">
        <v>26</v>
      </c>
      <c r="E29" s="30">
        <v>6.6939450980542752</v>
      </c>
      <c r="F29" s="30">
        <v>0.34378348417823545</v>
      </c>
      <c r="I29" t="s">
        <v>117</v>
      </c>
      <c r="J29">
        <v>6.26</v>
      </c>
    </row>
    <row r="30" spans="3:10" x14ac:dyDescent="0.25">
      <c r="D30" s="30">
        <v>27</v>
      </c>
      <c r="E30" s="30">
        <v>6.8214548943932414</v>
      </c>
      <c r="F30" s="30">
        <v>0.26628345670564313</v>
      </c>
    </row>
    <row r="31" spans="3:10" x14ac:dyDescent="0.25">
      <c r="D31" s="30">
        <v>28</v>
      </c>
      <c r="E31" s="30">
        <v>6.8447001349647749</v>
      </c>
      <c r="F31" s="30">
        <v>0.25299085110383673</v>
      </c>
    </row>
    <row r="32" spans="3:10" x14ac:dyDescent="0.25">
      <c r="D32" s="30">
        <v>29</v>
      </c>
      <c r="E32" s="30">
        <v>6.8571574107650477</v>
      </c>
      <c r="F32" s="30">
        <v>0.2459976158294743</v>
      </c>
    </row>
    <row r="33" spans="4:6" x14ac:dyDescent="0.25">
      <c r="D33" s="30">
        <v>30</v>
      </c>
      <c r="E33" s="30">
        <v>6.9938372946748588</v>
      </c>
      <c r="F33" s="30">
        <v>0.17605200772763283</v>
      </c>
    </row>
  </sheetData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5066E-F89E-4CAE-A9BF-20C39F809613}">
  <sheetPr>
    <tabColor rgb="FF00B050"/>
  </sheetPr>
  <dimension ref="A1:G20"/>
  <sheetViews>
    <sheetView zoomScaleNormal="100" workbookViewId="0">
      <selection activeCell="D7" sqref="D7:G11"/>
    </sheetView>
  </sheetViews>
  <sheetFormatPr defaultColWidth="8.5703125" defaultRowHeight="15" x14ac:dyDescent="0.25"/>
  <cols>
    <col min="1" max="1" width="6.5703125" customWidth="1"/>
    <col min="2" max="2" width="8" hidden="1" customWidth="1"/>
    <col min="3" max="3" width="39.42578125" bestFit="1" customWidth="1"/>
    <col min="4" max="4" width="41.42578125" bestFit="1" customWidth="1"/>
    <col min="5" max="5" width="8.5703125" bestFit="1" customWidth="1"/>
    <col min="6" max="6" width="9.5703125" bestFit="1" customWidth="1"/>
    <col min="7" max="7" width="20.42578125" bestFit="1" customWidth="1"/>
    <col min="8" max="9" width="10.28515625" bestFit="1" customWidth="1"/>
  </cols>
  <sheetData>
    <row r="1" spans="1:7" s="35" customFormat="1" x14ac:dyDescent="0.25">
      <c r="A1" s="35" t="s">
        <v>80</v>
      </c>
    </row>
    <row r="4" spans="1:7" ht="15.75" thickBot="1" x14ac:dyDescent="0.3"/>
    <row r="5" spans="1:7" x14ac:dyDescent="0.25">
      <c r="C5" s="198"/>
      <c r="D5" s="195" t="s">
        <v>81</v>
      </c>
      <c r="E5" s="195"/>
      <c r="F5" s="195"/>
      <c r="G5" s="196" t="s">
        <v>82</v>
      </c>
    </row>
    <row r="6" spans="1:7" x14ac:dyDescent="0.25">
      <c r="C6" s="199"/>
      <c r="D6" s="85" t="s">
        <v>83</v>
      </c>
      <c r="E6" s="85" t="s">
        <v>84</v>
      </c>
      <c r="F6" s="85" t="s">
        <v>85</v>
      </c>
      <c r="G6" s="197"/>
    </row>
    <row r="7" spans="1:7" x14ac:dyDescent="0.25">
      <c r="C7" s="83" t="s">
        <v>86</v>
      </c>
      <c r="D7" s="70">
        <v>119</v>
      </c>
      <c r="E7" s="70">
        <v>80.099999999999994</v>
      </c>
      <c r="F7" s="70">
        <v>103</v>
      </c>
      <c r="G7" s="81">
        <v>117</v>
      </c>
    </row>
    <row r="8" spans="1:7" x14ac:dyDescent="0.25">
      <c r="C8" s="83" t="s">
        <v>87</v>
      </c>
      <c r="D8" s="70">
        <v>113</v>
      </c>
      <c r="E8" s="70">
        <v>46.3</v>
      </c>
      <c r="F8" s="70">
        <v>79.099999999999994</v>
      </c>
      <c r="G8" s="81">
        <v>141</v>
      </c>
    </row>
    <row r="9" spans="1:7" x14ac:dyDescent="0.25">
      <c r="C9" s="83" t="s">
        <v>88</v>
      </c>
      <c r="D9" s="70">
        <v>137</v>
      </c>
      <c r="E9" s="70">
        <v>27.9</v>
      </c>
      <c r="F9" s="70">
        <v>86.4</v>
      </c>
      <c r="G9" s="81">
        <v>150</v>
      </c>
    </row>
    <row r="10" spans="1:7" x14ac:dyDescent="0.25">
      <c r="C10" s="83" t="s">
        <v>89</v>
      </c>
      <c r="D10" s="70">
        <v>7.8</v>
      </c>
      <c r="E10" s="70">
        <v>0</v>
      </c>
      <c r="F10" s="70">
        <v>0.3</v>
      </c>
      <c r="G10" s="81">
        <v>125</v>
      </c>
    </row>
    <row r="11" spans="1:7" ht="15.75" thickBot="1" x14ac:dyDescent="0.3">
      <c r="C11" s="84" t="s">
        <v>90</v>
      </c>
      <c r="D11" s="82">
        <v>74</v>
      </c>
      <c r="E11" s="82">
        <v>0</v>
      </c>
      <c r="F11" s="82">
        <v>17.600000000000001</v>
      </c>
      <c r="G11" s="180">
        <v>124</v>
      </c>
    </row>
    <row r="13" spans="1:7" ht="15.75" thickBot="1" x14ac:dyDescent="0.3">
      <c r="C13" s="200"/>
      <c r="D13" s="200"/>
      <c r="E13" s="200"/>
      <c r="F13" s="200"/>
      <c r="G13" s="200"/>
    </row>
    <row r="14" spans="1:7" x14ac:dyDescent="0.25">
      <c r="C14" s="198"/>
      <c r="D14" s="195" t="s">
        <v>91</v>
      </c>
      <c r="E14" s="195"/>
      <c r="F14" s="195"/>
      <c r="G14" s="196" t="s">
        <v>92</v>
      </c>
    </row>
    <row r="15" spans="1:7" x14ac:dyDescent="0.25">
      <c r="C15" s="199"/>
      <c r="D15" s="85" t="s">
        <v>83</v>
      </c>
      <c r="E15" s="85" t="s">
        <v>84</v>
      </c>
      <c r="F15" s="85" t="s">
        <v>85</v>
      </c>
      <c r="G15" s="197"/>
    </row>
    <row r="16" spans="1:7" x14ac:dyDescent="0.25">
      <c r="C16" s="83" t="s">
        <v>86</v>
      </c>
      <c r="D16" s="138">
        <f>D7*'Table 1'!$K$3</f>
        <v>1309</v>
      </c>
      <c r="E16" s="138">
        <f>E7*'Table 1'!$K$3</f>
        <v>881.09999999999991</v>
      </c>
      <c r="F16" s="138">
        <f>F7*'Table 1'!$K$3</f>
        <v>1133</v>
      </c>
      <c r="G16" s="139">
        <f>G7*'Table 1'!$K$3</f>
        <v>1287</v>
      </c>
    </row>
    <row r="17" spans="3:7" x14ac:dyDescent="0.25">
      <c r="C17" s="83" t="s">
        <v>87</v>
      </c>
      <c r="D17" s="138">
        <f>D8*'Table 1'!$K$3</f>
        <v>1243</v>
      </c>
      <c r="E17" s="138">
        <f>E8*'Table 1'!$K$3</f>
        <v>509.29999999999995</v>
      </c>
      <c r="F17" s="138">
        <f>F8*'Table 1'!$K$3</f>
        <v>870.09999999999991</v>
      </c>
      <c r="G17" s="139">
        <f>G8*'Table 1'!$K$3</f>
        <v>1551</v>
      </c>
    </row>
    <row r="18" spans="3:7" x14ac:dyDescent="0.25">
      <c r="C18" s="83" t="s">
        <v>88</v>
      </c>
      <c r="D18" s="138">
        <f>D9*'Table 1'!$K$3</f>
        <v>1507</v>
      </c>
      <c r="E18" s="138">
        <f>E9*'Table 1'!$K$3</f>
        <v>306.89999999999998</v>
      </c>
      <c r="F18" s="138">
        <f>F9*'Table 1'!$K$3</f>
        <v>950.40000000000009</v>
      </c>
      <c r="G18" s="139">
        <f>G9*'Table 1'!$K$3</f>
        <v>1650</v>
      </c>
    </row>
    <row r="19" spans="3:7" x14ac:dyDescent="0.25">
      <c r="C19" s="83" t="s">
        <v>89</v>
      </c>
      <c r="D19" s="138">
        <f>D10*'Table 1'!$K$3</f>
        <v>85.8</v>
      </c>
      <c r="E19" s="138">
        <f>E10*'Table 1'!$K$3</f>
        <v>0</v>
      </c>
      <c r="F19" s="138">
        <f>F10*'Table 1'!$K$3</f>
        <v>3.3</v>
      </c>
      <c r="G19" s="139">
        <f>G10*'Table 1'!$K$3</f>
        <v>1375</v>
      </c>
    </row>
    <row r="20" spans="3:7" ht="15.75" thickBot="1" x14ac:dyDescent="0.3">
      <c r="C20" s="84" t="s">
        <v>90</v>
      </c>
      <c r="D20" s="138">
        <f>D11*'Table 1'!$K$3</f>
        <v>814</v>
      </c>
      <c r="E20" s="138">
        <f>E11*'Table 1'!$K$3</f>
        <v>0</v>
      </c>
      <c r="F20" s="138">
        <f>F11*'Table 1'!$K$3</f>
        <v>193.60000000000002</v>
      </c>
      <c r="G20" s="140">
        <f>G11*'Table 1'!$K$3</f>
        <v>1364</v>
      </c>
    </row>
  </sheetData>
  <mergeCells count="7">
    <mergeCell ref="D5:F5"/>
    <mergeCell ref="G5:G6"/>
    <mergeCell ref="C5:C6"/>
    <mergeCell ref="C13:G13"/>
    <mergeCell ref="C14:C15"/>
    <mergeCell ref="D14:F14"/>
    <mergeCell ref="G14:G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6BEF6-F131-446B-9A98-2A654106021C}">
  <sheetPr>
    <tabColor rgb="FF00B050"/>
  </sheetPr>
  <dimension ref="A1:EW53"/>
  <sheetViews>
    <sheetView workbookViewId="0">
      <selection sqref="A1:G1"/>
    </sheetView>
  </sheetViews>
  <sheetFormatPr defaultColWidth="9.28515625" defaultRowHeight="15" x14ac:dyDescent="0.25"/>
  <cols>
    <col min="2" max="2" width="10.28515625" bestFit="1" customWidth="1"/>
    <col min="3" max="3" width="19.28515625" bestFit="1" customWidth="1"/>
    <col min="4" max="4" width="17.7109375" bestFit="1" customWidth="1"/>
    <col min="5" max="5" width="12.7109375" bestFit="1" customWidth="1"/>
    <col min="14" max="14" width="9.28515625" bestFit="1" customWidth="1"/>
    <col min="15" max="15" width="77.28515625" customWidth="1"/>
    <col min="16" max="16" width="19.5703125" customWidth="1"/>
    <col min="17" max="17" width="17" customWidth="1"/>
    <col min="18" max="18" width="16.7109375" customWidth="1"/>
    <col min="19" max="19" width="9.28515625" bestFit="1" customWidth="1"/>
    <col min="20" max="20" width="28.7109375" bestFit="1" customWidth="1"/>
    <col min="21" max="21" width="34.28515625" bestFit="1" customWidth="1"/>
    <col min="22" max="26" width="9.28515625" bestFit="1" customWidth="1"/>
    <col min="27" max="27" width="17.7109375" bestFit="1" customWidth="1"/>
  </cols>
  <sheetData>
    <row r="1" spans="1:153" s="35" customFormat="1" x14ac:dyDescent="0.25">
      <c r="A1" s="201" t="s">
        <v>155</v>
      </c>
      <c r="B1" s="201"/>
      <c r="C1" s="201"/>
      <c r="D1" s="201"/>
      <c r="E1" s="201"/>
      <c r="F1" s="201"/>
      <c r="G1" s="20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153" x14ac:dyDescent="0.25"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153" x14ac:dyDescent="0.25">
      <c r="B3" s="101"/>
      <c r="C3" s="134" t="s">
        <v>254</v>
      </c>
      <c r="D3" s="134" t="s">
        <v>156</v>
      </c>
      <c r="E3" s="134" t="s">
        <v>157</v>
      </c>
      <c r="O3" s="2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8"/>
    </row>
    <row r="4" spans="1:153" x14ac:dyDescent="0.25">
      <c r="B4" s="101" t="s">
        <v>86</v>
      </c>
      <c r="C4" s="101">
        <v>107</v>
      </c>
      <c r="D4" s="101">
        <f>'Table 2'!D7</f>
        <v>119</v>
      </c>
      <c r="E4">
        <f>'Table 2'!G7</f>
        <v>117</v>
      </c>
      <c r="N4" s="87"/>
      <c r="O4" s="129"/>
      <c r="P4" s="89"/>
      <c r="Q4" s="89"/>
      <c r="R4" s="88"/>
      <c r="S4" s="88"/>
      <c r="T4" s="88"/>
      <c r="U4" s="88"/>
      <c r="V4" s="130"/>
      <c r="W4" s="130"/>
      <c r="X4" s="130"/>
      <c r="Y4" s="130"/>
      <c r="Z4" s="130"/>
      <c r="AA4" s="12"/>
      <c r="AB4" s="12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</row>
    <row r="5" spans="1:153" x14ac:dyDescent="0.25">
      <c r="B5" s="101" t="s">
        <v>87</v>
      </c>
      <c r="C5" s="101">
        <v>107</v>
      </c>
      <c r="D5" s="101">
        <f>'Table 2'!D8</f>
        <v>113</v>
      </c>
      <c r="E5">
        <f>'Table 2'!G8</f>
        <v>141</v>
      </c>
      <c r="N5" s="87"/>
      <c r="O5" s="129"/>
      <c r="P5" s="89"/>
      <c r="Q5" s="89"/>
      <c r="R5" s="88"/>
      <c r="S5" s="89"/>
      <c r="T5" s="89"/>
      <c r="U5" s="89"/>
      <c r="V5" s="130"/>
      <c r="W5" s="130"/>
      <c r="X5" s="130"/>
      <c r="Y5" s="130"/>
      <c r="Z5" s="130"/>
      <c r="AA5" s="12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</row>
    <row r="6" spans="1:153" x14ac:dyDescent="0.25">
      <c r="B6" s="101" t="s">
        <v>88</v>
      </c>
      <c r="C6" s="175">
        <v>137</v>
      </c>
      <c r="D6" s="101">
        <f>'Table 2'!D9</f>
        <v>137</v>
      </c>
      <c r="E6">
        <f>'Table 2'!G9</f>
        <v>150</v>
      </c>
      <c r="O6" s="131"/>
      <c r="P6" s="132"/>
      <c r="Q6" s="132"/>
      <c r="R6" s="132"/>
      <c r="S6" s="132"/>
      <c r="T6" s="132"/>
      <c r="U6" s="132"/>
      <c r="V6" s="90"/>
      <c r="W6" s="90"/>
      <c r="X6" s="90"/>
      <c r="Y6" s="90"/>
      <c r="Z6" s="90"/>
      <c r="AA6" s="12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</row>
    <row r="7" spans="1:153" x14ac:dyDescent="0.25">
      <c r="B7" s="101" t="s">
        <v>89</v>
      </c>
      <c r="C7" s="173">
        <v>0.6</v>
      </c>
      <c r="D7" s="101">
        <f>'Table 2'!D10</f>
        <v>7.8</v>
      </c>
      <c r="E7">
        <f>'Table 2'!G10</f>
        <v>125</v>
      </c>
      <c r="O7" s="131"/>
      <c r="P7" s="132"/>
      <c r="Q7" s="132"/>
      <c r="R7" s="132"/>
      <c r="S7" s="132"/>
      <c r="T7" s="132"/>
      <c r="U7" s="133"/>
      <c r="V7" s="88"/>
      <c r="W7" s="88"/>
      <c r="X7" s="88"/>
      <c r="Y7" s="88"/>
      <c r="Z7" s="88"/>
      <c r="AA7" s="12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</row>
    <row r="8" spans="1:153" x14ac:dyDescent="0.25">
      <c r="B8" s="101" t="s">
        <v>90</v>
      </c>
      <c r="C8" s="101">
        <v>67</v>
      </c>
      <c r="D8" s="101">
        <f>'Table 2'!D11</f>
        <v>74</v>
      </c>
      <c r="E8">
        <f>'Table 2'!G11</f>
        <v>124</v>
      </c>
      <c r="P8" s="8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</row>
    <row r="9" spans="1:153" x14ac:dyDescent="0.25">
      <c r="N9" s="87"/>
      <c r="O9" s="15"/>
      <c r="P9" s="16"/>
      <c r="AA9" s="12"/>
      <c r="AB9" s="12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</row>
    <row r="10" spans="1:153" x14ac:dyDescent="0.25">
      <c r="N10" s="87"/>
      <c r="O10" s="115"/>
      <c r="P10" s="116"/>
      <c r="T10" s="17"/>
      <c r="U10" s="17"/>
      <c r="V10" s="1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</row>
    <row r="11" spans="1:153" x14ac:dyDescent="0.25">
      <c r="W11" s="1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</row>
    <row r="12" spans="1:153" x14ac:dyDescent="0.25">
      <c r="S12" s="12"/>
      <c r="T12" s="12"/>
      <c r="AC12" s="18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</row>
    <row r="13" spans="1:153" x14ac:dyDescent="0.25">
      <c r="O13" s="18"/>
      <c r="AC13" s="91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</row>
    <row r="14" spans="1:153" x14ac:dyDescent="0.25">
      <c r="P14" s="12"/>
      <c r="R14" s="12"/>
      <c r="AC14" s="91"/>
      <c r="AE14" s="92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</row>
    <row r="15" spans="1:153" x14ac:dyDescent="0.25">
      <c r="AC15" s="91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</row>
    <row r="16" spans="1:153" x14ac:dyDescent="0.25">
      <c r="P16" s="117"/>
      <c r="AC16" s="91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</row>
    <row r="17" spans="3:153" x14ac:dyDescent="0.25"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P17" s="12"/>
      <c r="T17" s="118"/>
      <c r="AC17" s="91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</row>
    <row r="18" spans="3:153" x14ac:dyDescent="0.25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T18" s="118"/>
      <c r="AC18" s="91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</row>
    <row r="19" spans="3:153" x14ac:dyDescent="0.25"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T19" s="118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</row>
    <row r="20" spans="3:153" x14ac:dyDescent="0.2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T20" s="118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</row>
    <row r="21" spans="3:153" x14ac:dyDescent="0.25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3"/>
      <c r="P21" s="34"/>
      <c r="Q21" s="34"/>
      <c r="R21" s="34"/>
      <c r="S21" s="34"/>
      <c r="T21" s="118"/>
      <c r="U21" s="93"/>
      <c r="V21" s="93"/>
      <c r="W21" s="93"/>
      <c r="X21" s="93"/>
      <c r="Y21" s="93"/>
      <c r="Z21" s="93"/>
      <c r="AA21" s="93"/>
      <c r="AB21" s="93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</row>
    <row r="22" spans="3:153" x14ac:dyDescent="0.25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1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E22" s="93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</row>
    <row r="23" spans="3:153" x14ac:dyDescent="0.25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1"/>
      <c r="P23" s="120"/>
      <c r="Q23" s="120"/>
      <c r="R23" s="120"/>
      <c r="S23" s="120"/>
      <c r="T23" s="120"/>
      <c r="U23" s="120"/>
      <c r="V23" s="22"/>
      <c r="W23" s="22"/>
      <c r="X23" s="22"/>
      <c r="Y23" s="22"/>
      <c r="Z23" s="22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</row>
    <row r="24" spans="3:153" x14ac:dyDescent="0.25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23"/>
      <c r="P24" s="22"/>
      <c r="Q24" s="22"/>
      <c r="R24" s="22"/>
      <c r="S24" s="22"/>
      <c r="T24" s="22"/>
      <c r="U24" s="121"/>
      <c r="V24" s="120"/>
      <c r="W24" s="120"/>
      <c r="X24" s="120"/>
      <c r="Y24" s="120"/>
      <c r="Z24" s="120"/>
      <c r="AA24" s="24"/>
      <c r="AC24" s="93"/>
      <c r="AD24" s="93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</row>
    <row r="25" spans="3:153" x14ac:dyDescent="0.25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25"/>
      <c r="P25" s="120"/>
      <c r="Q25" s="120"/>
      <c r="R25" s="120"/>
      <c r="S25" s="120"/>
      <c r="T25" s="120"/>
      <c r="U25" s="120"/>
      <c r="V25" s="26"/>
      <c r="W25" s="26"/>
      <c r="X25" s="26"/>
      <c r="Y25" s="26"/>
      <c r="Z25" s="2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</row>
    <row r="26" spans="3:153" x14ac:dyDescent="0.25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25"/>
      <c r="P26" s="120"/>
      <c r="Q26" s="120"/>
      <c r="R26" s="120"/>
      <c r="S26" s="120"/>
      <c r="T26" s="120"/>
      <c r="U26" s="120"/>
      <c r="V26" s="26"/>
      <c r="W26" s="26"/>
      <c r="X26" s="26"/>
      <c r="Y26" s="26"/>
      <c r="Z26" s="2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</row>
    <row r="27" spans="3:153" x14ac:dyDescent="0.25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23"/>
      <c r="P27" s="22"/>
      <c r="Q27" s="22"/>
      <c r="R27" s="22"/>
      <c r="S27" s="22"/>
      <c r="T27" s="22"/>
      <c r="U27" s="22"/>
      <c r="V27" s="120"/>
      <c r="W27" s="120"/>
      <c r="X27" s="120"/>
      <c r="Y27" s="120"/>
      <c r="Z27" s="120"/>
      <c r="AA27" s="24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</row>
    <row r="28" spans="3:153" x14ac:dyDescent="0.25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</row>
    <row r="29" spans="3:153" x14ac:dyDescent="0.2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</row>
    <row r="30" spans="3:153" x14ac:dyDescent="0.25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7"/>
      <c r="P30" s="87"/>
      <c r="Q30" s="27"/>
      <c r="R30" s="27"/>
      <c r="S30" s="27"/>
      <c r="T30" s="27"/>
      <c r="U30" s="2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</row>
    <row r="31" spans="3:153" x14ac:dyDescent="0.2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7"/>
      <c r="P31" s="87"/>
      <c r="Q31" s="27"/>
      <c r="R31" s="87"/>
      <c r="S31" s="27"/>
      <c r="T31" s="87"/>
      <c r="U31" s="8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</row>
    <row r="32" spans="3:153" x14ac:dyDescent="0.25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87"/>
      <c r="P32" s="27"/>
      <c r="Q32" s="27"/>
      <c r="R32" s="27"/>
      <c r="S32" s="27"/>
      <c r="T32" s="122"/>
      <c r="U32" s="2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</row>
    <row r="33" spans="3:153" x14ac:dyDescent="0.2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87"/>
      <c r="P33" s="27"/>
      <c r="Q33" s="27"/>
      <c r="R33" s="27"/>
      <c r="S33" s="27"/>
      <c r="T33" s="122"/>
      <c r="U33" s="2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</row>
    <row r="34" spans="3:153" x14ac:dyDescent="0.25">
      <c r="O34" s="87"/>
      <c r="P34" s="27"/>
      <c r="Q34" s="27"/>
      <c r="R34" s="27"/>
      <c r="S34" s="27"/>
      <c r="T34" s="122"/>
      <c r="U34" s="27"/>
    </row>
    <row r="35" spans="3:153" x14ac:dyDescent="0.25">
      <c r="O35" s="87"/>
      <c r="P35" s="27"/>
      <c r="Q35" s="27"/>
      <c r="R35" s="27"/>
      <c r="S35" s="27"/>
      <c r="T35" s="122"/>
      <c r="U35" s="27"/>
    </row>
    <row r="36" spans="3:153" x14ac:dyDescent="0.25">
      <c r="O36" s="87"/>
      <c r="P36" s="27"/>
      <c r="Q36" s="27"/>
      <c r="R36" s="27"/>
      <c r="S36" s="27"/>
      <c r="T36" s="122"/>
      <c r="U36" s="27"/>
    </row>
    <row r="37" spans="3:153" x14ac:dyDescent="0.25">
      <c r="O37" s="87"/>
      <c r="P37" s="27"/>
      <c r="Q37" s="27"/>
      <c r="R37" s="27"/>
      <c r="S37" s="27"/>
      <c r="T37" s="122"/>
      <c r="U37" s="27"/>
    </row>
    <row r="39" spans="3:153" x14ac:dyDescent="0.25">
      <c r="O39" s="87"/>
      <c r="P39" s="27"/>
      <c r="Q39" s="27"/>
      <c r="R39" s="27"/>
    </row>
    <row r="40" spans="3:153" x14ac:dyDescent="0.25">
      <c r="O40" s="27"/>
      <c r="P40" s="87"/>
      <c r="Q40" s="87"/>
      <c r="R40" s="27"/>
    </row>
    <row r="41" spans="3:153" x14ac:dyDescent="0.25">
      <c r="O41" s="27"/>
      <c r="P41" s="27"/>
      <c r="Q41" s="27"/>
      <c r="R41" s="27"/>
    </row>
    <row r="42" spans="3:153" x14ac:dyDescent="0.25">
      <c r="O42" s="27"/>
      <c r="P42" s="27"/>
      <c r="Q42" s="27"/>
      <c r="R42" s="27"/>
    </row>
    <row r="43" spans="3:153" x14ac:dyDescent="0.25">
      <c r="O43" s="27"/>
      <c r="P43" s="27"/>
      <c r="Q43" s="27"/>
      <c r="R43" s="27"/>
    </row>
    <row r="44" spans="3:153" x14ac:dyDescent="0.25">
      <c r="O44" s="27"/>
      <c r="P44" s="27"/>
      <c r="Q44" s="27"/>
      <c r="R44" s="27"/>
    </row>
    <row r="45" spans="3:153" x14ac:dyDescent="0.25">
      <c r="O45" s="27"/>
      <c r="P45" s="27"/>
      <c r="Q45" s="27"/>
      <c r="R45" s="27"/>
    </row>
    <row r="46" spans="3:153" x14ac:dyDescent="0.25">
      <c r="O46" s="27"/>
      <c r="P46" s="27"/>
      <c r="Q46" s="27"/>
      <c r="R46" s="27"/>
    </row>
    <row r="48" spans="3:153" x14ac:dyDescent="0.25">
      <c r="P48" s="19"/>
      <c r="Q48" s="20"/>
      <c r="R48" s="20"/>
      <c r="S48" s="20"/>
      <c r="T48" s="20"/>
    </row>
    <row r="49" spans="16:20" x14ac:dyDescent="0.25">
      <c r="P49" s="21"/>
      <c r="Q49" s="22"/>
      <c r="R49" s="22"/>
      <c r="S49" s="22"/>
      <c r="T49" s="22"/>
    </row>
    <row r="50" spans="16:20" x14ac:dyDescent="0.25">
      <c r="P50" s="23"/>
      <c r="Q50" s="24"/>
      <c r="R50" s="24"/>
      <c r="S50" s="24"/>
      <c r="T50" s="24"/>
    </row>
    <row r="51" spans="16:20" x14ac:dyDescent="0.25">
      <c r="P51" s="25"/>
      <c r="Q51" s="26"/>
      <c r="R51" s="26"/>
      <c r="S51" s="26"/>
      <c r="T51" s="26"/>
    </row>
    <row r="52" spans="16:20" x14ac:dyDescent="0.25">
      <c r="P52" s="25"/>
      <c r="Q52" s="26"/>
      <c r="R52" s="26"/>
      <c r="S52" s="26"/>
      <c r="T52" s="26"/>
    </row>
    <row r="53" spans="16:20" x14ac:dyDescent="0.25">
      <c r="P53" s="23"/>
      <c r="Q53" s="13"/>
      <c r="R53" s="13"/>
      <c r="S53" s="13"/>
      <c r="T53" s="13"/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1C013-CDF5-4914-923B-2129F783246D}">
  <sheetPr>
    <tabColor rgb="FF00B050"/>
  </sheetPr>
  <dimension ref="A1:G17"/>
  <sheetViews>
    <sheetView zoomScale="120" zoomScaleNormal="120" workbookViewId="0"/>
  </sheetViews>
  <sheetFormatPr defaultColWidth="8.5703125" defaultRowHeight="15" x14ac:dyDescent="0.25"/>
  <cols>
    <col min="2" max="2" width="22" bestFit="1" customWidth="1"/>
    <col min="3" max="3" width="11.7109375" bestFit="1" customWidth="1"/>
    <col min="4" max="4" width="9.5703125" bestFit="1" customWidth="1"/>
    <col min="5" max="5" width="15.28515625" bestFit="1" customWidth="1"/>
  </cols>
  <sheetData>
    <row r="1" spans="1:7" s="35" customFormat="1" ht="15" customHeight="1" x14ac:dyDescent="0.25">
      <c r="A1" s="35" t="s">
        <v>93</v>
      </c>
    </row>
    <row r="3" spans="1:7" x14ac:dyDescent="0.25">
      <c r="B3" s="86" t="s">
        <v>94</v>
      </c>
      <c r="C3" s="86" t="s">
        <v>95</v>
      </c>
      <c r="D3" s="86" t="s">
        <v>96</v>
      </c>
      <c r="G3">
        <f>'Table 1'!K3</f>
        <v>11</v>
      </c>
    </row>
    <row r="4" spans="1:7" x14ac:dyDescent="0.25">
      <c r="B4" s="86" t="s">
        <v>97</v>
      </c>
      <c r="C4" s="30">
        <v>483</v>
      </c>
      <c r="D4" s="30">
        <v>462</v>
      </c>
    </row>
    <row r="5" spans="1:7" x14ac:dyDescent="0.25">
      <c r="B5" s="86" t="s">
        <v>98</v>
      </c>
      <c r="C5" s="30">
        <v>488</v>
      </c>
      <c r="D5" s="30">
        <f>C5+9</f>
        <v>497</v>
      </c>
    </row>
    <row r="6" spans="1:7" x14ac:dyDescent="0.25">
      <c r="B6" s="86" t="s">
        <v>99</v>
      </c>
      <c r="C6" s="30">
        <v>117</v>
      </c>
      <c r="D6" s="181">
        <f>'Table 2'!G11</f>
        <v>124</v>
      </c>
    </row>
    <row r="7" spans="1:7" x14ac:dyDescent="0.25">
      <c r="B7" s="86" t="s">
        <v>100</v>
      </c>
      <c r="C7" s="30">
        <v>605</v>
      </c>
      <c r="D7" s="30">
        <f>D5+D6</f>
        <v>621</v>
      </c>
    </row>
    <row r="8" spans="1:7" x14ac:dyDescent="0.25">
      <c r="B8" s="86" t="s">
        <v>101</v>
      </c>
      <c r="C8" s="30">
        <v>122</v>
      </c>
      <c r="D8" s="30">
        <f>D7-D4</f>
        <v>159</v>
      </c>
    </row>
    <row r="11" spans="1:7" x14ac:dyDescent="0.25">
      <c r="B11" s="136" t="s">
        <v>102</v>
      </c>
      <c r="C11" s="136" t="s">
        <v>95</v>
      </c>
      <c r="D11" s="136" t="s">
        <v>96</v>
      </c>
    </row>
    <row r="12" spans="1:7" x14ac:dyDescent="0.25">
      <c r="B12" s="136" t="s">
        <v>97</v>
      </c>
      <c r="C12" s="137">
        <f t="shared" ref="C12:D16" si="0">(C4*$G$3)</f>
        <v>5313</v>
      </c>
      <c r="D12" s="137">
        <f t="shared" si="0"/>
        <v>5082</v>
      </c>
    </row>
    <row r="13" spans="1:7" x14ac:dyDescent="0.25">
      <c r="B13" s="136" t="s">
        <v>98</v>
      </c>
      <c r="C13" s="137">
        <f t="shared" si="0"/>
        <v>5368</v>
      </c>
      <c r="D13" s="137">
        <f t="shared" si="0"/>
        <v>5467</v>
      </c>
    </row>
    <row r="14" spans="1:7" x14ac:dyDescent="0.25">
      <c r="B14" s="136" t="s">
        <v>99</v>
      </c>
      <c r="C14" s="137">
        <f t="shared" si="0"/>
        <v>1287</v>
      </c>
      <c r="D14" s="137">
        <f t="shared" si="0"/>
        <v>1364</v>
      </c>
    </row>
    <row r="15" spans="1:7" x14ac:dyDescent="0.25">
      <c r="B15" s="136" t="s">
        <v>100</v>
      </c>
      <c r="C15" s="137">
        <f t="shared" si="0"/>
        <v>6655</v>
      </c>
      <c r="D15" s="137">
        <f t="shared" si="0"/>
        <v>6831</v>
      </c>
    </row>
    <row r="16" spans="1:7" x14ac:dyDescent="0.25">
      <c r="B16" s="136" t="s">
        <v>101</v>
      </c>
      <c r="C16" s="137">
        <f t="shared" si="0"/>
        <v>1342</v>
      </c>
      <c r="D16" s="137">
        <f t="shared" si="0"/>
        <v>1749</v>
      </c>
    </row>
    <row r="17" spans="4:4" x14ac:dyDescent="0.25">
      <c r="D17" s="135"/>
    </row>
  </sheetData>
  <pageMargins left="0.7" right="0.7" top="0.75" bottom="0.75" header="0.3" footer="0.3"/>
  <pageSetup paperSize="9" orientation="portrait" r:id="rId1"/>
  <customProperties>
    <customPr name="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54BD9-0154-451E-8ED7-49B6F6357C16}">
  <sheetPr>
    <tabColor rgb="FF00B050"/>
  </sheetPr>
  <dimension ref="A1:EW53"/>
  <sheetViews>
    <sheetView topLeftCell="M1" workbookViewId="0">
      <selection activeCell="R13" sqref="R13"/>
    </sheetView>
  </sheetViews>
  <sheetFormatPr defaultColWidth="9.28515625" defaultRowHeight="15" x14ac:dyDescent="0.25"/>
  <cols>
    <col min="14" max="14" width="9.28515625" bestFit="1" customWidth="1"/>
    <col min="15" max="15" width="77.28515625" customWidth="1"/>
    <col min="16" max="16" width="19.5703125" customWidth="1"/>
    <col min="17" max="17" width="17" customWidth="1"/>
    <col min="18" max="18" width="16.7109375" customWidth="1"/>
    <col min="19" max="19" width="9.28515625" bestFit="1" customWidth="1"/>
    <col min="20" max="20" width="28.7109375" bestFit="1" customWidth="1"/>
    <col min="21" max="21" width="34.28515625" bestFit="1" customWidth="1"/>
    <col min="22" max="22" width="5.28515625" bestFit="1" customWidth="1"/>
    <col min="23" max="23" width="10.5703125" customWidth="1"/>
    <col min="24" max="24" width="10.28515625" customWidth="1"/>
    <col min="25" max="26" width="9.28515625" bestFit="1" customWidth="1"/>
    <col min="27" max="27" width="17.7109375" bestFit="1" customWidth="1"/>
  </cols>
  <sheetData>
    <row r="1" spans="1:153" s="35" customFormat="1" x14ac:dyDescent="0.25">
      <c r="A1" s="201" t="s">
        <v>158</v>
      </c>
      <c r="B1" s="201"/>
      <c r="C1" s="201"/>
      <c r="D1" s="201"/>
      <c r="E1" s="201"/>
      <c r="F1" s="201"/>
      <c r="G1" s="20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153" x14ac:dyDescent="0.25"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153" ht="45" x14ac:dyDescent="0.25">
      <c r="O3" s="2"/>
      <c r="P3" s="3" t="s">
        <v>86</v>
      </c>
      <c r="Q3" s="3" t="s">
        <v>133</v>
      </c>
      <c r="R3" s="3" t="s">
        <v>88</v>
      </c>
      <c r="S3" s="202" t="s">
        <v>284</v>
      </c>
      <c r="T3" s="203"/>
      <c r="U3" s="3" t="s">
        <v>90</v>
      </c>
      <c r="V3" s="3" t="s">
        <v>159</v>
      </c>
      <c r="W3" s="3" t="s">
        <v>160</v>
      </c>
      <c r="X3" s="3" t="s">
        <v>161</v>
      </c>
      <c r="Y3" s="3" t="s">
        <v>123</v>
      </c>
      <c r="Z3" s="3" t="s">
        <v>162</v>
      </c>
      <c r="AA3" s="4" t="s">
        <v>163</v>
      </c>
    </row>
    <row r="4" spans="1:153" x14ac:dyDescent="0.25">
      <c r="N4" s="87"/>
      <c r="O4" s="10" t="s">
        <v>164</v>
      </c>
      <c r="P4" s="178">
        <f>'Figure 2'!E4</f>
        <v>117</v>
      </c>
      <c r="Q4" s="178">
        <f>'Table 2'!G8</f>
        <v>141</v>
      </c>
      <c r="R4" s="192">
        <f>'Table 2'!G9</f>
        <v>150</v>
      </c>
      <c r="S4" s="204">
        <v>89</v>
      </c>
      <c r="T4" s="205"/>
      <c r="U4" s="88">
        <f>'Table 2'!G11</f>
        <v>124</v>
      </c>
      <c r="V4" s="11"/>
      <c r="W4" s="11"/>
      <c r="X4" s="11"/>
      <c r="Y4" s="11"/>
      <c r="Z4" s="11"/>
      <c r="AA4" s="6">
        <f>SUM(P4:U4)</f>
        <v>621</v>
      </c>
      <c r="AB4" s="12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</row>
    <row r="5" spans="1:153" x14ac:dyDescent="0.25">
      <c r="N5" s="87"/>
      <c r="O5" s="10" t="s">
        <v>165</v>
      </c>
      <c r="P5" s="178">
        <f>'Figure 2'!E4</f>
        <v>117</v>
      </c>
      <c r="Q5" s="178">
        <f>'Table 2'!G8</f>
        <v>141</v>
      </c>
      <c r="R5" s="88">
        <v>78</v>
      </c>
      <c r="S5" s="206">
        <v>89</v>
      </c>
      <c r="T5" s="207"/>
      <c r="U5" s="16">
        <f>'Table 2'!G11</f>
        <v>124</v>
      </c>
      <c r="V5" s="11"/>
      <c r="W5" s="11"/>
      <c r="X5" s="11"/>
      <c r="Y5" s="11"/>
      <c r="Z5" s="11"/>
      <c r="AA5" s="6">
        <f>SUM(P5:U5)</f>
        <v>549</v>
      </c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</row>
    <row r="6" spans="1:153" x14ac:dyDescent="0.25">
      <c r="O6" s="8" t="s">
        <v>166</v>
      </c>
      <c r="P6" s="5"/>
      <c r="Q6" s="5"/>
      <c r="R6" s="5"/>
      <c r="S6" s="5"/>
      <c r="T6" s="5"/>
      <c r="U6" s="5"/>
      <c r="V6" s="90">
        <v>316.82794769090907</v>
      </c>
      <c r="W6" s="90">
        <v>31.15375929681818</v>
      </c>
      <c r="X6" s="90">
        <v>81.729620304545449</v>
      </c>
      <c r="Y6" s="90">
        <v>30.345454545454547</v>
      </c>
      <c r="Z6" s="90">
        <v>1.4896053811000001</v>
      </c>
      <c r="AA6" s="6">
        <v>461.54638721882702</v>
      </c>
      <c r="AB6" s="98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</row>
    <row r="7" spans="1:153" x14ac:dyDescent="0.25">
      <c r="O7" s="8" t="s">
        <v>167</v>
      </c>
      <c r="P7" s="5"/>
      <c r="Q7" s="5"/>
      <c r="R7" s="5"/>
      <c r="S7" s="5"/>
      <c r="T7" s="5"/>
      <c r="U7" s="9"/>
      <c r="V7" s="88">
        <v>297.16311668181817</v>
      </c>
      <c r="W7" s="88">
        <v>28.834330336636381</v>
      </c>
      <c r="X7" s="88">
        <v>49.258997635454541</v>
      </c>
      <c r="Y7" s="88">
        <v>27.007233745454542</v>
      </c>
      <c r="Z7" s="88">
        <v>1.4896053811000001</v>
      </c>
      <c r="AA7" s="6">
        <v>403.75328378046356</v>
      </c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</row>
    <row r="8" spans="1:153" x14ac:dyDescent="0.25">
      <c r="P8" s="87" t="s">
        <v>168</v>
      </c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</row>
    <row r="9" spans="1:153" x14ac:dyDescent="0.25">
      <c r="N9" s="87"/>
      <c r="O9" s="15"/>
      <c r="P9" s="16"/>
      <c r="R9" s="12"/>
      <c r="AA9" s="12"/>
      <c r="AB9" s="12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</row>
    <row r="10" spans="1:153" x14ac:dyDescent="0.25">
      <c r="N10" s="87"/>
      <c r="O10" s="115"/>
      <c r="P10" s="116"/>
      <c r="T10" s="17"/>
      <c r="U10" s="17"/>
      <c r="V10" s="17"/>
      <c r="AA10" t="s">
        <v>169</v>
      </c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</row>
    <row r="11" spans="1:153" x14ac:dyDescent="0.25">
      <c r="W11" s="1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</row>
    <row r="12" spans="1:153" x14ac:dyDescent="0.25">
      <c r="S12" s="12"/>
      <c r="T12" s="12"/>
      <c r="AC12" s="18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</row>
    <row r="13" spans="1:153" x14ac:dyDescent="0.25">
      <c r="O13" s="18"/>
      <c r="AC13" s="91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</row>
    <row r="14" spans="1:153" x14ac:dyDescent="0.25">
      <c r="P14" s="12"/>
      <c r="R14" s="12"/>
      <c r="AC14" s="91"/>
      <c r="AE14" s="92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</row>
    <row r="15" spans="1:153" x14ac:dyDescent="0.25">
      <c r="AC15" s="91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</row>
    <row r="16" spans="1:153" x14ac:dyDescent="0.25">
      <c r="P16" s="117"/>
      <c r="AC16" s="91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</row>
    <row r="17" spans="3:153" x14ac:dyDescent="0.25"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P17" s="12"/>
      <c r="T17" s="118"/>
      <c r="AC17" s="91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</row>
    <row r="18" spans="3:153" x14ac:dyDescent="0.25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T18" s="118"/>
      <c r="AC18" s="91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</row>
    <row r="19" spans="3:153" x14ac:dyDescent="0.25"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T19" s="118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</row>
    <row r="20" spans="3:153" x14ac:dyDescent="0.2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T20" s="118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</row>
    <row r="21" spans="3:153" x14ac:dyDescent="0.25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3"/>
      <c r="P21" s="34"/>
      <c r="Q21" s="34"/>
      <c r="R21" s="34"/>
      <c r="S21" s="34"/>
      <c r="T21" s="118"/>
      <c r="U21" s="93"/>
      <c r="V21" s="93"/>
      <c r="W21" s="93"/>
      <c r="X21" s="93"/>
      <c r="Y21" s="93"/>
      <c r="Z21" s="93"/>
      <c r="AA21" s="93"/>
      <c r="AB21" s="93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</row>
    <row r="22" spans="3:153" x14ac:dyDescent="0.25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1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E22" s="93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</row>
    <row r="23" spans="3:153" x14ac:dyDescent="0.25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1"/>
      <c r="P23" s="120"/>
      <c r="Q23" s="120"/>
      <c r="R23" s="120"/>
      <c r="S23" s="120"/>
      <c r="T23" s="120"/>
      <c r="U23" s="120"/>
      <c r="V23" s="22"/>
      <c r="W23" s="22"/>
      <c r="X23" s="22"/>
      <c r="Y23" s="22"/>
      <c r="Z23" s="22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</row>
    <row r="24" spans="3:153" x14ac:dyDescent="0.25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23"/>
      <c r="P24" s="22"/>
      <c r="Q24" s="22"/>
      <c r="R24" s="22"/>
      <c r="S24" s="22"/>
      <c r="T24" s="22"/>
      <c r="U24" s="121"/>
      <c r="V24" s="120"/>
      <c r="W24" s="120"/>
      <c r="X24" s="120"/>
      <c r="Y24" s="120"/>
      <c r="Z24" s="120"/>
      <c r="AA24" s="24"/>
      <c r="AC24" s="93"/>
      <c r="AD24" s="93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</row>
    <row r="25" spans="3:153" x14ac:dyDescent="0.25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25"/>
      <c r="P25" s="120"/>
      <c r="Q25" s="120"/>
      <c r="R25" s="120"/>
      <c r="S25" s="120"/>
      <c r="T25" s="120"/>
      <c r="U25" s="120"/>
      <c r="V25" s="26"/>
      <c r="W25" s="26"/>
      <c r="X25" s="26"/>
      <c r="Y25" s="26"/>
      <c r="Z25" s="2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</row>
    <row r="26" spans="3:153" x14ac:dyDescent="0.25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25"/>
      <c r="P26" s="120"/>
      <c r="Q26" s="120"/>
      <c r="R26" s="120"/>
      <c r="S26" s="120"/>
      <c r="T26" s="120"/>
      <c r="U26" s="120"/>
      <c r="V26" s="26"/>
      <c r="W26" s="26"/>
      <c r="X26" s="26"/>
      <c r="Y26" s="26"/>
      <c r="Z26" s="2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</row>
    <row r="27" spans="3:153" x14ac:dyDescent="0.25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23"/>
      <c r="P27" s="22"/>
      <c r="Q27" s="22"/>
      <c r="R27" s="22"/>
      <c r="S27" s="22"/>
      <c r="T27" s="22"/>
      <c r="U27" s="22"/>
      <c r="V27" s="120"/>
      <c r="W27" s="120"/>
      <c r="X27" s="120"/>
      <c r="Y27" s="120"/>
      <c r="Z27" s="120"/>
      <c r="AA27" s="24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</row>
    <row r="28" spans="3:153" x14ac:dyDescent="0.25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</row>
    <row r="29" spans="3:153" x14ac:dyDescent="0.2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</row>
    <row r="30" spans="3:153" x14ac:dyDescent="0.25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7"/>
      <c r="P30" s="87"/>
      <c r="Q30" s="27"/>
      <c r="R30" s="27"/>
      <c r="S30" s="27"/>
      <c r="T30" s="27"/>
      <c r="U30" s="2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</row>
    <row r="31" spans="3:153" x14ac:dyDescent="0.2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7"/>
      <c r="P31" s="87"/>
      <c r="Q31" s="27"/>
      <c r="R31" s="87"/>
      <c r="S31" s="27"/>
      <c r="T31" s="87"/>
      <c r="U31" s="8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</row>
    <row r="32" spans="3:153" x14ac:dyDescent="0.25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87"/>
      <c r="P32" s="27"/>
      <c r="Q32" s="27"/>
      <c r="R32" s="27"/>
      <c r="S32" s="27"/>
      <c r="T32" s="122"/>
      <c r="U32" s="2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</row>
    <row r="33" spans="3:153" x14ac:dyDescent="0.2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87"/>
      <c r="P33" s="27"/>
      <c r="Q33" s="27"/>
      <c r="R33" s="27"/>
      <c r="S33" s="27"/>
      <c r="T33" s="122"/>
      <c r="U33" s="2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</row>
    <row r="34" spans="3:153" x14ac:dyDescent="0.25">
      <c r="O34" s="87"/>
      <c r="P34" s="27"/>
      <c r="Q34" s="27"/>
      <c r="R34" s="27"/>
      <c r="S34" s="27"/>
      <c r="T34" s="122"/>
      <c r="U34" s="27"/>
    </row>
    <row r="35" spans="3:153" x14ac:dyDescent="0.25">
      <c r="O35" s="87"/>
      <c r="P35" s="27"/>
      <c r="Q35" s="27"/>
      <c r="R35" s="27"/>
      <c r="S35" s="27"/>
      <c r="T35" s="122"/>
      <c r="U35" s="27"/>
    </row>
    <row r="36" spans="3:153" x14ac:dyDescent="0.25">
      <c r="O36" s="87"/>
      <c r="P36" s="27"/>
      <c r="Q36" s="27"/>
      <c r="R36" s="27"/>
      <c r="S36" s="27"/>
      <c r="T36" s="122"/>
      <c r="U36" s="27"/>
    </row>
    <row r="37" spans="3:153" x14ac:dyDescent="0.25">
      <c r="O37" s="87"/>
      <c r="P37" s="27"/>
      <c r="Q37" s="27"/>
      <c r="R37" s="27"/>
      <c r="S37" s="27"/>
      <c r="T37" s="122"/>
      <c r="U37" s="27"/>
    </row>
    <row r="39" spans="3:153" x14ac:dyDescent="0.25">
      <c r="O39" s="87"/>
      <c r="P39" s="27"/>
      <c r="Q39" s="27"/>
      <c r="R39" s="27"/>
    </row>
    <row r="40" spans="3:153" x14ac:dyDescent="0.25">
      <c r="O40" s="27"/>
      <c r="P40" s="87"/>
      <c r="Q40" s="87"/>
      <c r="R40" s="27"/>
    </row>
    <row r="41" spans="3:153" x14ac:dyDescent="0.25">
      <c r="O41" s="27"/>
      <c r="P41" s="27"/>
      <c r="Q41" s="27"/>
      <c r="R41" s="27"/>
    </row>
    <row r="42" spans="3:153" x14ac:dyDescent="0.25">
      <c r="O42" s="27"/>
      <c r="P42" s="27"/>
      <c r="Q42" s="27"/>
      <c r="R42" s="27"/>
    </row>
    <row r="43" spans="3:153" x14ac:dyDescent="0.25">
      <c r="O43" s="27"/>
      <c r="P43" s="27"/>
      <c r="Q43" s="27"/>
      <c r="R43" s="27"/>
    </row>
    <row r="44" spans="3:153" x14ac:dyDescent="0.25">
      <c r="O44" s="27"/>
      <c r="P44" s="27"/>
      <c r="Q44" s="27"/>
      <c r="R44" s="27"/>
    </row>
    <row r="45" spans="3:153" x14ac:dyDescent="0.25">
      <c r="O45" s="27"/>
      <c r="P45" s="27"/>
      <c r="Q45" s="27"/>
      <c r="R45" s="27"/>
    </row>
    <row r="46" spans="3:153" x14ac:dyDescent="0.25">
      <c r="O46" s="27"/>
      <c r="P46" s="27"/>
      <c r="Q46" s="27"/>
      <c r="R46" s="27"/>
    </row>
    <row r="48" spans="3:153" x14ac:dyDescent="0.25">
      <c r="P48" s="19"/>
      <c r="Q48" s="20"/>
      <c r="R48" s="20"/>
      <c r="S48" s="20"/>
      <c r="T48" s="20"/>
    </row>
    <row r="49" spans="16:20" x14ac:dyDescent="0.25">
      <c r="P49" s="21"/>
      <c r="Q49" s="22"/>
      <c r="R49" s="22"/>
      <c r="S49" s="22"/>
      <c r="T49" s="22"/>
    </row>
    <row r="50" spans="16:20" x14ac:dyDescent="0.25">
      <c r="P50" s="23"/>
      <c r="Q50" s="24"/>
      <c r="R50" s="24"/>
      <c r="S50" s="24"/>
      <c r="T50" s="24"/>
    </row>
    <row r="51" spans="16:20" x14ac:dyDescent="0.25">
      <c r="P51" s="25"/>
      <c r="Q51" s="26"/>
      <c r="R51" s="26"/>
      <c r="S51" s="26"/>
      <c r="T51" s="26"/>
    </row>
    <row r="52" spans="16:20" x14ac:dyDescent="0.25">
      <c r="P52" s="25"/>
      <c r="Q52" s="26"/>
      <c r="R52" s="26"/>
      <c r="S52" s="26"/>
      <c r="T52" s="26"/>
    </row>
    <row r="53" spans="16:20" x14ac:dyDescent="0.25">
      <c r="P53" s="23"/>
      <c r="Q53" s="13"/>
      <c r="R53" s="13"/>
      <c r="S53" s="13"/>
      <c r="T53" s="13"/>
    </row>
  </sheetData>
  <mergeCells count="4">
    <mergeCell ref="A1:G1"/>
    <mergeCell ref="S3:T3"/>
    <mergeCell ref="S4:T4"/>
    <mergeCell ref="S5:T5"/>
  </mergeCells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2381E-46CE-4FFD-B140-2E0731DC054D}">
  <sheetPr>
    <tabColor rgb="FF00B050"/>
  </sheetPr>
  <dimension ref="A1:E187"/>
  <sheetViews>
    <sheetView zoomScaleNormal="100" workbookViewId="0"/>
  </sheetViews>
  <sheetFormatPr defaultColWidth="9.42578125" defaultRowHeight="15" x14ac:dyDescent="0.25"/>
  <cols>
    <col min="1" max="1" width="4.42578125" style="27" customWidth="1"/>
    <col min="2" max="2" width="7.28515625" style="27" bestFit="1" customWidth="1"/>
    <col min="3" max="3" width="18.5703125" style="27" bestFit="1" customWidth="1"/>
    <col min="4" max="4" width="15" style="27" bestFit="1" customWidth="1"/>
    <col min="5" max="5" width="17.7109375" style="27" bestFit="1" customWidth="1"/>
    <col min="6" max="6" width="16.28515625" style="27" bestFit="1" customWidth="1"/>
    <col min="7" max="7" width="17.42578125" style="27" bestFit="1" customWidth="1"/>
    <col min="8" max="8" width="12.5703125" style="27" bestFit="1" customWidth="1"/>
    <col min="9" max="9" width="13" style="27" bestFit="1" customWidth="1"/>
    <col min="10" max="10" width="12.5703125" style="27" bestFit="1" customWidth="1"/>
    <col min="11" max="11" width="13" style="27" bestFit="1" customWidth="1"/>
    <col min="12" max="12" width="12.5703125" style="27" bestFit="1" customWidth="1"/>
    <col min="13" max="13" width="9.42578125" style="27"/>
    <col min="14" max="14" width="64.5703125" style="27" bestFit="1" customWidth="1"/>
    <col min="15" max="16384" width="9.42578125" style="27"/>
  </cols>
  <sheetData>
    <row r="1" spans="1:5" s="55" customFormat="1" x14ac:dyDescent="0.25">
      <c r="A1" s="55" t="s">
        <v>170</v>
      </c>
    </row>
    <row r="5" spans="1:5" x14ac:dyDescent="0.25">
      <c r="B5" t="s">
        <v>171</v>
      </c>
      <c r="C5" t="s">
        <v>172</v>
      </c>
      <c r="D5" t="s">
        <v>173</v>
      </c>
      <c r="E5" t="s">
        <v>174</v>
      </c>
    </row>
    <row r="6" spans="1:5" x14ac:dyDescent="0.25">
      <c r="B6" s="50">
        <v>44835</v>
      </c>
      <c r="C6">
        <v>243.20000000000002</v>
      </c>
      <c r="D6">
        <v>80.400000000000006</v>
      </c>
      <c r="E6" s="94">
        <v>250</v>
      </c>
    </row>
    <row r="7" spans="1:5" x14ac:dyDescent="0.25">
      <c r="B7" s="50">
        <v>44836</v>
      </c>
      <c r="C7">
        <v>250.5</v>
      </c>
      <c r="D7">
        <v>81.5</v>
      </c>
      <c r="E7" s="94"/>
    </row>
    <row r="8" spans="1:5" x14ac:dyDescent="0.25">
      <c r="B8" s="50">
        <v>44837</v>
      </c>
      <c r="C8">
        <v>249.79999999999995</v>
      </c>
      <c r="D8">
        <v>81.600000000000009</v>
      </c>
      <c r="E8" s="94"/>
    </row>
    <row r="9" spans="1:5" x14ac:dyDescent="0.25">
      <c r="B9" s="50">
        <v>44838</v>
      </c>
      <c r="C9">
        <v>249.39999999999998</v>
      </c>
      <c r="D9">
        <v>74.100000000000009</v>
      </c>
      <c r="E9" s="94"/>
    </row>
    <row r="10" spans="1:5" x14ac:dyDescent="0.25">
      <c r="B10" s="50">
        <v>44839</v>
      </c>
      <c r="C10">
        <v>250.29999999999998</v>
      </c>
      <c r="D10">
        <v>74.900000000000006</v>
      </c>
      <c r="E10" s="94"/>
    </row>
    <row r="11" spans="1:5" x14ac:dyDescent="0.25">
      <c r="B11" s="50">
        <v>44840</v>
      </c>
      <c r="C11">
        <v>251.10000000000002</v>
      </c>
      <c r="D11">
        <v>79</v>
      </c>
      <c r="E11" s="94"/>
    </row>
    <row r="12" spans="1:5" x14ac:dyDescent="0.25">
      <c r="B12" s="50">
        <v>44841</v>
      </c>
      <c r="C12">
        <v>251.21</v>
      </c>
      <c r="D12">
        <v>71.789999999999992</v>
      </c>
      <c r="E12" s="94"/>
    </row>
    <row r="13" spans="1:5" x14ac:dyDescent="0.25">
      <c r="B13" s="50">
        <v>44842</v>
      </c>
      <c r="C13">
        <v>251</v>
      </c>
      <c r="D13">
        <v>65.2</v>
      </c>
      <c r="E13" s="94"/>
    </row>
    <row r="14" spans="1:5" x14ac:dyDescent="0.25">
      <c r="B14" s="50">
        <v>44843</v>
      </c>
      <c r="C14">
        <v>251.39</v>
      </c>
      <c r="D14">
        <v>74.5</v>
      </c>
      <c r="E14" s="94"/>
    </row>
    <row r="15" spans="1:5" x14ac:dyDescent="0.25">
      <c r="B15" s="50">
        <v>44844</v>
      </c>
      <c r="C15">
        <v>251.39999999999998</v>
      </c>
      <c r="D15">
        <v>74.3</v>
      </c>
      <c r="E15" s="94"/>
    </row>
    <row r="16" spans="1:5" x14ac:dyDescent="0.25">
      <c r="B16" s="50">
        <v>44845</v>
      </c>
      <c r="C16">
        <v>249.1</v>
      </c>
      <c r="D16">
        <v>75.900000000000006</v>
      </c>
      <c r="E16" s="94"/>
    </row>
    <row r="17" spans="2:5" x14ac:dyDescent="0.25">
      <c r="B17" s="50">
        <v>44846</v>
      </c>
      <c r="C17">
        <v>246.39999999999998</v>
      </c>
      <c r="D17">
        <v>72.800000000000011</v>
      </c>
      <c r="E17" s="94"/>
    </row>
    <row r="18" spans="2:5" x14ac:dyDescent="0.25">
      <c r="B18" s="50">
        <v>44847</v>
      </c>
      <c r="C18">
        <v>251.8</v>
      </c>
      <c r="D18">
        <v>65.5</v>
      </c>
      <c r="E18" s="94"/>
    </row>
    <row r="19" spans="2:5" x14ac:dyDescent="0.25">
      <c r="B19" s="50">
        <v>44848</v>
      </c>
      <c r="C19">
        <v>252.3</v>
      </c>
      <c r="D19">
        <v>71.2</v>
      </c>
      <c r="E19" s="94"/>
    </row>
    <row r="20" spans="2:5" x14ac:dyDescent="0.25">
      <c r="B20" s="50">
        <v>44849</v>
      </c>
      <c r="C20">
        <v>251.29999999999998</v>
      </c>
      <c r="D20">
        <v>76.900000000000006</v>
      </c>
      <c r="E20" s="94"/>
    </row>
    <row r="21" spans="2:5" x14ac:dyDescent="0.25">
      <c r="B21" s="50">
        <v>44850</v>
      </c>
      <c r="C21">
        <v>250.60000000000002</v>
      </c>
      <c r="D21">
        <v>85.2</v>
      </c>
      <c r="E21" s="94"/>
    </row>
    <row r="22" spans="2:5" x14ac:dyDescent="0.25">
      <c r="B22" s="50">
        <v>44851</v>
      </c>
      <c r="C22">
        <v>250.00000000000003</v>
      </c>
      <c r="D22">
        <v>71.599999999999994</v>
      </c>
      <c r="E22" s="94"/>
    </row>
    <row r="23" spans="2:5" x14ac:dyDescent="0.25">
      <c r="B23" s="50">
        <v>44852</v>
      </c>
      <c r="C23">
        <v>250.20000000000002</v>
      </c>
      <c r="D23">
        <v>56.1</v>
      </c>
      <c r="E23" s="94"/>
    </row>
    <row r="24" spans="2:5" x14ac:dyDescent="0.25">
      <c r="B24" s="50">
        <v>44853</v>
      </c>
      <c r="C24">
        <v>246.79999999999998</v>
      </c>
      <c r="D24">
        <v>62.9</v>
      </c>
      <c r="E24" s="94"/>
    </row>
    <row r="25" spans="2:5" x14ac:dyDescent="0.25">
      <c r="B25" s="50">
        <v>44854</v>
      </c>
      <c r="C25">
        <v>245.58999999999997</v>
      </c>
      <c r="D25">
        <v>73.800000000000011</v>
      </c>
      <c r="E25" s="94"/>
    </row>
    <row r="26" spans="2:5" x14ac:dyDescent="0.25">
      <c r="B26" s="50">
        <v>44855</v>
      </c>
      <c r="C26">
        <v>245.70000000000002</v>
      </c>
      <c r="D26">
        <v>75.599999999999994</v>
      </c>
      <c r="E26" s="94"/>
    </row>
    <row r="27" spans="2:5" x14ac:dyDescent="0.25">
      <c r="B27" s="50">
        <v>44856</v>
      </c>
      <c r="C27">
        <v>245.6</v>
      </c>
      <c r="D27">
        <v>78.099999999999994</v>
      </c>
      <c r="E27" s="94"/>
    </row>
    <row r="28" spans="2:5" x14ac:dyDescent="0.25">
      <c r="B28" s="50">
        <v>44857</v>
      </c>
      <c r="C28">
        <v>245.6</v>
      </c>
      <c r="D28">
        <v>78.099999999999994</v>
      </c>
      <c r="E28" s="94"/>
    </row>
    <row r="29" spans="2:5" x14ac:dyDescent="0.25">
      <c r="B29" s="50">
        <v>44858</v>
      </c>
      <c r="C29">
        <v>246.48999999999998</v>
      </c>
      <c r="D29">
        <v>79.400000000000006</v>
      </c>
      <c r="E29" s="94"/>
    </row>
    <row r="30" spans="2:5" x14ac:dyDescent="0.25">
      <c r="B30" s="50">
        <v>44859</v>
      </c>
      <c r="C30">
        <v>247.3</v>
      </c>
      <c r="D30">
        <v>68.7</v>
      </c>
      <c r="E30" s="94"/>
    </row>
    <row r="31" spans="2:5" x14ac:dyDescent="0.25">
      <c r="B31" s="50">
        <v>44860</v>
      </c>
      <c r="C31">
        <v>247.51000000000002</v>
      </c>
      <c r="D31">
        <v>67.09</v>
      </c>
      <c r="E31" s="94"/>
    </row>
    <row r="32" spans="2:5" x14ac:dyDescent="0.25">
      <c r="B32" s="50">
        <v>44861</v>
      </c>
      <c r="C32">
        <v>247.29</v>
      </c>
      <c r="D32">
        <v>56.1</v>
      </c>
      <c r="E32" s="94"/>
    </row>
    <row r="33" spans="2:5" x14ac:dyDescent="0.25">
      <c r="B33" s="50">
        <v>44862</v>
      </c>
      <c r="C33">
        <v>238.41000000000003</v>
      </c>
      <c r="D33">
        <v>51.89</v>
      </c>
      <c r="E33" s="94"/>
    </row>
    <row r="34" spans="2:5" x14ac:dyDescent="0.25">
      <c r="B34" s="50">
        <v>44863</v>
      </c>
      <c r="C34">
        <v>235.00000000000003</v>
      </c>
      <c r="D34">
        <v>58.6</v>
      </c>
      <c r="E34" s="94"/>
    </row>
    <row r="35" spans="2:5" x14ac:dyDescent="0.25">
      <c r="B35" s="50">
        <v>44864</v>
      </c>
      <c r="C35">
        <v>242.1</v>
      </c>
      <c r="D35">
        <v>75.900000000000006</v>
      </c>
      <c r="E35" s="94"/>
    </row>
    <row r="36" spans="2:5" x14ac:dyDescent="0.25">
      <c r="B36" s="50">
        <v>44865</v>
      </c>
      <c r="C36">
        <v>247.60000000000002</v>
      </c>
      <c r="D36">
        <v>60.2</v>
      </c>
      <c r="E36" s="94"/>
    </row>
    <row r="37" spans="2:5" x14ac:dyDescent="0.25">
      <c r="B37" s="50">
        <v>44866</v>
      </c>
      <c r="C37">
        <v>242.60000000000002</v>
      </c>
      <c r="D37">
        <v>61.5</v>
      </c>
      <c r="E37" s="94"/>
    </row>
    <row r="38" spans="2:5" x14ac:dyDescent="0.25">
      <c r="B38" s="50">
        <v>44867</v>
      </c>
      <c r="C38">
        <v>252.20000000000005</v>
      </c>
      <c r="D38">
        <v>64.399999999999991</v>
      </c>
      <c r="E38" s="94"/>
    </row>
    <row r="39" spans="2:5" x14ac:dyDescent="0.25">
      <c r="B39" s="50">
        <v>44868</v>
      </c>
      <c r="C39">
        <v>244.99</v>
      </c>
      <c r="D39">
        <v>72.399999999999991</v>
      </c>
      <c r="E39" s="94"/>
    </row>
    <row r="40" spans="2:5" x14ac:dyDescent="0.25">
      <c r="B40" s="50">
        <v>44869</v>
      </c>
      <c r="C40">
        <v>251.1</v>
      </c>
      <c r="D40">
        <v>70.599999999999994</v>
      </c>
      <c r="E40" s="94"/>
    </row>
    <row r="41" spans="2:5" x14ac:dyDescent="0.25">
      <c r="B41" s="50">
        <v>44870</v>
      </c>
      <c r="C41">
        <v>253.89</v>
      </c>
      <c r="D41">
        <v>62</v>
      </c>
      <c r="E41" s="94"/>
    </row>
    <row r="42" spans="2:5" x14ac:dyDescent="0.25">
      <c r="B42" s="50">
        <v>44871</v>
      </c>
      <c r="C42">
        <v>253.9</v>
      </c>
      <c r="D42">
        <v>59.599999999999994</v>
      </c>
      <c r="E42" s="94"/>
    </row>
    <row r="43" spans="2:5" x14ac:dyDescent="0.25">
      <c r="B43" s="50">
        <v>44872</v>
      </c>
      <c r="C43">
        <v>254</v>
      </c>
      <c r="D43">
        <v>58.39</v>
      </c>
      <c r="E43" s="94"/>
    </row>
    <row r="44" spans="2:5" x14ac:dyDescent="0.25">
      <c r="B44" s="50">
        <v>44873</v>
      </c>
      <c r="C44">
        <v>253.4</v>
      </c>
      <c r="D44">
        <v>60.9</v>
      </c>
      <c r="E44" s="94"/>
    </row>
    <row r="45" spans="2:5" x14ac:dyDescent="0.25">
      <c r="B45" s="50">
        <v>44874</v>
      </c>
      <c r="C45">
        <v>255.39999999999998</v>
      </c>
      <c r="D45">
        <v>56.3</v>
      </c>
      <c r="E45" s="94"/>
    </row>
    <row r="46" spans="2:5" x14ac:dyDescent="0.25">
      <c r="B46" s="50">
        <v>44875</v>
      </c>
      <c r="C46">
        <v>252.40000000000003</v>
      </c>
      <c r="D46">
        <v>61.7</v>
      </c>
      <c r="E46" s="94"/>
    </row>
    <row r="47" spans="2:5" x14ac:dyDescent="0.25">
      <c r="B47" s="50">
        <v>44876</v>
      </c>
      <c r="C47">
        <v>251.60000000000002</v>
      </c>
      <c r="D47">
        <v>63</v>
      </c>
      <c r="E47" s="94"/>
    </row>
    <row r="48" spans="2:5" x14ac:dyDescent="0.25">
      <c r="B48" s="50">
        <v>44877</v>
      </c>
      <c r="C48">
        <v>247.60000000000002</v>
      </c>
      <c r="D48">
        <v>67.7</v>
      </c>
      <c r="E48" s="94"/>
    </row>
    <row r="49" spans="2:5" x14ac:dyDescent="0.25">
      <c r="B49" s="50">
        <v>44878</v>
      </c>
      <c r="C49">
        <v>250.10000000000002</v>
      </c>
      <c r="D49">
        <v>66</v>
      </c>
      <c r="E49" s="94"/>
    </row>
    <row r="50" spans="2:5" x14ac:dyDescent="0.25">
      <c r="B50" s="50">
        <v>44879</v>
      </c>
      <c r="C50">
        <v>245</v>
      </c>
      <c r="D50">
        <v>50.500000000000007</v>
      </c>
      <c r="E50" s="94"/>
    </row>
    <row r="51" spans="2:5" x14ac:dyDescent="0.25">
      <c r="B51" s="50">
        <v>44880</v>
      </c>
      <c r="C51">
        <v>244.10000000000002</v>
      </c>
      <c r="D51">
        <v>53.699999999999996</v>
      </c>
      <c r="E51" s="94"/>
    </row>
    <row r="52" spans="2:5" x14ac:dyDescent="0.25">
      <c r="B52" s="50">
        <v>44881</v>
      </c>
      <c r="C52">
        <v>247.51000000000002</v>
      </c>
      <c r="D52">
        <v>54.089999999999996</v>
      </c>
      <c r="E52" s="94"/>
    </row>
    <row r="53" spans="2:5" x14ac:dyDescent="0.25">
      <c r="B53" s="50">
        <v>44882</v>
      </c>
      <c r="C53">
        <v>245.51000000000002</v>
      </c>
      <c r="D53">
        <v>55.59</v>
      </c>
      <c r="E53" s="94"/>
    </row>
    <row r="54" spans="2:5" x14ac:dyDescent="0.25">
      <c r="B54" s="50">
        <v>44883</v>
      </c>
      <c r="C54">
        <v>250.2</v>
      </c>
      <c r="D54">
        <v>67</v>
      </c>
      <c r="E54" s="94"/>
    </row>
    <row r="55" spans="2:5" x14ac:dyDescent="0.25">
      <c r="B55" s="50">
        <v>44884</v>
      </c>
      <c r="C55">
        <v>251.90000000000003</v>
      </c>
      <c r="D55">
        <v>65.899999999999991</v>
      </c>
      <c r="E55" s="94"/>
    </row>
    <row r="56" spans="2:5" x14ac:dyDescent="0.25">
      <c r="B56" s="50">
        <v>44885</v>
      </c>
      <c r="C56">
        <v>250.20000000000002</v>
      </c>
      <c r="D56">
        <v>64.099999999999994</v>
      </c>
      <c r="E56" s="94"/>
    </row>
    <row r="57" spans="2:5" x14ac:dyDescent="0.25">
      <c r="B57" s="50">
        <v>44886</v>
      </c>
      <c r="C57">
        <v>253.1</v>
      </c>
      <c r="D57">
        <v>74.400000000000006</v>
      </c>
      <c r="E57" s="94"/>
    </row>
    <row r="58" spans="2:5" x14ac:dyDescent="0.25">
      <c r="B58" s="50">
        <v>44887</v>
      </c>
      <c r="C58">
        <v>252.50000000000003</v>
      </c>
      <c r="D58">
        <v>77.099999999999994</v>
      </c>
      <c r="E58" s="94"/>
    </row>
    <row r="59" spans="2:5" x14ac:dyDescent="0.25">
      <c r="B59" s="50">
        <v>44888</v>
      </c>
      <c r="C59">
        <v>249.41</v>
      </c>
      <c r="D59">
        <v>85.59</v>
      </c>
      <c r="E59" s="94"/>
    </row>
    <row r="60" spans="2:5" x14ac:dyDescent="0.25">
      <c r="B60" s="50">
        <v>44889</v>
      </c>
      <c r="C60">
        <v>245.50000000000003</v>
      </c>
      <c r="D60">
        <v>73.099999999999994</v>
      </c>
      <c r="E60" s="94"/>
    </row>
    <row r="61" spans="2:5" x14ac:dyDescent="0.25">
      <c r="B61" s="50">
        <v>44890</v>
      </c>
      <c r="C61">
        <v>250.4</v>
      </c>
      <c r="D61">
        <v>86.9</v>
      </c>
      <c r="E61" s="94"/>
    </row>
    <row r="62" spans="2:5" x14ac:dyDescent="0.25">
      <c r="B62" s="50">
        <v>44891</v>
      </c>
      <c r="C62">
        <v>252.2</v>
      </c>
      <c r="D62">
        <v>86.600000000000009</v>
      </c>
      <c r="E62" s="94"/>
    </row>
    <row r="63" spans="2:5" x14ac:dyDescent="0.25">
      <c r="B63" s="50">
        <v>44892</v>
      </c>
      <c r="C63">
        <v>251.60000000000002</v>
      </c>
      <c r="D63">
        <v>86.2</v>
      </c>
      <c r="E63" s="94"/>
    </row>
    <row r="64" spans="2:5" x14ac:dyDescent="0.25">
      <c r="B64" s="50">
        <v>44893</v>
      </c>
      <c r="C64">
        <v>240.39999999999998</v>
      </c>
      <c r="D64">
        <v>83.3</v>
      </c>
      <c r="E64" s="94"/>
    </row>
    <row r="65" spans="2:5" x14ac:dyDescent="0.25">
      <c r="B65" s="50">
        <v>44894</v>
      </c>
      <c r="C65">
        <v>221.81</v>
      </c>
      <c r="D65">
        <v>95.58</v>
      </c>
      <c r="E65" s="94"/>
    </row>
    <row r="66" spans="2:5" x14ac:dyDescent="0.25">
      <c r="B66" s="50">
        <v>44895</v>
      </c>
      <c r="C66">
        <v>224.2</v>
      </c>
      <c r="D66">
        <v>101.69</v>
      </c>
      <c r="E66" s="94"/>
    </row>
    <row r="67" spans="2:5" x14ac:dyDescent="0.25">
      <c r="B67" s="50">
        <v>44896</v>
      </c>
      <c r="C67">
        <v>222.89999999999998</v>
      </c>
      <c r="D67">
        <v>92.490000000000009</v>
      </c>
      <c r="E67" s="94"/>
    </row>
    <row r="68" spans="2:5" x14ac:dyDescent="0.25">
      <c r="B68" s="50">
        <v>44897</v>
      </c>
      <c r="C68">
        <v>233.09999999999997</v>
      </c>
      <c r="D68">
        <v>101.8</v>
      </c>
      <c r="E68" s="94"/>
    </row>
    <row r="69" spans="2:5" x14ac:dyDescent="0.25">
      <c r="B69" s="50">
        <v>44898</v>
      </c>
      <c r="C69">
        <v>232.7</v>
      </c>
      <c r="D69">
        <v>98.199999999999989</v>
      </c>
      <c r="E69" s="94"/>
    </row>
    <row r="70" spans="2:5" x14ac:dyDescent="0.25">
      <c r="B70" s="50">
        <v>44899</v>
      </c>
      <c r="C70">
        <v>232.31</v>
      </c>
      <c r="D70">
        <v>107.89</v>
      </c>
      <c r="E70" s="94"/>
    </row>
    <row r="71" spans="2:5" x14ac:dyDescent="0.25">
      <c r="B71" s="50">
        <v>44900</v>
      </c>
      <c r="C71">
        <v>230.89999999999998</v>
      </c>
      <c r="D71">
        <v>104.8</v>
      </c>
      <c r="E71" s="94"/>
    </row>
    <row r="72" spans="2:5" x14ac:dyDescent="0.25">
      <c r="B72" s="50">
        <v>44901</v>
      </c>
      <c r="C72">
        <v>220.79999999999998</v>
      </c>
      <c r="D72">
        <v>113.9</v>
      </c>
      <c r="E72" s="94"/>
    </row>
    <row r="73" spans="2:5" x14ac:dyDescent="0.25">
      <c r="B73" s="50">
        <v>44902</v>
      </c>
      <c r="C73">
        <v>214.69</v>
      </c>
      <c r="D73">
        <v>102.7</v>
      </c>
      <c r="E73" s="94"/>
    </row>
    <row r="74" spans="2:5" x14ac:dyDescent="0.25">
      <c r="B74" s="50">
        <v>44903</v>
      </c>
      <c r="C74">
        <v>218.5</v>
      </c>
      <c r="D74">
        <v>98.5</v>
      </c>
      <c r="E74" s="94"/>
    </row>
    <row r="75" spans="2:5" x14ac:dyDescent="0.25">
      <c r="B75" s="50">
        <v>44904</v>
      </c>
      <c r="C75">
        <v>225.01000000000002</v>
      </c>
      <c r="D75">
        <v>100.59</v>
      </c>
      <c r="E75" s="94"/>
    </row>
    <row r="76" spans="2:5" x14ac:dyDescent="0.25">
      <c r="B76" s="50">
        <v>44905</v>
      </c>
      <c r="C76">
        <v>228.70000000000002</v>
      </c>
      <c r="D76">
        <v>105.1</v>
      </c>
      <c r="E76" s="94"/>
    </row>
    <row r="77" spans="2:5" x14ac:dyDescent="0.25">
      <c r="B77" s="50">
        <v>44906</v>
      </c>
      <c r="C77">
        <v>225.79999999999998</v>
      </c>
      <c r="D77">
        <v>99.4</v>
      </c>
      <c r="E77" s="94"/>
    </row>
    <row r="78" spans="2:5" x14ac:dyDescent="0.25">
      <c r="B78" s="50">
        <v>44907</v>
      </c>
      <c r="C78">
        <v>235.70000000000002</v>
      </c>
      <c r="D78">
        <v>99.1</v>
      </c>
      <c r="E78" s="94"/>
    </row>
    <row r="79" spans="2:5" x14ac:dyDescent="0.25">
      <c r="B79" s="50">
        <v>44908</v>
      </c>
      <c r="C79">
        <v>224.3</v>
      </c>
      <c r="D79">
        <v>109.2</v>
      </c>
      <c r="E79" s="94"/>
    </row>
    <row r="80" spans="2:5" x14ac:dyDescent="0.25">
      <c r="B80" s="50">
        <v>44909</v>
      </c>
      <c r="C80">
        <v>228.8</v>
      </c>
      <c r="D80">
        <v>103.3</v>
      </c>
      <c r="E80" s="94"/>
    </row>
    <row r="81" spans="2:5" x14ac:dyDescent="0.25">
      <c r="B81" s="50">
        <v>44910</v>
      </c>
      <c r="C81">
        <v>226.89999999999998</v>
      </c>
      <c r="D81">
        <v>107.5</v>
      </c>
      <c r="E81" s="94"/>
    </row>
    <row r="82" spans="2:5" x14ac:dyDescent="0.25">
      <c r="B82" s="50">
        <v>44911</v>
      </c>
      <c r="C82">
        <v>240.39999999999998</v>
      </c>
      <c r="D82">
        <v>94.8</v>
      </c>
      <c r="E82" s="94"/>
    </row>
    <row r="83" spans="2:5" x14ac:dyDescent="0.25">
      <c r="B83" s="50">
        <v>44912</v>
      </c>
      <c r="C83">
        <v>243.39999999999998</v>
      </c>
      <c r="D83">
        <v>89.300000000000011</v>
      </c>
      <c r="E83" s="94"/>
    </row>
    <row r="84" spans="2:5" x14ac:dyDescent="0.25">
      <c r="B84" s="50">
        <v>44913</v>
      </c>
      <c r="C84">
        <v>248.3</v>
      </c>
      <c r="D84">
        <v>83.8</v>
      </c>
      <c r="E84" s="94"/>
    </row>
    <row r="85" spans="2:5" x14ac:dyDescent="0.25">
      <c r="B85" s="50">
        <v>44914</v>
      </c>
      <c r="C85">
        <v>248.7</v>
      </c>
      <c r="D85">
        <v>82.300000000000011</v>
      </c>
      <c r="E85" s="94"/>
    </row>
    <row r="86" spans="2:5" x14ac:dyDescent="0.25">
      <c r="B86" s="50">
        <v>44915</v>
      </c>
      <c r="C86">
        <v>246.3</v>
      </c>
      <c r="D86">
        <v>72.2</v>
      </c>
      <c r="E86" s="94"/>
    </row>
    <row r="87" spans="2:5" x14ac:dyDescent="0.25">
      <c r="B87" s="50">
        <v>44916</v>
      </c>
      <c r="C87">
        <v>251.10000000000002</v>
      </c>
      <c r="D87">
        <v>85.2</v>
      </c>
      <c r="E87" s="94"/>
    </row>
    <row r="88" spans="2:5" x14ac:dyDescent="0.25">
      <c r="B88" s="50">
        <v>44917</v>
      </c>
      <c r="C88">
        <v>242.21000000000004</v>
      </c>
      <c r="D88">
        <v>93.89</v>
      </c>
      <c r="E88" s="94"/>
    </row>
    <row r="89" spans="2:5" x14ac:dyDescent="0.25">
      <c r="B89" s="50">
        <v>44918</v>
      </c>
      <c r="C89">
        <v>251.71000000000004</v>
      </c>
      <c r="D89">
        <v>75.39</v>
      </c>
      <c r="E89" s="94"/>
    </row>
    <row r="90" spans="2:5" x14ac:dyDescent="0.25">
      <c r="B90" s="50">
        <v>44919</v>
      </c>
      <c r="C90">
        <v>249.3</v>
      </c>
      <c r="D90">
        <v>87.7</v>
      </c>
      <c r="E90" s="94"/>
    </row>
    <row r="91" spans="2:5" x14ac:dyDescent="0.25">
      <c r="B91" s="50">
        <v>44920</v>
      </c>
      <c r="C91">
        <v>253.8</v>
      </c>
      <c r="D91">
        <v>83.3</v>
      </c>
      <c r="E91" s="94"/>
    </row>
    <row r="92" spans="2:5" x14ac:dyDescent="0.25">
      <c r="B92" s="50">
        <v>44921</v>
      </c>
      <c r="C92">
        <v>251.3</v>
      </c>
      <c r="D92">
        <v>83.7</v>
      </c>
      <c r="E92" s="94"/>
    </row>
    <row r="93" spans="2:5" x14ac:dyDescent="0.25">
      <c r="B93" s="50">
        <v>44922</v>
      </c>
      <c r="C93">
        <v>251</v>
      </c>
      <c r="D93">
        <v>85.3</v>
      </c>
      <c r="E93" s="94"/>
    </row>
    <row r="94" spans="2:5" x14ac:dyDescent="0.25">
      <c r="B94" s="50">
        <v>44923</v>
      </c>
      <c r="C94">
        <v>255.79999999999995</v>
      </c>
      <c r="D94">
        <v>81.600000000000009</v>
      </c>
      <c r="E94" s="94"/>
    </row>
    <row r="95" spans="2:5" x14ac:dyDescent="0.25">
      <c r="B95" s="50">
        <v>44924</v>
      </c>
      <c r="C95">
        <v>255.20000000000002</v>
      </c>
      <c r="D95">
        <v>78.900000000000006</v>
      </c>
      <c r="E95" s="94"/>
    </row>
    <row r="96" spans="2:5" x14ac:dyDescent="0.25">
      <c r="B96" s="50">
        <v>44925</v>
      </c>
      <c r="C96">
        <v>252.1</v>
      </c>
      <c r="D96">
        <v>84.6</v>
      </c>
      <c r="E96" s="94"/>
    </row>
    <row r="97" spans="2:5" x14ac:dyDescent="0.25">
      <c r="B97" s="50">
        <v>44926</v>
      </c>
      <c r="C97">
        <v>245.61</v>
      </c>
      <c r="D97">
        <v>91.990000000000009</v>
      </c>
      <c r="E97" s="94"/>
    </row>
    <row r="98" spans="2:5" x14ac:dyDescent="0.25">
      <c r="B98" s="50">
        <v>44927</v>
      </c>
      <c r="C98">
        <v>245.00000000000003</v>
      </c>
      <c r="D98">
        <v>93.6</v>
      </c>
      <c r="E98" s="94"/>
    </row>
    <row r="99" spans="2:5" x14ac:dyDescent="0.25">
      <c r="B99" s="50">
        <v>44928</v>
      </c>
      <c r="C99">
        <v>242.39999999999998</v>
      </c>
      <c r="D99">
        <v>96.5</v>
      </c>
      <c r="E99" s="94"/>
    </row>
    <row r="100" spans="2:5" x14ac:dyDescent="0.25">
      <c r="B100" s="50">
        <v>44929</v>
      </c>
      <c r="C100">
        <v>252.2</v>
      </c>
      <c r="D100">
        <v>85.300000000000011</v>
      </c>
      <c r="E100" s="94"/>
    </row>
    <row r="101" spans="2:5" x14ac:dyDescent="0.25">
      <c r="B101" s="50">
        <v>44930</v>
      </c>
      <c r="C101">
        <v>248</v>
      </c>
      <c r="D101">
        <v>84</v>
      </c>
      <c r="E101" s="94"/>
    </row>
    <row r="102" spans="2:5" x14ac:dyDescent="0.25">
      <c r="B102" s="50">
        <v>44931</v>
      </c>
      <c r="C102">
        <v>251.99999999999997</v>
      </c>
      <c r="D102">
        <v>88.200000000000017</v>
      </c>
      <c r="E102" s="94"/>
    </row>
    <row r="103" spans="2:5" x14ac:dyDescent="0.25">
      <c r="B103" s="50">
        <v>44932</v>
      </c>
      <c r="C103">
        <v>259</v>
      </c>
      <c r="D103">
        <v>82.300000000000011</v>
      </c>
      <c r="E103" s="94"/>
    </row>
    <row r="104" spans="2:5" x14ac:dyDescent="0.25">
      <c r="B104" s="50">
        <v>44933</v>
      </c>
      <c r="C104">
        <v>251.60000000000002</v>
      </c>
      <c r="D104">
        <v>86.5</v>
      </c>
      <c r="E104" s="94"/>
    </row>
    <row r="105" spans="2:5" x14ac:dyDescent="0.25">
      <c r="B105" s="50">
        <v>44934</v>
      </c>
      <c r="C105">
        <v>250.81</v>
      </c>
      <c r="D105">
        <v>87.79</v>
      </c>
      <c r="E105" s="94"/>
    </row>
    <row r="106" spans="2:5" x14ac:dyDescent="0.25">
      <c r="B106" s="50">
        <v>44935</v>
      </c>
      <c r="C106">
        <v>253.00000000000003</v>
      </c>
      <c r="D106">
        <v>90.1</v>
      </c>
      <c r="E106" s="94"/>
    </row>
    <row r="107" spans="2:5" x14ac:dyDescent="0.25">
      <c r="B107" s="50">
        <v>44936</v>
      </c>
      <c r="C107">
        <v>255</v>
      </c>
      <c r="D107">
        <v>87.100000000000009</v>
      </c>
      <c r="E107" s="94"/>
    </row>
    <row r="108" spans="2:5" x14ac:dyDescent="0.25">
      <c r="B108" s="50">
        <v>44937</v>
      </c>
      <c r="C108">
        <v>258.21000000000004</v>
      </c>
      <c r="D108">
        <v>81.789999999999992</v>
      </c>
      <c r="E108" s="94"/>
    </row>
    <row r="109" spans="2:5" x14ac:dyDescent="0.25">
      <c r="B109" s="50">
        <v>44938</v>
      </c>
      <c r="C109">
        <v>257.89999999999998</v>
      </c>
      <c r="D109">
        <v>80.8</v>
      </c>
      <c r="E109" s="94"/>
    </row>
    <row r="110" spans="2:5" x14ac:dyDescent="0.25">
      <c r="B110" s="50">
        <v>44939</v>
      </c>
      <c r="C110">
        <v>254.20000000000002</v>
      </c>
      <c r="D110">
        <v>83.6</v>
      </c>
      <c r="E110" s="94"/>
    </row>
    <row r="111" spans="2:5" x14ac:dyDescent="0.25">
      <c r="B111" s="50">
        <v>44940</v>
      </c>
      <c r="C111">
        <v>246.5</v>
      </c>
      <c r="D111">
        <v>88.800000000000011</v>
      </c>
      <c r="E111" s="94"/>
    </row>
    <row r="112" spans="2:5" x14ac:dyDescent="0.25">
      <c r="B112" s="50">
        <v>44941</v>
      </c>
      <c r="C112">
        <v>242.79999999999998</v>
      </c>
      <c r="D112">
        <v>91.6</v>
      </c>
      <c r="E112" s="94"/>
    </row>
    <row r="113" spans="2:5" x14ac:dyDescent="0.25">
      <c r="B113" s="50">
        <v>44942</v>
      </c>
      <c r="C113">
        <v>241.4</v>
      </c>
      <c r="D113">
        <v>93.6</v>
      </c>
      <c r="E113" s="94"/>
    </row>
    <row r="114" spans="2:5" x14ac:dyDescent="0.25">
      <c r="B114" s="50">
        <v>44943</v>
      </c>
      <c r="C114">
        <v>247.8</v>
      </c>
      <c r="D114">
        <v>82.5</v>
      </c>
      <c r="E114" s="94"/>
    </row>
    <row r="115" spans="2:5" x14ac:dyDescent="0.25">
      <c r="B115" s="50">
        <v>44944</v>
      </c>
      <c r="C115">
        <v>241.59999999999997</v>
      </c>
      <c r="D115">
        <v>83.600000000000009</v>
      </c>
      <c r="E115" s="94"/>
    </row>
    <row r="116" spans="2:5" x14ac:dyDescent="0.25">
      <c r="B116" s="50">
        <v>44945</v>
      </c>
      <c r="C116">
        <v>242.69</v>
      </c>
      <c r="D116">
        <v>74.7</v>
      </c>
      <c r="E116" s="94"/>
    </row>
    <row r="117" spans="2:5" x14ac:dyDescent="0.25">
      <c r="B117" s="50">
        <v>44946</v>
      </c>
      <c r="C117">
        <v>237.1</v>
      </c>
      <c r="D117">
        <v>82.6</v>
      </c>
      <c r="E117" s="94"/>
    </row>
    <row r="118" spans="2:5" x14ac:dyDescent="0.25">
      <c r="B118" s="50">
        <v>44947</v>
      </c>
      <c r="C118">
        <v>243.08999999999997</v>
      </c>
      <c r="D118">
        <v>78.8</v>
      </c>
      <c r="E118" s="94"/>
    </row>
    <row r="119" spans="2:5" x14ac:dyDescent="0.25">
      <c r="B119" s="50">
        <v>44948</v>
      </c>
      <c r="C119">
        <v>236.4</v>
      </c>
      <c r="D119">
        <v>74.400000000000006</v>
      </c>
      <c r="E119" s="94"/>
    </row>
    <row r="120" spans="2:5" x14ac:dyDescent="0.25">
      <c r="B120" s="50">
        <v>44949</v>
      </c>
      <c r="C120">
        <v>227.40000000000003</v>
      </c>
      <c r="D120">
        <v>77.7</v>
      </c>
      <c r="E120" s="94"/>
    </row>
    <row r="121" spans="2:5" x14ac:dyDescent="0.25">
      <c r="B121" s="50">
        <v>44950</v>
      </c>
      <c r="C121">
        <v>241.1</v>
      </c>
      <c r="D121">
        <v>78.099999999999994</v>
      </c>
      <c r="E121" s="94"/>
    </row>
    <row r="122" spans="2:5" x14ac:dyDescent="0.25">
      <c r="B122" s="50">
        <v>44951</v>
      </c>
      <c r="C122">
        <v>243</v>
      </c>
      <c r="D122">
        <v>94.7</v>
      </c>
      <c r="E122" s="94"/>
    </row>
    <row r="123" spans="2:5" x14ac:dyDescent="0.25">
      <c r="B123" s="50">
        <v>44952</v>
      </c>
      <c r="C123">
        <v>231.70000000000002</v>
      </c>
      <c r="D123">
        <v>81.900000000000006</v>
      </c>
      <c r="E123" s="94"/>
    </row>
    <row r="124" spans="2:5" x14ac:dyDescent="0.25">
      <c r="B124" s="50">
        <v>44953</v>
      </c>
      <c r="C124">
        <v>225.9</v>
      </c>
      <c r="D124">
        <v>66.900000000000006</v>
      </c>
      <c r="E124" s="94"/>
    </row>
    <row r="125" spans="2:5" x14ac:dyDescent="0.25">
      <c r="B125" s="50">
        <v>44954</v>
      </c>
      <c r="C125">
        <v>233.70000000000002</v>
      </c>
      <c r="D125">
        <v>68.599999999999994</v>
      </c>
      <c r="E125" s="94"/>
    </row>
    <row r="126" spans="2:5" x14ac:dyDescent="0.25">
      <c r="B126" s="50">
        <v>44955</v>
      </c>
      <c r="C126">
        <v>236.5</v>
      </c>
      <c r="D126">
        <v>82.3</v>
      </c>
      <c r="E126" s="94"/>
    </row>
    <row r="127" spans="2:5" x14ac:dyDescent="0.25">
      <c r="B127" s="50">
        <v>44956</v>
      </c>
      <c r="C127">
        <v>240.70000000000002</v>
      </c>
      <c r="D127">
        <v>70.900000000000006</v>
      </c>
      <c r="E127" s="94"/>
    </row>
    <row r="128" spans="2:5" x14ac:dyDescent="0.25">
      <c r="B128" s="50">
        <v>44957</v>
      </c>
      <c r="C128">
        <v>250.20000000000002</v>
      </c>
      <c r="D128">
        <v>71.599999999999994</v>
      </c>
      <c r="E128" s="94"/>
    </row>
    <row r="129" spans="2:5" x14ac:dyDescent="0.25">
      <c r="B129" s="50">
        <v>44958</v>
      </c>
      <c r="C129">
        <v>243.3</v>
      </c>
      <c r="D129">
        <v>76.5</v>
      </c>
      <c r="E129" s="94"/>
    </row>
    <row r="130" spans="2:5" x14ac:dyDescent="0.25">
      <c r="B130" s="50">
        <v>44959</v>
      </c>
      <c r="C130">
        <v>249.5</v>
      </c>
      <c r="D130">
        <v>77.5</v>
      </c>
      <c r="E130" s="94"/>
    </row>
    <row r="131" spans="2:5" x14ac:dyDescent="0.25">
      <c r="B131" s="50">
        <v>44960</v>
      </c>
      <c r="C131">
        <v>253.01</v>
      </c>
      <c r="D131">
        <v>82.89</v>
      </c>
      <c r="E131" s="94"/>
    </row>
    <row r="132" spans="2:5" x14ac:dyDescent="0.25">
      <c r="B132" s="50">
        <v>44961</v>
      </c>
      <c r="C132">
        <v>248.21000000000004</v>
      </c>
      <c r="D132">
        <v>84.89</v>
      </c>
      <c r="E132" s="94"/>
    </row>
    <row r="133" spans="2:5" x14ac:dyDescent="0.25">
      <c r="B133" s="50">
        <v>44962</v>
      </c>
      <c r="C133">
        <v>243.81</v>
      </c>
      <c r="D133">
        <v>86.19</v>
      </c>
      <c r="E133"/>
    </row>
    <row r="134" spans="2:5" x14ac:dyDescent="0.25">
      <c r="B134" s="50">
        <v>44963</v>
      </c>
      <c r="C134">
        <v>245.3</v>
      </c>
      <c r="D134">
        <v>84.3</v>
      </c>
      <c r="E134" s="94"/>
    </row>
    <row r="135" spans="2:5" x14ac:dyDescent="0.25">
      <c r="B135" s="50">
        <v>44964</v>
      </c>
      <c r="C135">
        <v>247.71</v>
      </c>
      <c r="D135">
        <v>83.09</v>
      </c>
      <c r="E135" s="94"/>
    </row>
    <row r="136" spans="2:5" x14ac:dyDescent="0.25">
      <c r="B136" s="50">
        <v>44965</v>
      </c>
      <c r="C136">
        <v>248.21</v>
      </c>
      <c r="D136">
        <v>81.59</v>
      </c>
      <c r="E136" s="94"/>
    </row>
    <row r="137" spans="2:5" x14ac:dyDescent="0.25">
      <c r="B137" s="50">
        <v>44966</v>
      </c>
      <c r="C137">
        <v>252.59999999999997</v>
      </c>
      <c r="D137">
        <v>80.3</v>
      </c>
      <c r="E137" s="94"/>
    </row>
    <row r="138" spans="2:5" x14ac:dyDescent="0.25">
      <c r="B138" s="50">
        <v>44967</v>
      </c>
      <c r="C138">
        <v>228.08999999999997</v>
      </c>
      <c r="D138">
        <v>46.3</v>
      </c>
      <c r="E138" s="94"/>
    </row>
    <row r="139" spans="2:5" x14ac:dyDescent="0.25">
      <c r="B139" s="50">
        <v>44968</v>
      </c>
      <c r="C139">
        <v>245.50000000000003</v>
      </c>
      <c r="D139">
        <v>75.599999999999994</v>
      </c>
      <c r="E139" s="94"/>
    </row>
    <row r="140" spans="2:5" x14ac:dyDescent="0.25">
      <c r="B140" s="50">
        <v>44969</v>
      </c>
      <c r="C140">
        <v>254.2</v>
      </c>
      <c r="D140">
        <v>80.8</v>
      </c>
      <c r="E140" s="94"/>
    </row>
    <row r="141" spans="2:5" x14ac:dyDescent="0.25">
      <c r="B141" s="50">
        <v>44970</v>
      </c>
      <c r="C141">
        <v>254.20999999999998</v>
      </c>
      <c r="D141">
        <v>84.29</v>
      </c>
      <c r="E141" s="94"/>
    </row>
    <row r="142" spans="2:5" x14ac:dyDescent="0.25">
      <c r="B142" s="50">
        <v>44971</v>
      </c>
      <c r="C142">
        <v>253</v>
      </c>
      <c r="D142">
        <v>80.5</v>
      </c>
      <c r="E142" s="94"/>
    </row>
    <row r="143" spans="2:5" x14ac:dyDescent="0.25">
      <c r="B143" s="50">
        <v>44972</v>
      </c>
      <c r="C143">
        <v>253.89999999999998</v>
      </c>
      <c r="D143">
        <v>79.500000000000014</v>
      </c>
      <c r="E143" s="94"/>
    </row>
    <row r="144" spans="2:5" x14ac:dyDescent="0.25">
      <c r="B144" s="50">
        <v>44973</v>
      </c>
      <c r="C144">
        <v>247.60000000000002</v>
      </c>
      <c r="D144">
        <v>80.7</v>
      </c>
      <c r="E144" s="94"/>
    </row>
    <row r="145" spans="2:5" x14ac:dyDescent="0.25">
      <c r="B145" s="50">
        <v>44974</v>
      </c>
      <c r="C145">
        <v>251.70000000000002</v>
      </c>
      <c r="D145">
        <v>61.9</v>
      </c>
      <c r="E145" s="94"/>
    </row>
    <row r="146" spans="2:5" x14ac:dyDescent="0.25">
      <c r="B146" s="50">
        <v>44975</v>
      </c>
      <c r="C146">
        <v>244.81</v>
      </c>
      <c r="D146">
        <v>66.290000000000006</v>
      </c>
      <c r="E146" s="94"/>
    </row>
    <row r="147" spans="2:5" x14ac:dyDescent="0.25">
      <c r="B147" s="50">
        <v>44976</v>
      </c>
      <c r="C147">
        <v>252.78999999999996</v>
      </c>
      <c r="D147">
        <v>65.100000000000009</v>
      </c>
      <c r="E147" s="94"/>
    </row>
    <row r="148" spans="2:5" x14ac:dyDescent="0.25">
      <c r="B148" s="50">
        <v>44977</v>
      </c>
      <c r="C148">
        <v>258.20999999999998</v>
      </c>
      <c r="D148">
        <v>84.29</v>
      </c>
      <c r="E148" s="94"/>
    </row>
    <row r="149" spans="2:5" x14ac:dyDescent="0.25">
      <c r="B149" s="50">
        <v>44978</v>
      </c>
      <c r="C149">
        <v>247.81</v>
      </c>
      <c r="D149">
        <v>89.69</v>
      </c>
      <c r="E149" s="94"/>
    </row>
    <row r="150" spans="2:5" x14ac:dyDescent="0.25">
      <c r="B150" s="50">
        <v>44979</v>
      </c>
      <c r="C150">
        <v>242.70000000000002</v>
      </c>
      <c r="D150">
        <v>97.4</v>
      </c>
      <c r="E150" s="94"/>
    </row>
    <row r="151" spans="2:5" x14ac:dyDescent="0.25">
      <c r="B151" s="50">
        <v>44980</v>
      </c>
      <c r="C151">
        <v>241.10000000000002</v>
      </c>
      <c r="D151">
        <v>85</v>
      </c>
      <c r="E151" s="94"/>
    </row>
    <row r="152" spans="2:5" x14ac:dyDescent="0.25">
      <c r="B152" s="50">
        <v>44981</v>
      </c>
      <c r="C152">
        <v>245.29999999999998</v>
      </c>
      <c r="D152">
        <v>87.4</v>
      </c>
      <c r="E152" s="94"/>
    </row>
    <row r="153" spans="2:5" x14ac:dyDescent="0.25">
      <c r="B153" s="50">
        <v>44982</v>
      </c>
      <c r="C153">
        <v>250.99999999999997</v>
      </c>
      <c r="D153">
        <v>85.9</v>
      </c>
      <c r="E153" s="94"/>
    </row>
    <row r="154" spans="2:5" x14ac:dyDescent="0.25">
      <c r="B154" s="50">
        <v>44983</v>
      </c>
      <c r="C154">
        <v>250.8</v>
      </c>
      <c r="D154">
        <v>83.800000000000011</v>
      </c>
      <c r="E154" s="94"/>
    </row>
    <row r="155" spans="2:5" x14ac:dyDescent="0.25">
      <c r="B155" s="50">
        <v>44984</v>
      </c>
      <c r="C155">
        <v>251.79999999999995</v>
      </c>
      <c r="D155">
        <v>87.100000000000009</v>
      </c>
      <c r="E155" s="94"/>
    </row>
    <row r="156" spans="2:5" x14ac:dyDescent="0.25">
      <c r="B156" s="50">
        <v>44985</v>
      </c>
      <c r="C156">
        <v>249.49999999999997</v>
      </c>
      <c r="D156">
        <v>91.4</v>
      </c>
      <c r="E156" s="94"/>
    </row>
    <row r="157" spans="2:5" x14ac:dyDescent="0.25">
      <c r="B157" s="50">
        <v>44986</v>
      </c>
      <c r="C157">
        <v>246.90000000000003</v>
      </c>
      <c r="D157">
        <v>95.2</v>
      </c>
      <c r="E157" s="94"/>
    </row>
    <row r="158" spans="2:5" x14ac:dyDescent="0.25">
      <c r="B158" s="50">
        <v>44987</v>
      </c>
      <c r="C158">
        <v>251.49999999999997</v>
      </c>
      <c r="D158">
        <v>91.4</v>
      </c>
      <c r="E158" s="94"/>
    </row>
    <row r="159" spans="2:5" x14ac:dyDescent="0.25">
      <c r="B159" s="50">
        <v>44988</v>
      </c>
      <c r="C159">
        <v>246.41000000000003</v>
      </c>
      <c r="D159">
        <v>91.190000000000012</v>
      </c>
      <c r="E159" s="94"/>
    </row>
    <row r="160" spans="2:5" x14ac:dyDescent="0.25">
      <c r="B160" s="50">
        <v>44989</v>
      </c>
      <c r="C160">
        <v>251.39999999999998</v>
      </c>
      <c r="D160">
        <v>83.500000000000014</v>
      </c>
      <c r="E160" s="94"/>
    </row>
    <row r="161" spans="2:5" x14ac:dyDescent="0.25">
      <c r="B161" s="50">
        <v>44990</v>
      </c>
      <c r="C161">
        <v>250.61</v>
      </c>
      <c r="D161">
        <v>85.190000000000012</v>
      </c>
      <c r="E161" s="94"/>
    </row>
    <row r="162" spans="2:5" x14ac:dyDescent="0.25">
      <c r="B162" s="50">
        <v>44991</v>
      </c>
      <c r="C162">
        <v>253.09999999999997</v>
      </c>
      <c r="D162">
        <v>81.100000000000009</v>
      </c>
      <c r="E162" s="94"/>
    </row>
    <row r="163" spans="2:5" x14ac:dyDescent="0.25">
      <c r="B163" s="50">
        <v>44992</v>
      </c>
      <c r="C163">
        <v>250.3</v>
      </c>
      <c r="D163">
        <v>61.5</v>
      </c>
      <c r="E163" s="94"/>
    </row>
    <row r="164" spans="2:5" x14ac:dyDescent="0.25">
      <c r="B164" s="50">
        <v>44993</v>
      </c>
      <c r="C164">
        <v>241.7</v>
      </c>
      <c r="D164">
        <v>77.600000000000009</v>
      </c>
      <c r="E164" s="94"/>
    </row>
    <row r="165" spans="2:5" x14ac:dyDescent="0.25">
      <c r="B165" s="50">
        <v>44994</v>
      </c>
      <c r="C165">
        <v>241.3</v>
      </c>
      <c r="D165">
        <v>76.2</v>
      </c>
      <c r="E165" s="94"/>
    </row>
    <row r="166" spans="2:5" x14ac:dyDescent="0.25">
      <c r="B166" s="50">
        <v>44995</v>
      </c>
      <c r="C166">
        <v>246.50000000000003</v>
      </c>
      <c r="D166">
        <v>67.599999999999994</v>
      </c>
      <c r="E166" s="94"/>
    </row>
    <row r="167" spans="2:5" x14ac:dyDescent="0.25">
      <c r="B167" s="50">
        <v>44996</v>
      </c>
      <c r="C167">
        <v>250.70000000000002</v>
      </c>
      <c r="D167">
        <v>78.900000000000006</v>
      </c>
      <c r="E167" s="94"/>
    </row>
    <row r="168" spans="2:5" x14ac:dyDescent="0.25">
      <c r="B168" s="50">
        <v>44997</v>
      </c>
      <c r="C168">
        <v>256.20000000000005</v>
      </c>
      <c r="D168">
        <v>76.400000000000006</v>
      </c>
      <c r="E168" s="94"/>
    </row>
    <row r="169" spans="2:5" x14ac:dyDescent="0.25">
      <c r="B169" s="50">
        <v>44998</v>
      </c>
      <c r="C169">
        <v>254.1</v>
      </c>
      <c r="D169">
        <v>77.900000000000006</v>
      </c>
      <c r="E169" s="94"/>
    </row>
    <row r="170" spans="2:5" x14ac:dyDescent="0.25">
      <c r="B170" s="50">
        <v>44999</v>
      </c>
      <c r="C170">
        <v>248.29999999999998</v>
      </c>
      <c r="D170">
        <v>75.400000000000006</v>
      </c>
      <c r="E170" s="94"/>
    </row>
    <row r="171" spans="2:5" x14ac:dyDescent="0.25">
      <c r="B171" s="50">
        <v>45000</v>
      </c>
      <c r="C171">
        <v>252.39999999999998</v>
      </c>
      <c r="D171">
        <v>73.8</v>
      </c>
      <c r="E171" s="94"/>
    </row>
    <row r="172" spans="2:5" x14ac:dyDescent="0.25">
      <c r="B172" s="50">
        <v>45001</v>
      </c>
      <c r="C172">
        <v>247.7</v>
      </c>
      <c r="D172">
        <v>78.5</v>
      </c>
      <c r="E172" s="94"/>
    </row>
    <row r="173" spans="2:5" x14ac:dyDescent="0.25">
      <c r="B173" s="50">
        <v>45002</v>
      </c>
      <c r="C173">
        <v>242.2</v>
      </c>
      <c r="D173">
        <v>82.8</v>
      </c>
      <c r="E173" s="94"/>
    </row>
    <row r="174" spans="2:5" x14ac:dyDescent="0.25">
      <c r="B174" s="50">
        <v>45003</v>
      </c>
      <c r="C174">
        <v>256.99</v>
      </c>
      <c r="D174">
        <v>69.400000000000006</v>
      </c>
      <c r="E174" s="94"/>
    </row>
    <row r="175" spans="2:5" x14ac:dyDescent="0.25">
      <c r="B175" s="50">
        <v>45004</v>
      </c>
      <c r="C175">
        <v>243.5</v>
      </c>
      <c r="D175">
        <v>78.8</v>
      </c>
      <c r="E175" s="94"/>
    </row>
    <row r="176" spans="2:5" x14ac:dyDescent="0.25">
      <c r="B176" s="50">
        <v>45005</v>
      </c>
      <c r="C176">
        <v>248.5</v>
      </c>
      <c r="D176">
        <v>83.5</v>
      </c>
      <c r="E176" s="94"/>
    </row>
    <row r="177" spans="2:5" x14ac:dyDescent="0.25">
      <c r="B177" s="50">
        <v>45006</v>
      </c>
      <c r="C177">
        <v>257.89999999999998</v>
      </c>
      <c r="D177">
        <v>75.900000000000006</v>
      </c>
      <c r="E177" s="94"/>
    </row>
    <row r="178" spans="2:5" x14ac:dyDescent="0.25">
      <c r="B178" s="50">
        <v>45007</v>
      </c>
      <c r="C178">
        <v>259.10000000000002</v>
      </c>
      <c r="D178">
        <v>74.599999999999994</v>
      </c>
      <c r="E178" s="94"/>
    </row>
    <row r="179" spans="2:5" x14ac:dyDescent="0.25">
      <c r="B179" s="50">
        <v>45008</v>
      </c>
      <c r="C179">
        <v>251</v>
      </c>
      <c r="D179">
        <v>70.2</v>
      </c>
      <c r="E179" s="94"/>
    </row>
    <row r="180" spans="2:5" x14ac:dyDescent="0.25">
      <c r="B180" s="50">
        <v>45009</v>
      </c>
      <c r="C180">
        <v>255.8</v>
      </c>
      <c r="D180">
        <v>72</v>
      </c>
      <c r="E180" s="94"/>
    </row>
    <row r="181" spans="2:5" x14ac:dyDescent="0.25">
      <c r="B181" s="50">
        <v>45010</v>
      </c>
      <c r="C181">
        <v>246.6</v>
      </c>
      <c r="D181">
        <v>66.900000000000006</v>
      </c>
      <c r="E181" s="94"/>
    </row>
    <row r="182" spans="2:5" x14ac:dyDescent="0.25">
      <c r="B182" s="50">
        <v>45011</v>
      </c>
      <c r="C182">
        <v>254</v>
      </c>
      <c r="D182">
        <v>69.7</v>
      </c>
      <c r="E182" s="94"/>
    </row>
    <row r="183" spans="2:5" x14ac:dyDescent="0.25">
      <c r="B183" s="50">
        <v>45012</v>
      </c>
      <c r="C183">
        <v>256.10000000000002</v>
      </c>
      <c r="D183">
        <v>71.5</v>
      </c>
      <c r="E183" s="94"/>
    </row>
    <row r="184" spans="2:5" x14ac:dyDescent="0.25">
      <c r="B184" s="50">
        <v>45013</v>
      </c>
      <c r="C184">
        <v>255.60000000000002</v>
      </c>
      <c r="D184">
        <v>76.2</v>
      </c>
      <c r="E184" s="94"/>
    </row>
    <row r="185" spans="2:5" x14ac:dyDescent="0.25">
      <c r="B185" s="50">
        <v>45014</v>
      </c>
      <c r="C185">
        <v>256.60000000000002</v>
      </c>
      <c r="D185">
        <v>81.499999999999986</v>
      </c>
      <c r="E185" s="94"/>
    </row>
    <row r="186" spans="2:5" x14ac:dyDescent="0.25">
      <c r="B186" s="50">
        <v>45015</v>
      </c>
      <c r="C186">
        <v>258.3</v>
      </c>
      <c r="D186">
        <v>80.300000000000011</v>
      </c>
      <c r="E186" s="94"/>
    </row>
    <row r="187" spans="2:5" x14ac:dyDescent="0.25">
      <c r="B187" s="50">
        <v>45016</v>
      </c>
      <c r="C187">
        <v>258.70000000000005</v>
      </c>
      <c r="D187">
        <v>83.899999999999991</v>
      </c>
      <c r="E187" s="94">
        <v>250</v>
      </c>
    </row>
  </sheetData>
  <pageMargins left="0.7" right="0.7" top="0.75" bottom="0.75" header="0.3" footer="0.3"/>
  <pageSetup paperSize="9" scale="95" orientation="portrait" r:id="rId1"/>
  <customProperties>
    <customPr name="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34432-E8C7-4BCB-A4D0-81017F77CAEE}">
  <sheetPr>
    <tabColor rgb="FF00B050"/>
  </sheetPr>
  <dimension ref="A1:H245"/>
  <sheetViews>
    <sheetView zoomScaleNormal="100" workbookViewId="0">
      <selection activeCell="B29" sqref="B29"/>
    </sheetView>
  </sheetViews>
  <sheetFormatPr defaultColWidth="9.42578125" defaultRowHeight="15" x14ac:dyDescent="0.25"/>
  <cols>
    <col min="1" max="1" width="10.7109375" style="27" bestFit="1" customWidth="1"/>
    <col min="2" max="2" width="14.5703125" style="27" customWidth="1"/>
    <col min="3" max="3" width="10.7109375" style="27" bestFit="1" customWidth="1"/>
    <col min="4" max="4" width="10.7109375" style="27" customWidth="1"/>
    <col min="5" max="5" width="15.28515625" style="27" bestFit="1" customWidth="1"/>
    <col min="6" max="6" width="17.7109375" style="27" bestFit="1" customWidth="1"/>
    <col min="7" max="7" width="16.5703125" style="27" bestFit="1" customWidth="1"/>
    <col min="8" max="8" width="17.7109375" style="27" bestFit="1" customWidth="1"/>
    <col min="9" max="9" width="12.7109375" style="27" bestFit="1" customWidth="1"/>
    <col min="10" max="10" width="13.28515625" style="27" bestFit="1" customWidth="1"/>
    <col min="11" max="11" width="12.7109375" style="27" bestFit="1" customWidth="1"/>
    <col min="12" max="12" width="13.28515625" style="27" bestFit="1" customWidth="1"/>
    <col min="13" max="13" width="12.7109375" style="27" bestFit="1" customWidth="1"/>
    <col min="14" max="14" width="10.42578125" style="27" bestFit="1" customWidth="1"/>
    <col min="15" max="15" width="64.7109375" style="27" bestFit="1" customWidth="1"/>
    <col min="16" max="242" width="10.42578125" style="27" bestFit="1" customWidth="1"/>
    <col min="243" max="16384" width="9.42578125" style="27"/>
  </cols>
  <sheetData>
    <row r="1" spans="1:8" s="55" customFormat="1" x14ac:dyDescent="0.25">
      <c r="A1" s="55" t="s">
        <v>175</v>
      </c>
    </row>
    <row r="3" spans="1:8" customFormat="1" x14ac:dyDescent="0.25"/>
    <row r="4" spans="1:8" customFormat="1" x14ac:dyDescent="0.25"/>
    <row r="5" spans="1:8" customFormat="1" x14ac:dyDescent="0.25">
      <c r="A5" s="172"/>
      <c r="B5" s="187"/>
      <c r="C5" s="187"/>
      <c r="D5" s="187"/>
      <c r="E5" s="187"/>
      <c r="H5" s="28"/>
    </row>
    <row r="6" spans="1:8" customFormat="1" x14ac:dyDescent="0.25">
      <c r="A6" s="172"/>
      <c r="B6" s="187"/>
      <c r="C6" s="187"/>
      <c r="D6" s="187"/>
      <c r="E6" s="187"/>
      <c r="H6" s="28"/>
    </row>
    <row r="7" spans="1:8" customFormat="1" x14ac:dyDescent="0.25">
      <c r="A7" s="172"/>
      <c r="B7" s="187"/>
      <c r="C7" s="7"/>
      <c r="D7" s="7"/>
      <c r="E7" s="7"/>
      <c r="H7" s="28"/>
    </row>
    <row r="8" spans="1:8" customFormat="1" x14ac:dyDescent="0.25">
      <c r="A8" s="172"/>
      <c r="B8" s="187"/>
      <c r="C8" s="7"/>
      <c r="D8" s="7"/>
      <c r="E8" s="7"/>
      <c r="H8" s="28"/>
    </row>
    <row r="9" spans="1:8" customFormat="1" x14ac:dyDescent="0.25">
      <c r="A9" s="172"/>
      <c r="B9" s="187"/>
      <c r="C9" s="7"/>
      <c r="D9" s="7"/>
      <c r="E9" s="7"/>
      <c r="H9" s="28"/>
    </row>
    <row r="10" spans="1:8" customFormat="1" x14ac:dyDescent="0.25">
      <c r="A10" s="172"/>
      <c r="B10" s="187"/>
      <c r="C10" s="7"/>
      <c r="D10" s="7"/>
      <c r="E10" s="7"/>
      <c r="H10" s="28"/>
    </row>
    <row r="11" spans="1:8" customFormat="1" x14ac:dyDescent="0.25">
      <c r="A11" s="172"/>
      <c r="B11" s="187"/>
      <c r="C11" s="7"/>
      <c r="D11" s="7"/>
      <c r="E11" s="7"/>
      <c r="H11" s="28"/>
    </row>
    <row r="12" spans="1:8" x14ac:dyDescent="0.25">
      <c r="A12" s="172"/>
      <c r="B12" s="187"/>
      <c r="C12" s="7"/>
      <c r="D12" s="7"/>
      <c r="E12" s="7"/>
      <c r="F12" s="94"/>
      <c r="H12" s="172"/>
    </row>
    <row r="13" spans="1:8" x14ac:dyDescent="0.25">
      <c r="A13" s="172"/>
      <c r="B13" s="187"/>
      <c r="C13" s="7"/>
      <c r="D13" s="7"/>
      <c r="E13" s="7"/>
      <c r="F13" s="94"/>
    </row>
    <row r="14" spans="1:8" x14ac:dyDescent="0.25">
      <c r="A14" s="172"/>
      <c r="B14" s="187"/>
      <c r="C14" s="7"/>
      <c r="D14" s="7"/>
      <c r="E14" s="7"/>
      <c r="F14" s="94"/>
    </row>
    <row r="15" spans="1:8" x14ac:dyDescent="0.25">
      <c r="A15" s="172"/>
      <c r="B15" s="187"/>
      <c r="C15" s="7"/>
      <c r="D15" s="7"/>
      <c r="E15" s="7"/>
      <c r="F15" s="94"/>
    </row>
    <row r="16" spans="1:8" x14ac:dyDescent="0.25">
      <c r="A16" s="172"/>
      <c r="B16" s="187"/>
      <c r="C16" s="7"/>
      <c r="D16" s="7"/>
      <c r="E16" s="7"/>
      <c r="F16" s="94"/>
    </row>
    <row r="17" spans="1:6" x14ac:dyDescent="0.25">
      <c r="A17" s="172"/>
      <c r="B17" s="187"/>
      <c r="C17" s="7"/>
      <c r="D17" s="7"/>
      <c r="E17" s="7"/>
      <c r="F17" s="94"/>
    </row>
    <row r="18" spans="1:6" x14ac:dyDescent="0.25">
      <c r="A18" s="172"/>
      <c r="B18" s="187"/>
      <c r="C18" s="7"/>
      <c r="D18" s="7"/>
      <c r="E18" s="7"/>
      <c r="F18" s="94"/>
    </row>
    <row r="19" spans="1:6" x14ac:dyDescent="0.25">
      <c r="A19" s="172"/>
      <c r="B19" s="187"/>
      <c r="C19" s="7"/>
      <c r="D19" s="7"/>
      <c r="E19" s="7"/>
      <c r="F19" s="94"/>
    </row>
    <row r="20" spans="1:6" x14ac:dyDescent="0.25">
      <c r="A20" s="172"/>
      <c r="B20" s="187"/>
      <c r="C20" s="7"/>
      <c r="D20" s="7"/>
      <c r="E20" s="7"/>
      <c r="F20" s="94"/>
    </row>
    <row r="21" spans="1:6" hidden="1" x14ac:dyDescent="0.25">
      <c r="A21" s="172"/>
      <c r="B21" s="187"/>
      <c r="C21" s="7"/>
      <c r="D21" s="7"/>
      <c r="E21" s="7"/>
    </row>
    <row r="22" spans="1:6" hidden="1" x14ac:dyDescent="0.25">
      <c r="A22" s="172"/>
      <c r="B22" s="187"/>
      <c r="C22" s="7"/>
      <c r="D22" s="7"/>
      <c r="E22" s="7"/>
    </row>
    <row r="23" spans="1:6" hidden="1" x14ac:dyDescent="0.25">
      <c r="A23" s="172"/>
      <c r="B23" s="187"/>
      <c r="C23" s="7"/>
      <c r="D23" s="7"/>
      <c r="E23" s="7"/>
    </row>
    <row r="24" spans="1:6" hidden="1" x14ac:dyDescent="0.25">
      <c r="A24" s="172"/>
      <c r="B24" s="187"/>
      <c r="C24" s="7"/>
      <c r="D24" s="7"/>
      <c r="E24" s="7"/>
    </row>
    <row r="25" spans="1:6" x14ac:dyDescent="0.25">
      <c r="A25" s="172"/>
      <c r="B25" s="187"/>
      <c r="C25" s="7"/>
      <c r="D25" s="7"/>
      <c r="E25" s="7"/>
      <c r="F25" s="94"/>
    </row>
    <row r="26" spans="1:6" x14ac:dyDescent="0.25">
      <c r="A26" s="172"/>
      <c r="B26" s="187"/>
      <c r="C26" s="7"/>
      <c r="D26" s="7"/>
      <c r="E26" s="7"/>
      <c r="F26" s="94"/>
    </row>
    <row r="27" spans="1:6" x14ac:dyDescent="0.25">
      <c r="A27" s="172"/>
      <c r="B27" s="27" t="s">
        <v>275</v>
      </c>
      <c r="C27" s="7"/>
      <c r="D27" s="7"/>
      <c r="E27" s="7"/>
      <c r="F27" s="94"/>
    </row>
    <row r="28" spans="1:6" x14ac:dyDescent="0.25">
      <c r="A28" s="172"/>
      <c r="B28" s="187"/>
      <c r="C28" s="7"/>
      <c r="D28" s="7"/>
      <c r="E28" s="7"/>
      <c r="F28" s="94"/>
    </row>
    <row r="29" spans="1:6" x14ac:dyDescent="0.25">
      <c r="A29" s="172"/>
      <c r="B29" s="187"/>
      <c r="C29" s="7"/>
      <c r="D29" s="7"/>
      <c r="E29" s="7"/>
      <c r="F29" s="94"/>
    </row>
    <row r="30" spans="1:6" x14ac:dyDescent="0.25">
      <c r="A30" s="172"/>
      <c r="B30" s="187"/>
      <c r="C30" s="7"/>
      <c r="D30" s="7"/>
      <c r="E30" s="7"/>
      <c r="F30" s="94"/>
    </row>
    <row r="31" spans="1:6" x14ac:dyDescent="0.25">
      <c r="A31" s="172"/>
      <c r="B31" s="187"/>
      <c r="C31" s="7"/>
      <c r="D31" s="7"/>
      <c r="E31" s="7"/>
      <c r="F31" s="94"/>
    </row>
    <row r="32" spans="1:6" x14ac:dyDescent="0.25">
      <c r="A32" s="172"/>
      <c r="B32" s="187"/>
      <c r="C32" s="7"/>
      <c r="D32" s="7"/>
      <c r="E32" s="7"/>
      <c r="F32" s="94"/>
    </row>
    <row r="33" spans="1:6" x14ac:dyDescent="0.25">
      <c r="A33" s="172"/>
      <c r="B33" s="187"/>
      <c r="C33" s="7"/>
      <c r="D33" s="7"/>
      <c r="E33" s="7"/>
      <c r="F33" s="94"/>
    </row>
    <row r="34" spans="1:6" x14ac:dyDescent="0.25">
      <c r="A34" s="172"/>
      <c r="B34" s="187"/>
      <c r="C34" s="7"/>
      <c r="D34" s="7"/>
      <c r="E34" s="7"/>
      <c r="F34" s="94"/>
    </row>
    <row r="35" spans="1:6" x14ac:dyDescent="0.25">
      <c r="A35" s="172"/>
      <c r="B35" s="187"/>
      <c r="C35" s="7"/>
      <c r="D35" s="7"/>
      <c r="E35" s="7"/>
      <c r="F35" s="94"/>
    </row>
    <row r="36" spans="1:6" x14ac:dyDescent="0.25">
      <c r="A36" s="172"/>
      <c r="B36" s="187"/>
      <c r="C36" s="7"/>
      <c r="D36" s="7"/>
      <c r="E36" s="7"/>
      <c r="F36" s="94"/>
    </row>
    <row r="37" spans="1:6" x14ac:dyDescent="0.25">
      <c r="A37" s="172"/>
      <c r="B37" s="187"/>
      <c r="C37" s="7"/>
      <c r="D37" s="7"/>
      <c r="E37" s="7"/>
      <c r="F37" s="94"/>
    </row>
    <row r="38" spans="1:6" x14ac:dyDescent="0.25">
      <c r="A38" s="172"/>
      <c r="B38" s="187"/>
      <c r="C38" s="7"/>
      <c r="D38" s="7"/>
      <c r="E38" s="7"/>
      <c r="F38" s="94"/>
    </row>
    <row r="39" spans="1:6" x14ac:dyDescent="0.25">
      <c r="A39" s="172"/>
      <c r="B39" s="187"/>
      <c r="C39" s="7"/>
      <c r="D39" s="7"/>
      <c r="E39" s="7"/>
      <c r="F39" s="94"/>
    </row>
    <row r="40" spans="1:6" x14ac:dyDescent="0.25">
      <c r="A40" s="172"/>
      <c r="B40" s="187"/>
      <c r="C40" s="7"/>
      <c r="D40" s="7"/>
      <c r="E40" s="7"/>
      <c r="F40" s="94"/>
    </row>
    <row r="41" spans="1:6" x14ac:dyDescent="0.25">
      <c r="A41" s="172"/>
      <c r="B41" s="187"/>
      <c r="C41" s="7"/>
      <c r="D41" s="7"/>
      <c r="E41" s="7"/>
      <c r="F41" s="94"/>
    </row>
    <row r="42" spans="1:6" x14ac:dyDescent="0.25">
      <c r="A42" s="172"/>
      <c r="B42" s="187"/>
      <c r="C42" s="7"/>
      <c r="D42" s="7"/>
      <c r="E42" s="7"/>
      <c r="F42" s="94"/>
    </row>
    <row r="43" spans="1:6" x14ac:dyDescent="0.25">
      <c r="A43" s="172"/>
      <c r="B43" s="187"/>
      <c r="C43" s="7"/>
      <c r="D43" s="7"/>
      <c r="E43" s="7"/>
      <c r="F43" s="94"/>
    </row>
    <row r="44" spans="1:6" x14ac:dyDescent="0.25">
      <c r="A44" s="172"/>
      <c r="B44" s="187"/>
      <c r="C44" s="7"/>
      <c r="D44" s="7"/>
      <c r="E44" s="7"/>
      <c r="F44" s="94"/>
    </row>
    <row r="45" spans="1:6" x14ac:dyDescent="0.25">
      <c r="A45" s="172"/>
      <c r="B45" s="187"/>
      <c r="C45" s="7"/>
      <c r="D45" s="7"/>
      <c r="E45" s="7"/>
      <c r="F45" s="94"/>
    </row>
    <row r="46" spans="1:6" x14ac:dyDescent="0.25">
      <c r="A46" s="172"/>
      <c r="B46" s="187"/>
      <c r="C46" s="7"/>
      <c r="D46" s="7"/>
      <c r="E46" s="7"/>
      <c r="F46" s="94"/>
    </row>
    <row r="47" spans="1:6" x14ac:dyDescent="0.25">
      <c r="A47" s="172"/>
      <c r="B47" s="187"/>
      <c r="C47" s="7"/>
      <c r="D47" s="7"/>
      <c r="E47" s="7"/>
      <c r="F47" s="94"/>
    </row>
    <row r="48" spans="1:6" x14ac:dyDescent="0.25">
      <c r="A48" s="172"/>
      <c r="B48" s="187"/>
      <c r="C48" s="7"/>
      <c r="D48" s="7"/>
      <c r="E48" s="7"/>
      <c r="F48" s="94"/>
    </row>
    <row r="49" spans="1:6" x14ac:dyDescent="0.25">
      <c r="A49" s="172"/>
      <c r="B49" s="187"/>
      <c r="C49" s="7"/>
      <c r="D49" s="7"/>
      <c r="E49" s="7"/>
      <c r="F49" s="94"/>
    </row>
    <row r="50" spans="1:6" x14ac:dyDescent="0.25">
      <c r="A50" s="172"/>
      <c r="B50" s="187"/>
      <c r="C50" s="7"/>
      <c r="D50" s="7"/>
      <c r="E50" s="7"/>
      <c r="F50" s="94"/>
    </row>
    <row r="51" spans="1:6" x14ac:dyDescent="0.25">
      <c r="A51" s="172"/>
      <c r="B51" s="187"/>
      <c r="C51" s="7"/>
      <c r="D51" s="7"/>
      <c r="E51" s="7"/>
      <c r="F51" s="94"/>
    </row>
    <row r="52" spans="1:6" x14ac:dyDescent="0.25">
      <c r="A52" s="172"/>
      <c r="B52" s="187"/>
      <c r="C52" s="7"/>
      <c r="D52" s="7"/>
      <c r="E52" s="7"/>
      <c r="F52" s="94"/>
    </row>
    <row r="53" spans="1:6" x14ac:dyDescent="0.25">
      <c r="A53" s="172"/>
      <c r="B53" s="187"/>
      <c r="C53" s="7"/>
      <c r="D53" s="7"/>
      <c r="E53" s="7"/>
      <c r="F53" s="94"/>
    </row>
    <row r="54" spans="1:6" x14ac:dyDescent="0.25">
      <c r="A54" s="172"/>
      <c r="B54" s="187"/>
      <c r="C54" s="7"/>
      <c r="D54" s="7"/>
      <c r="E54" s="7"/>
      <c r="F54" s="94"/>
    </row>
    <row r="55" spans="1:6" x14ac:dyDescent="0.25">
      <c r="A55" s="172"/>
      <c r="B55" s="187"/>
      <c r="C55" s="7"/>
      <c r="D55" s="7"/>
      <c r="E55" s="7"/>
      <c r="F55" s="94"/>
    </row>
    <row r="56" spans="1:6" x14ac:dyDescent="0.25">
      <c r="A56" s="172"/>
      <c r="B56" s="187"/>
      <c r="C56" s="7"/>
      <c r="D56" s="7"/>
      <c r="E56" s="7"/>
      <c r="F56" s="94"/>
    </row>
    <row r="57" spans="1:6" x14ac:dyDescent="0.25">
      <c r="A57" s="172"/>
      <c r="B57" s="187"/>
      <c r="C57" s="7"/>
      <c r="D57" s="7"/>
      <c r="E57" s="7"/>
      <c r="F57" s="94"/>
    </row>
    <row r="58" spans="1:6" x14ac:dyDescent="0.25">
      <c r="A58" s="172"/>
      <c r="B58" s="187"/>
      <c r="C58" s="7"/>
      <c r="D58" s="7"/>
      <c r="E58" s="7"/>
      <c r="F58" s="94"/>
    </row>
    <row r="59" spans="1:6" x14ac:dyDescent="0.25">
      <c r="A59" s="172"/>
      <c r="B59" s="187"/>
      <c r="C59" s="7"/>
      <c r="D59" s="7"/>
      <c r="E59" s="7"/>
      <c r="F59" s="94"/>
    </row>
    <row r="60" spans="1:6" x14ac:dyDescent="0.25">
      <c r="A60" s="172"/>
      <c r="B60" s="187"/>
      <c r="C60" s="7"/>
      <c r="D60" s="7"/>
      <c r="E60" s="7"/>
      <c r="F60" s="94"/>
    </row>
    <row r="61" spans="1:6" x14ac:dyDescent="0.25">
      <c r="A61" s="172"/>
      <c r="B61" s="187"/>
      <c r="C61" s="7"/>
      <c r="D61" s="7"/>
      <c r="E61" s="7"/>
      <c r="F61" s="94"/>
    </row>
    <row r="62" spans="1:6" x14ac:dyDescent="0.25">
      <c r="A62" s="172"/>
      <c r="B62" s="187"/>
      <c r="C62" s="7"/>
      <c r="D62" s="7"/>
      <c r="E62" s="7"/>
      <c r="F62" s="94"/>
    </row>
    <row r="63" spans="1:6" x14ac:dyDescent="0.25">
      <c r="A63" s="172"/>
      <c r="B63" s="187"/>
      <c r="C63" s="7"/>
      <c r="D63" s="7"/>
      <c r="E63" s="7"/>
      <c r="F63" s="94"/>
    </row>
    <row r="64" spans="1:6" x14ac:dyDescent="0.25">
      <c r="A64" s="172"/>
      <c r="B64" s="187"/>
      <c r="C64" s="7"/>
      <c r="D64" s="7"/>
      <c r="E64" s="7"/>
      <c r="F64" s="94"/>
    </row>
    <row r="65" spans="1:6" x14ac:dyDescent="0.25">
      <c r="A65" s="172"/>
      <c r="B65" s="187"/>
      <c r="C65" s="7"/>
      <c r="D65" s="7"/>
      <c r="E65" s="7"/>
      <c r="F65" s="94"/>
    </row>
    <row r="66" spans="1:6" x14ac:dyDescent="0.25">
      <c r="A66" s="172"/>
      <c r="B66" s="187"/>
      <c r="C66" s="7"/>
      <c r="D66" s="7"/>
      <c r="E66" s="7"/>
      <c r="F66" s="94"/>
    </row>
    <row r="67" spans="1:6" x14ac:dyDescent="0.25">
      <c r="A67" s="172"/>
      <c r="B67" s="187"/>
      <c r="C67" s="7"/>
      <c r="D67" s="7"/>
      <c r="E67" s="7"/>
      <c r="F67" s="94"/>
    </row>
    <row r="68" spans="1:6" x14ac:dyDescent="0.25">
      <c r="A68" s="172"/>
      <c r="B68" s="187"/>
      <c r="C68" s="7"/>
      <c r="D68" s="7"/>
      <c r="E68" s="7"/>
      <c r="F68" s="94"/>
    </row>
    <row r="69" spans="1:6" x14ac:dyDescent="0.25">
      <c r="A69" s="172"/>
      <c r="B69" s="187"/>
      <c r="C69" s="7"/>
      <c r="D69" s="7"/>
      <c r="E69" s="7"/>
      <c r="F69" s="94"/>
    </row>
    <row r="70" spans="1:6" x14ac:dyDescent="0.25">
      <c r="A70" s="172"/>
      <c r="B70" s="187"/>
      <c r="C70" s="7"/>
      <c r="D70" s="7"/>
      <c r="E70" s="7"/>
      <c r="F70" s="94"/>
    </row>
    <row r="71" spans="1:6" x14ac:dyDescent="0.25">
      <c r="A71" s="172"/>
      <c r="B71" s="187"/>
      <c r="C71" s="7"/>
      <c r="D71" s="7"/>
      <c r="E71" s="7"/>
      <c r="F71" s="94"/>
    </row>
    <row r="72" spans="1:6" x14ac:dyDescent="0.25">
      <c r="A72" s="172"/>
      <c r="B72" s="187"/>
      <c r="C72" s="7"/>
      <c r="D72" s="7"/>
      <c r="E72" s="7"/>
      <c r="F72" s="94"/>
    </row>
    <row r="73" spans="1:6" x14ac:dyDescent="0.25">
      <c r="A73" s="172"/>
      <c r="B73" s="187"/>
      <c r="C73" s="7"/>
      <c r="D73" s="7"/>
      <c r="E73" s="7"/>
      <c r="F73" s="94"/>
    </row>
    <row r="74" spans="1:6" x14ac:dyDescent="0.25">
      <c r="A74" s="172"/>
      <c r="B74" s="187"/>
      <c r="C74" s="7"/>
      <c r="D74" s="7"/>
      <c r="E74" s="7"/>
      <c r="F74" s="94"/>
    </row>
    <row r="75" spans="1:6" x14ac:dyDescent="0.25">
      <c r="A75" s="172"/>
      <c r="B75" s="187"/>
      <c r="C75" s="7"/>
      <c r="D75" s="7"/>
      <c r="E75" s="7"/>
      <c r="F75" s="94"/>
    </row>
    <row r="76" spans="1:6" x14ac:dyDescent="0.25">
      <c r="A76" s="172"/>
      <c r="B76" s="187"/>
      <c r="C76" s="7"/>
      <c r="D76" s="7"/>
      <c r="E76" s="7"/>
      <c r="F76" s="94"/>
    </row>
    <row r="77" spans="1:6" x14ac:dyDescent="0.25">
      <c r="A77" s="172"/>
      <c r="B77" s="187"/>
      <c r="C77" s="7"/>
      <c r="D77" s="7"/>
      <c r="E77" s="7"/>
      <c r="F77" s="94"/>
    </row>
    <row r="78" spans="1:6" x14ac:dyDescent="0.25">
      <c r="A78" s="172"/>
      <c r="B78" s="187"/>
      <c r="C78" s="7"/>
      <c r="D78" s="7"/>
      <c r="E78" s="7"/>
      <c r="F78" s="94"/>
    </row>
    <row r="79" spans="1:6" x14ac:dyDescent="0.25">
      <c r="A79" s="172"/>
      <c r="B79" s="187"/>
      <c r="C79" s="7"/>
      <c r="D79" s="7"/>
      <c r="E79" s="7"/>
      <c r="F79" s="94"/>
    </row>
    <row r="80" spans="1:6" x14ac:dyDescent="0.25">
      <c r="A80" s="172"/>
      <c r="B80" s="187"/>
      <c r="C80" s="7"/>
      <c r="D80" s="7"/>
      <c r="E80" s="7"/>
      <c r="F80" s="94"/>
    </row>
    <row r="81" spans="1:6" x14ac:dyDescent="0.25">
      <c r="A81" s="172"/>
      <c r="B81" s="187"/>
      <c r="C81" s="7"/>
      <c r="D81" s="7"/>
      <c r="E81" s="7"/>
      <c r="F81" s="94"/>
    </row>
    <row r="82" spans="1:6" x14ac:dyDescent="0.25">
      <c r="A82" s="172"/>
      <c r="B82" s="187"/>
      <c r="C82" s="7"/>
      <c r="D82" s="7"/>
      <c r="E82" s="7"/>
      <c r="F82" s="94"/>
    </row>
    <row r="83" spans="1:6" x14ac:dyDescent="0.25">
      <c r="A83" s="172"/>
      <c r="B83" s="187"/>
      <c r="C83" s="7"/>
      <c r="D83" s="7"/>
      <c r="E83" s="7"/>
      <c r="F83" s="94"/>
    </row>
    <row r="84" spans="1:6" x14ac:dyDescent="0.25">
      <c r="A84" s="172"/>
      <c r="B84" s="187"/>
      <c r="C84" s="7"/>
      <c r="D84" s="7"/>
      <c r="E84" s="7"/>
      <c r="F84" s="94"/>
    </row>
    <row r="85" spans="1:6" x14ac:dyDescent="0.25">
      <c r="A85" s="172"/>
      <c r="B85" s="187"/>
      <c r="C85" s="7"/>
      <c r="D85" s="7"/>
      <c r="E85" s="7"/>
      <c r="F85" s="94"/>
    </row>
    <row r="86" spans="1:6" x14ac:dyDescent="0.25">
      <c r="A86" s="172"/>
      <c r="B86" s="187"/>
      <c r="C86" s="7"/>
      <c r="D86" s="7"/>
      <c r="E86" s="7"/>
      <c r="F86" s="94"/>
    </row>
    <row r="87" spans="1:6" x14ac:dyDescent="0.25">
      <c r="A87" s="172"/>
      <c r="B87" s="187"/>
      <c r="C87" s="7"/>
      <c r="D87" s="7"/>
      <c r="E87" s="7"/>
      <c r="F87" s="94"/>
    </row>
    <row r="88" spans="1:6" x14ac:dyDescent="0.25">
      <c r="A88" s="172"/>
      <c r="B88" s="187"/>
      <c r="C88" s="7"/>
      <c r="D88" s="7"/>
      <c r="E88" s="7"/>
      <c r="F88" s="94"/>
    </row>
    <row r="89" spans="1:6" x14ac:dyDescent="0.25">
      <c r="A89" s="172"/>
      <c r="B89" s="187"/>
      <c r="C89" s="7"/>
      <c r="D89" s="7"/>
      <c r="E89" s="7"/>
      <c r="F89" s="94"/>
    </row>
    <row r="90" spans="1:6" x14ac:dyDescent="0.25">
      <c r="A90" s="172"/>
      <c r="B90" s="187"/>
      <c r="C90" s="7"/>
      <c r="D90" s="7"/>
      <c r="E90" s="7"/>
      <c r="F90" s="94"/>
    </row>
    <row r="91" spans="1:6" x14ac:dyDescent="0.25">
      <c r="A91" s="172"/>
      <c r="B91" s="187"/>
      <c r="C91" s="7"/>
      <c r="D91" s="7"/>
      <c r="E91" s="7"/>
      <c r="F91" s="94"/>
    </row>
    <row r="92" spans="1:6" x14ac:dyDescent="0.25">
      <c r="A92" s="172"/>
      <c r="B92" s="187"/>
      <c r="C92" s="7"/>
      <c r="D92" s="7"/>
      <c r="E92" s="7"/>
      <c r="F92" s="94"/>
    </row>
    <row r="93" spans="1:6" x14ac:dyDescent="0.25">
      <c r="A93" s="172"/>
      <c r="B93" s="187"/>
      <c r="C93" s="7"/>
      <c r="D93" s="7"/>
      <c r="E93" s="7"/>
      <c r="F93" s="94"/>
    </row>
    <row r="94" spans="1:6" x14ac:dyDescent="0.25">
      <c r="A94" s="172"/>
      <c r="B94" s="187"/>
      <c r="C94" s="7"/>
      <c r="D94" s="7"/>
      <c r="E94" s="7"/>
      <c r="F94" s="94"/>
    </row>
    <row r="95" spans="1:6" x14ac:dyDescent="0.25">
      <c r="A95" s="172"/>
      <c r="B95" s="187"/>
      <c r="C95" s="7"/>
      <c r="D95" s="7"/>
      <c r="E95" s="7"/>
      <c r="F95" s="94"/>
    </row>
    <row r="96" spans="1:6" x14ac:dyDescent="0.25">
      <c r="A96" s="172"/>
      <c r="B96" s="187"/>
      <c r="C96" s="7"/>
      <c r="D96" s="7"/>
      <c r="E96" s="7"/>
      <c r="F96" s="94"/>
    </row>
    <row r="97" spans="1:6" x14ac:dyDescent="0.25">
      <c r="A97" s="172"/>
      <c r="B97" s="187"/>
      <c r="C97" s="7"/>
      <c r="D97" s="7"/>
      <c r="E97" s="7"/>
      <c r="F97" s="94"/>
    </row>
    <row r="98" spans="1:6" x14ac:dyDescent="0.25">
      <c r="A98" s="172"/>
      <c r="B98" s="187"/>
      <c r="C98" s="7"/>
      <c r="D98" s="7"/>
      <c r="E98" s="7"/>
      <c r="F98" s="94"/>
    </row>
    <row r="99" spans="1:6" x14ac:dyDescent="0.25">
      <c r="A99" s="172"/>
      <c r="B99" s="187"/>
      <c r="C99" s="7"/>
      <c r="D99" s="7"/>
      <c r="E99" s="7"/>
      <c r="F99" s="94"/>
    </row>
    <row r="100" spans="1:6" x14ac:dyDescent="0.25">
      <c r="A100" s="172"/>
      <c r="B100" s="187"/>
      <c r="C100" s="7"/>
      <c r="D100" s="7"/>
      <c r="E100" s="7"/>
      <c r="F100" s="94"/>
    </row>
    <row r="101" spans="1:6" x14ac:dyDescent="0.25">
      <c r="A101" s="172"/>
      <c r="B101" s="187"/>
      <c r="C101" s="7"/>
      <c r="D101" s="7"/>
      <c r="E101" s="7"/>
      <c r="F101" s="94"/>
    </row>
    <row r="102" spans="1:6" x14ac:dyDescent="0.25">
      <c r="A102" s="172"/>
      <c r="B102" s="187"/>
      <c r="C102" s="7"/>
      <c r="D102" s="7"/>
      <c r="E102" s="7"/>
      <c r="F102" s="94"/>
    </row>
    <row r="103" spans="1:6" x14ac:dyDescent="0.25">
      <c r="A103" s="172"/>
      <c r="B103" s="187"/>
      <c r="C103" s="7"/>
      <c r="D103" s="7"/>
      <c r="E103" s="7"/>
      <c r="F103" s="94"/>
    </row>
    <row r="104" spans="1:6" x14ac:dyDescent="0.25">
      <c r="A104" s="172"/>
      <c r="B104" s="187"/>
      <c r="C104" s="7"/>
      <c r="D104" s="7"/>
      <c r="E104" s="7"/>
      <c r="F104" s="94"/>
    </row>
    <row r="105" spans="1:6" x14ac:dyDescent="0.25">
      <c r="A105" s="172"/>
      <c r="B105" s="187"/>
      <c r="C105" s="7"/>
      <c r="D105" s="7"/>
      <c r="E105" s="7"/>
      <c r="F105" s="94"/>
    </row>
    <row r="106" spans="1:6" x14ac:dyDescent="0.25">
      <c r="A106" s="172"/>
      <c r="B106" s="187"/>
      <c r="C106" s="7"/>
      <c r="D106" s="7"/>
      <c r="E106" s="7"/>
      <c r="F106" s="94"/>
    </row>
    <row r="107" spans="1:6" x14ac:dyDescent="0.25">
      <c r="A107" s="172"/>
      <c r="B107" s="187"/>
      <c r="C107" s="7"/>
      <c r="D107" s="7"/>
      <c r="E107" s="7"/>
      <c r="F107" s="94"/>
    </row>
    <row r="108" spans="1:6" x14ac:dyDescent="0.25">
      <c r="A108" s="172"/>
      <c r="B108" s="187"/>
      <c r="C108" s="7"/>
      <c r="D108" s="7"/>
      <c r="E108" s="7"/>
      <c r="F108" s="94"/>
    </row>
    <row r="109" spans="1:6" x14ac:dyDescent="0.25">
      <c r="A109" s="172"/>
      <c r="B109" s="187"/>
      <c r="C109" s="7"/>
      <c r="D109" s="7"/>
      <c r="E109" s="7"/>
      <c r="F109" s="94"/>
    </row>
    <row r="110" spans="1:6" x14ac:dyDescent="0.25">
      <c r="A110" s="172"/>
      <c r="B110" s="187"/>
      <c r="C110" s="7"/>
      <c r="D110" s="7"/>
      <c r="E110" s="7"/>
      <c r="F110" s="94"/>
    </row>
    <row r="111" spans="1:6" x14ac:dyDescent="0.25">
      <c r="A111" s="172"/>
      <c r="B111" s="187"/>
      <c r="C111" s="7"/>
      <c r="D111" s="7"/>
      <c r="E111" s="7"/>
      <c r="F111" s="94"/>
    </row>
    <row r="112" spans="1:6" x14ac:dyDescent="0.25">
      <c r="A112" s="172"/>
      <c r="B112" s="187"/>
      <c r="C112" s="7"/>
      <c r="D112" s="7"/>
      <c r="E112" s="7"/>
      <c r="F112" s="94"/>
    </row>
    <row r="113" spans="1:6" x14ac:dyDescent="0.25">
      <c r="A113" s="172"/>
      <c r="B113" s="187"/>
      <c r="C113" s="7"/>
      <c r="D113" s="7"/>
      <c r="E113" s="7"/>
      <c r="F113" s="94"/>
    </row>
    <row r="114" spans="1:6" x14ac:dyDescent="0.25">
      <c r="A114" s="172"/>
      <c r="B114" s="187"/>
      <c r="C114" s="7"/>
      <c r="D114" s="7"/>
      <c r="E114" s="7"/>
      <c r="F114" s="94"/>
    </row>
    <row r="115" spans="1:6" x14ac:dyDescent="0.25">
      <c r="A115" s="172"/>
      <c r="B115" s="187"/>
      <c r="C115" s="7"/>
      <c r="D115" s="7"/>
      <c r="E115" s="7"/>
      <c r="F115" s="94"/>
    </row>
    <row r="116" spans="1:6" x14ac:dyDescent="0.25">
      <c r="A116" s="172"/>
      <c r="B116" s="187"/>
      <c r="C116" s="7"/>
      <c r="D116" s="7"/>
      <c r="E116" s="7"/>
      <c r="F116" s="94"/>
    </row>
    <row r="117" spans="1:6" x14ac:dyDescent="0.25">
      <c r="A117" s="172"/>
      <c r="B117" s="187"/>
      <c r="C117" s="7"/>
      <c r="D117" s="7"/>
      <c r="E117" s="7"/>
      <c r="F117" s="94"/>
    </row>
    <row r="118" spans="1:6" x14ac:dyDescent="0.25">
      <c r="A118" s="172"/>
      <c r="B118" s="187"/>
      <c r="C118" s="7"/>
      <c r="D118" s="7"/>
      <c r="E118" s="7"/>
      <c r="F118" s="94"/>
    </row>
    <row r="119" spans="1:6" x14ac:dyDescent="0.25">
      <c r="A119" s="172"/>
      <c r="B119" s="187"/>
      <c r="C119" s="7"/>
      <c r="D119" s="7"/>
      <c r="E119" s="7"/>
      <c r="F119" s="94"/>
    </row>
    <row r="120" spans="1:6" x14ac:dyDescent="0.25">
      <c r="A120" s="172"/>
      <c r="B120" s="187"/>
      <c r="C120" s="7"/>
      <c r="D120" s="7"/>
      <c r="E120" s="7"/>
      <c r="F120" s="94"/>
    </row>
    <row r="121" spans="1:6" x14ac:dyDescent="0.25">
      <c r="A121" s="172"/>
      <c r="B121" s="187"/>
      <c r="C121" s="7"/>
      <c r="D121" s="7"/>
      <c r="E121" s="7"/>
      <c r="F121" s="94"/>
    </row>
    <row r="122" spans="1:6" x14ac:dyDescent="0.25">
      <c r="A122" s="172"/>
      <c r="B122" s="187"/>
      <c r="C122" s="7"/>
      <c r="D122" s="7"/>
      <c r="E122" s="7"/>
      <c r="F122" s="94"/>
    </row>
    <row r="123" spans="1:6" x14ac:dyDescent="0.25">
      <c r="A123" s="172"/>
      <c r="B123" s="187"/>
      <c r="C123" s="7"/>
      <c r="D123" s="7"/>
      <c r="E123" s="7"/>
      <c r="F123" s="94"/>
    </row>
    <row r="124" spans="1:6" x14ac:dyDescent="0.25">
      <c r="A124" s="172"/>
      <c r="B124" s="187"/>
      <c r="C124" s="7"/>
      <c r="D124" s="7"/>
      <c r="E124" s="7"/>
      <c r="F124" s="94"/>
    </row>
    <row r="125" spans="1:6" x14ac:dyDescent="0.25">
      <c r="A125" s="172"/>
      <c r="B125" s="187"/>
      <c r="C125" s="7"/>
      <c r="D125" s="7"/>
      <c r="E125" s="7"/>
      <c r="F125" s="94"/>
    </row>
    <row r="126" spans="1:6" x14ac:dyDescent="0.25">
      <c r="A126" s="172"/>
      <c r="B126" s="187"/>
      <c r="C126" s="7"/>
      <c r="D126" s="7"/>
      <c r="E126" s="7"/>
      <c r="F126" s="94"/>
    </row>
    <row r="127" spans="1:6" x14ac:dyDescent="0.25">
      <c r="A127" s="172"/>
      <c r="B127" s="187"/>
      <c r="C127" s="7"/>
      <c r="D127" s="7"/>
      <c r="E127" s="7"/>
      <c r="F127" s="94"/>
    </row>
    <row r="128" spans="1:6" x14ac:dyDescent="0.25">
      <c r="A128" s="172"/>
      <c r="B128" s="187"/>
      <c r="C128" s="7"/>
      <c r="D128" s="7"/>
      <c r="E128" s="7"/>
      <c r="F128" s="94"/>
    </row>
    <row r="129" spans="1:6" x14ac:dyDescent="0.25">
      <c r="A129" s="172"/>
      <c r="B129" s="187"/>
      <c r="C129" s="7"/>
      <c r="D129" s="7"/>
      <c r="E129" s="7"/>
      <c r="F129" s="94"/>
    </row>
    <row r="130" spans="1:6" x14ac:dyDescent="0.25">
      <c r="A130" s="172"/>
      <c r="B130" s="187"/>
      <c r="C130" s="7"/>
      <c r="D130" s="7"/>
      <c r="E130" s="7"/>
      <c r="F130" s="94"/>
    </row>
    <row r="131" spans="1:6" x14ac:dyDescent="0.25">
      <c r="A131" s="172"/>
      <c r="B131" s="187"/>
      <c r="C131" s="7"/>
      <c r="D131" s="7"/>
      <c r="E131" s="7"/>
      <c r="F131" s="94"/>
    </row>
    <row r="132" spans="1:6" x14ac:dyDescent="0.25">
      <c r="A132" s="172"/>
      <c r="B132" s="187"/>
      <c r="C132" s="7"/>
      <c r="D132" s="7"/>
      <c r="E132" s="7"/>
      <c r="F132"/>
    </row>
    <row r="133" spans="1:6" x14ac:dyDescent="0.25">
      <c r="A133" s="172"/>
      <c r="B133" s="187"/>
      <c r="C133" s="7"/>
      <c r="D133" s="7"/>
      <c r="E133" s="7"/>
      <c r="F133" s="94"/>
    </row>
    <row r="134" spans="1:6" x14ac:dyDescent="0.25">
      <c r="A134" s="172"/>
      <c r="B134" s="187"/>
      <c r="C134" s="7"/>
      <c r="D134" s="7"/>
      <c r="E134" s="7"/>
      <c r="F134" s="94"/>
    </row>
    <row r="135" spans="1:6" x14ac:dyDescent="0.25">
      <c r="A135" s="172"/>
      <c r="B135" s="187"/>
      <c r="C135" s="7"/>
      <c r="D135" s="7"/>
      <c r="E135" s="7"/>
      <c r="F135" s="94"/>
    </row>
    <row r="136" spans="1:6" x14ac:dyDescent="0.25">
      <c r="A136" s="172"/>
      <c r="B136" s="187"/>
      <c r="C136" s="7"/>
      <c r="D136" s="7"/>
      <c r="E136" s="7"/>
      <c r="F136" s="94"/>
    </row>
    <row r="137" spans="1:6" x14ac:dyDescent="0.25">
      <c r="A137" s="172"/>
      <c r="B137" s="187"/>
      <c r="C137" s="7"/>
      <c r="D137" s="7"/>
      <c r="E137" s="7"/>
      <c r="F137" s="94"/>
    </row>
    <row r="138" spans="1:6" x14ac:dyDescent="0.25">
      <c r="A138" s="172"/>
      <c r="B138" s="187"/>
      <c r="C138" s="7"/>
      <c r="D138" s="7"/>
      <c r="E138" s="7"/>
      <c r="F138" s="94"/>
    </row>
    <row r="139" spans="1:6" x14ac:dyDescent="0.25">
      <c r="A139" s="172"/>
      <c r="B139" s="187"/>
      <c r="C139" s="7"/>
      <c r="D139" s="7"/>
      <c r="E139" s="7"/>
      <c r="F139" s="94"/>
    </row>
    <row r="140" spans="1:6" x14ac:dyDescent="0.25">
      <c r="A140" s="172"/>
      <c r="B140" s="187"/>
      <c r="C140" s="7"/>
      <c r="D140" s="7"/>
      <c r="E140" s="7"/>
      <c r="F140" s="94"/>
    </row>
    <row r="141" spans="1:6" x14ac:dyDescent="0.25">
      <c r="A141" s="172"/>
      <c r="B141" s="187"/>
      <c r="C141" s="7"/>
      <c r="D141" s="7"/>
      <c r="E141" s="7"/>
      <c r="F141" s="94"/>
    </row>
    <row r="142" spans="1:6" x14ac:dyDescent="0.25">
      <c r="A142" s="172"/>
      <c r="B142" s="187"/>
      <c r="C142" s="7"/>
      <c r="D142" s="7"/>
      <c r="E142" s="7"/>
      <c r="F142" s="94"/>
    </row>
    <row r="143" spans="1:6" x14ac:dyDescent="0.25">
      <c r="A143" s="172"/>
      <c r="B143" s="187"/>
      <c r="C143" s="7"/>
      <c r="D143" s="7"/>
      <c r="E143" s="7"/>
      <c r="F143" s="94"/>
    </row>
    <row r="144" spans="1:6" x14ac:dyDescent="0.25">
      <c r="A144" s="172"/>
      <c r="B144" s="187"/>
      <c r="C144" s="7"/>
      <c r="D144" s="7"/>
      <c r="E144" s="7"/>
      <c r="F144" s="94"/>
    </row>
    <row r="145" spans="1:6" x14ac:dyDescent="0.25">
      <c r="A145" s="172"/>
      <c r="B145" s="187"/>
      <c r="C145" s="7"/>
      <c r="D145" s="7"/>
      <c r="E145" s="7"/>
      <c r="F145" s="94"/>
    </row>
    <row r="146" spans="1:6" x14ac:dyDescent="0.25">
      <c r="A146" s="172"/>
      <c r="B146" s="187"/>
      <c r="C146" s="7"/>
      <c r="D146" s="7"/>
      <c r="E146" s="7"/>
      <c r="F146" s="94"/>
    </row>
    <row r="147" spans="1:6" x14ac:dyDescent="0.25">
      <c r="A147" s="172"/>
      <c r="B147" s="187"/>
      <c r="C147" s="7"/>
      <c r="D147" s="7"/>
      <c r="E147" s="7"/>
      <c r="F147" s="94"/>
    </row>
    <row r="148" spans="1:6" x14ac:dyDescent="0.25">
      <c r="A148" s="172"/>
      <c r="B148" s="187"/>
      <c r="C148" s="7"/>
      <c r="D148" s="7"/>
      <c r="E148" s="7"/>
      <c r="F148" s="94"/>
    </row>
    <row r="149" spans="1:6" x14ac:dyDescent="0.25">
      <c r="A149" s="172"/>
      <c r="B149" s="187"/>
      <c r="C149" s="7"/>
      <c r="D149" s="7"/>
      <c r="E149" s="7"/>
      <c r="F149" s="94"/>
    </row>
    <row r="150" spans="1:6" x14ac:dyDescent="0.25">
      <c r="A150" s="172"/>
      <c r="B150" s="187"/>
      <c r="C150" s="7"/>
      <c r="D150" s="7"/>
      <c r="E150" s="7"/>
      <c r="F150" s="94"/>
    </row>
    <row r="151" spans="1:6" x14ac:dyDescent="0.25">
      <c r="A151" s="172"/>
      <c r="B151" s="187"/>
      <c r="C151" s="7"/>
      <c r="D151" s="7"/>
      <c r="E151" s="7"/>
      <c r="F151" s="94"/>
    </row>
    <row r="152" spans="1:6" x14ac:dyDescent="0.25">
      <c r="A152" s="172"/>
      <c r="B152" s="187"/>
      <c r="C152" s="7"/>
      <c r="D152" s="7"/>
      <c r="E152" s="7"/>
      <c r="F152" s="94"/>
    </row>
    <row r="153" spans="1:6" x14ac:dyDescent="0.25">
      <c r="A153" s="172"/>
      <c r="B153" s="187"/>
      <c r="C153" s="7"/>
      <c r="D153" s="7"/>
      <c r="E153" s="7"/>
      <c r="F153" s="94"/>
    </row>
    <row r="154" spans="1:6" x14ac:dyDescent="0.25">
      <c r="A154" s="172"/>
      <c r="B154" s="187"/>
      <c r="C154" s="7"/>
      <c r="D154" s="7"/>
      <c r="E154" s="7"/>
      <c r="F154" s="94"/>
    </row>
    <row r="155" spans="1:6" x14ac:dyDescent="0.25">
      <c r="A155" s="172"/>
      <c r="B155" s="187"/>
      <c r="C155" s="7"/>
      <c r="D155" s="7"/>
      <c r="E155" s="7"/>
      <c r="F155" s="94"/>
    </row>
    <row r="156" spans="1:6" x14ac:dyDescent="0.25">
      <c r="A156" s="172"/>
      <c r="B156" s="187"/>
      <c r="C156" s="7"/>
      <c r="D156" s="7"/>
      <c r="E156" s="7"/>
      <c r="F156" s="94"/>
    </row>
    <row r="157" spans="1:6" x14ac:dyDescent="0.25">
      <c r="A157" s="172"/>
      <c r="B157" s="187"/>
      <c r="C157" s="7"/>
      <c r="D157" s="7"/>
      <c r="E157" s="7"/>
      <c r="F157" s="94"/>
    </row>
    <row r="158" spans="1:6" x14ac:dyDescent="0.25">
      <c r="A158" s="172"/>
      <c r="B158" s="187"/>
      <c r="C158" s="7"/>
      <c r="D158" s="7"/>
      <c r="E158" s="7"/>
      <c r="F158" s="94"/>
    </row>
    <row r="159" spans="1:6" x14ac:dyDescent="0.25">
      <c r="A159" s="172"/>
      <c r="B159" s="187"/>
      <c r="C159" s="7"/>
      <c r="D159" s="7"/>
      <c r="E159" s="7"/>
      <c r="F159" s="94"/>
    </row>
    <row r="160" spans="1:6" x14ac:dyDescent="0.25">
      <c r="A160" s="172"/>
      <c r="B160" s="187"/>
      <c r="C160" s="7"/>
      <c r="D160" s="7"/>
      <c r="E160" s="7"/>
      <c r="F160" s="94"/>
    </row>
    <row r="161" spans="1:6" x14ac:dyDescent="0.25">
      <c r="A161" s="172"/>
      <c r="B161" s="187"/>
      <c r="C161" s="7"/>
      <c r="D161" s="7"/>
      <c r="E161" s="7"/>
      <c r="F161" s="94"/>
    </row>
    <row r="162" spans="1:6" x14ac:dyDescent="0.25">
      <c r="A162" s="172"/>
      <c r="B162" s="187"/>
      <c r="C162" s="7"/>
      <c r="D162" s="7"/>
      <c r="E162" s="7"/>
      <c r="F162" s="94"/>
    </row>
    <row r="163" spans="1:6" x14ac:dyDescent="0.25">
      <c r="A163" s="172"/>
      <c r="B163" s="187"/>
      <c r="C163" s="7"/>
      <c r="D163" s="7"/>
      <c r="E163" s="7"/>
      <c r="F163" s="94"/>
    </row>
    <row r="164" spans="1:6" x14ac:dyDescent="0.25">
      <c r="A164" s="172"/>
      <c r="B164" s="187"/>
      <c r="C164" s="7"/>
      <c r="D164" s="7"/>
      <c r="E164" s="7"/>
      <c r="F164" s="94"/>
    </row>
    <row r="165" spans="1:6" x14ac:dyDescent="0.25">
      <c r="A165" s="172"/>
      <c r="B165" s="187"/>
      <c r="C165" s="7"/>
      <c r="D165" s="7"/>
      <c r="E165" s="7"/>
      <c r="F165" s="94"/>
    </row>
    <row r="166" spans="1:6" x14ac:dyDescent="0.25">
      <c r="A166" s="172"/>
      <c r="B166" s="187"/>
      <c r="C166" s="7"/>
      <c r="D166" s="7"/>
      <c r="E166" s="7"/>
      <c r="F166" s="94"/>
    </row>
    <row r="167" spans="1:6" x14ac:dyDescent="0.25">
      <c r="A167" s="172"/>
      <c r="B167" s="187"/>
      <c r="C167" s="7"/>
      <c r="D167" s="7"/>
      <c r="E167" s="7"/>
      <c r="F167" s="94"/>
    </row>
    <row r="168" spans="1:6" x14ac:dyDescent="0.25">
      <c r="A168" s="172"/>
      <c r="B168" s="187"/>
      <c r="C168" s="7"/>
      <c r="D168" s="7"/>
      <c r="E168" s="7"/>
      <c r="F168" s="94"/>
    </row>
    <row r="169" spans="1:6" x14ac:dyDescent="0.25">
      <c r="A169" s="172"/>
      <c r="B169" s="187"/>
      <c r="C169" s="187"/>
      <c r="D169" s="187"/>
      <c r="E169" s="187"/>
      <c r="F169" s="94"/>
    </row>
    <row r="170" spans="1:6" x14ac:dyDescent="0.25">
      <c r="A170" s="172"/>
      <c r="B170" s="187"/>
      <c r="C170" s="187"/>
      <c r="D170" s="187"/>
      <c r="E170" s="187"/>
      <c r="F170" s="94"/>
    </row>
    <row r="171" spans="1:6" x14ac:dyDescent="0.25">
      <c r="A171" s="172"/>
      <c r="B171" s="187"/>
      <c r="C171" s="187"/>
      <c r="D171" s="187"/>
      <c r="E171" s="187"/>
      <c r="F171" s="94"/>
    </row>
    <row r="172" spans="1:6" x14ac:dyDescent="0.25">
      <c r="A172" s="172"/>
      <c r="B172" s="187"/>
      <c r="C172" s="187"/>
      <c r="D172" s="187"/>
      <c r="E172" s="187"/>
      <c r="F172" s="94"/>
    </row>
    <row r="173" spans="1:6" x14ac:dyDescent="0.25">
      <c r="A173" s="172"/>
      <c r="B173" s="187"/>
      <c r="C173" s="187"/>
      <c r="D173" s="187"/>
      <c r="E173" s="187"/>
      <c r="F173" s="94"/>
    </row>
    <row r="174" spans="1:6" x14ac:dyDescent="0.25">
      <c r="A174" s="172"/>
      <c r="B174" s="187"/>
      <c r="C174" s="187"/>
      <c r="D174" s="187"/>
      <c r="E174" s="187"/>
      <c r="F174" s="94"/>
    </row>
    <row r="175" spans="1:6" x14ac:dyDescent="0.25">
      <c r="A175" s="172"/>
      <c r="B175" s="187"/>
      <c r="C175" s="187"/>
      <c r="D175" s="187"/>
      <c r="E175" s="187"/>
      <c r="F175" s="94"/>
    </row>
    <row r="176" spans="1:6" x14ac:dyDescent="0.25">
      <c r="A176" s="172"/>
      <c r="B176" s="187"/>
      <c r="C176" s="187"/>
      <c r="D176" s="187"/>
      <c r="E176" s="187"/>
      <c r="F176" s="94"/>
    </row>
    <row r="177" spans="1:6" x14ac:dyDescent="0.25">
      <c r="A177" s="172"/>
      <c r="B177" s="187"/>
      <c r="C177" s="187"/>
      <c r="D177" s="187"/>
      <c r="E177" s="187"/>
      <c r="F177" s="94"/>
    </row>
    <row r="178" spans="1:6" x14ac:dyDescent="0.25">
      <c r="A178" s="172"/>
      <c r="B178" s="187"/>
      <c r="C178" s="187"/>
      <c r="D178" s="187"/>
      <c r="E178" s="187"/>
      <c r="F178" s="94"/>
    </row>
    <row r="179" spans="1:6" x14ac:dyDescent="0.25">
      <c r="A179" s="172"/>
      <c r="B179" s="187"/>
      <c r="C179" s="187"/>
      <c r="D179" s="187"/>
      <c r="E179" s="187"/>
      <c r="F179" s="94"/>
    </row>
    <row r="180" spans="1:6" x14ac:dyDescent="0.25">
      <c r="A180" s="172"/>
      <c r="B180" s="187"/>
      <c r="C180" s="187"/>
      <c r="D180" s="187"/>
      <c r="E180" s="187"/>
      <c r="F180" s="94"/>
    </row>
    <row r="181" spans="1:6" x14ac:dyDescent="0.25">
      <c r="A181" s="172"/>
      <c r="B181" s="187"/>
      <c r="C181" s="187"/>
      <c r="D181" s="187"/>
      <c r="E181" s="187"/>
      <c r="F181" s="94"/>
    </row>
    <row r="182" spans="1:6" x14ac:dyDescent="0.25">
      <c r="A182" s="172"/>
      <c r="B182" s="187"/>
      <c r="C182" s="187"/>
      <c r="D182" s="187"/>
      <c r="E182" s="187"/>
      <c r="F182" s="94"/>
    </row>
    <row r="183" spans="1:6" x14ac:dyDescent="0.25">
      <c r="A183" s="172"/>
      <c r="B183" s="187"/>
      <c r="C183" s="187"/>
      <c r="D183" s="187"/>
      <c r="E183" s="187"/>
      <c r="F183" s="94"/>
    </row>
    <row r="184" spans="1:6" x14ac:dyDescent="0.25">
      <c r="A184" s="172"/>
      <c r="B184" s="187"/>
      <c r="C184" s="187"/>
      <c r="D184" s="187"/>
      <c r="E184" s="187"/>
      <c r="F184" s="94"/>
    </row>
    <row r="185" spans="1:6" x14ac:dyDescent="0.25">
      <c r="A185" s="172"/>
      <c r="B185" s="187"/>
      <c r="C185" s="187"/>
      <c r="D185" s="187"/>
      <c r="E185" s="187"/>
      <c r="F185" s="94"/>
    </row>
    <row r="186" spans="1:6" x14ac:dyDescent="0.25">
      <c r="A186" s="172"/>
      <c r="B186" s="187"/>
      <c r="C186" s="187"/>
      <c r="D186" s="187"/>
      <c r="E186" s="187"/>
      <c r="F186" s="94"/>
    </row>
    <row r="187" spans="1:6" x14ac:dyDescent="0.25">
      <c r="A187" s="172"/>
      <c r="B187" s="187"/>
      <c r="C187" s="187"/>
      <c r="D187" s="187"/>
      <c r="E187" s="187"/>
    </row>
    <row r="188" spans="1:6" x14ac:dyDescent="0.25">
      <c r="A188" s="172"/>
      <c r="B188" s="187"/>
      <c r="C188" s="187"/>
      <c r="D188" s="187"/>
      <c r="E188" s="187"/>
    </row>
    <row r="189" spans="1:6" x14ac:dyDescent="0.25">
      <c r="A189" s="172"/>
      <c r="B189" s="187"/>
      <c r="C189" s="187"/>
      <c r="D189" s="187"/>
      <c r="E189" s="187"/>
    </row>
    <row r="190" spans="1:6" x14ac:dyDescent="0.25">
      <c r="A190" s="172"/>
      <c r="B190" s="187"/>
      <c r="C190" s="187"/>
      <c r="D190" s="187"/>
      <c r="E190" s="187"/>
    </row>
    <row r="191" spans="1:6" x14ac:dyDescent="0.25">
      <c r="A191" s="172"/>
      <c r="B191" s="187"/>
      <c r="C191" s="187"/>
      <c r="D191" s="187"/>
      <c r="E191" s="187"/>
    </row>
    <row r="192" spans="1:6" x14ac:dyDescent="0.25">
      <c r="A192" s="172"/>
      <c r="B192" s="187"/>
      <c r="C192" s="187"/>
      <c r="D192" s="187"/>
      <c r="E192" s="187"/>
    </row>
    <row r="193" spans="1:5" x14ac:dyDescent="0.25">
      <c r="A193" s="172"/>
      <c r="B193" s="187"/>
      <c r="C193" s="187"/>
      <c r="D193" s="187"/>
      <c r="E193" s="187"/>
    </row>
    <row r="194" spans="1:5" x14ac:dyDescent="0.25">
      <c r="A194" s="172"/>
      <c r="B194" s="187"/>
      <c r="C194" s="187"/>
      <c r="D194" s="187"/>
      <c r="E194" s="187"/>
    </row>
    <row r="195" spans="1:5" x14ac:dyDescent="0.25">
      <c r="A195" s="172"/>
      <c r="B195" s="187"/>
      <c r="C195" s="187"/>
      <c r="D195" s="187"/>
      <c r="E195" s="187"/>
    </row>
    <row r="196" spans="1:5" x14ac:dyDescent="0.25">
      <c r="A196" s="172"/>
      <c r="B196" s="187"/>
      <c r="C196" s="187"/>
      <c r="D196" s="187"/>
      <c r="E196" s="187"/>
    </row>
    <row r="197" spans="1:5" x14ac:dyDescent="0.25">
      <c r="A197" s="172"/>
      <c r="B197" s="187"/>
      <c r="C197" s="187"/>
      <c r="D197" s="187"/>
      <c r="E197" s="187"/>
    </row>
    <row r="198" spans="1:5" x14ac:dyDescent="0.25">
      <c r="A198" s="172"/>
      <c r="B198" s="187"/>
      <c r="C198" s="187"/>
      <c r="D198" s="187"/>
      <c r="E198" s="187"/>
    </row>
    <row r="199" spans="1:5" x14ac:dyDescent="0.25">
      <c r="A199" s="172"/>
      <c r="B199" s="187"/>
      <c r="C199" s="187"/>
      <c r="D199" s="187"/>
      <c r="E199" s="187"/>
    </row>
    <row r="200" spans="1:5" x14ac:dyDescent="0.25">
      <c r="A200" s="172"/>
      <c r="B200" s="187"/>
      <c r="C200" s="187"/>
      <c r="D200" s="187"/>
      <c r="E200" s="187"/>
    </row>
    <row r="201" spans="1:5" x14ac:dyDescent="0.25">
      <c r="A201" s="172"/>
      <c r="B201" s="187"/>
      <c r="C201" s="187"/>
      <c r="D201" s="187"/>
      <c r="E201" s="187"/>
    </row>
    <row r="202" spans="1:5" x14ac:dyDescent="0.25">
      <c r="A202" s="172"/>
      <c r="B202" s="187"/>
      <c r="C202" s="187"/>
      <c r="D202" s="187"/>
      <c r="E202" s="187"/>
    </row>
    <row r="203" spans="1:5" x14ac:dyDescent="0.25">
      <c r="A203" s="172"/>
      <c r="B203" s="187"/>
      <c r="C203" s="187"/>
      <c r="D203" s="187"/>
      <c r="E203" s="187"/>
    </row>
    <row r="204" spans="1:5" x14ac:dyDescent="0.25">
      <c r="A204" s="172"/>
      <c r="B204" s="187"/>
      <c r="C204" s="187"/>
      <c r="D204" s="187"/>
      <c r="E204" s="187"/>
    </row>
    <row r="205" spans="1:5" x14ac:dyDescent="0.25">
      <c r="A205" s="172"/>
      <c r="B205" s="187"/>
      <c r="C205" s="187"/>
      <c r="D205" s="187"/>
      <c r="E205" s="187"/>
    </row>
    <row r="206" spans="1:5" x14ac:dyDescent="0.25">
      <c r="A206" s="172"/>
      <c r="B206" s="187"/>
      <c r="C206" s="187"/>
      <c r="D206" s="187"/>
      <c r="E206" s="187"/>
    </row>
    <row r="207" spans="1:5" x14ac:dyDescent="0.25">
      <c r="A207" s="172"/>
      <c r="B207" s="187"/>
      <c r="C207" s="187"/>
      <c r="D207" s="187"/>
      <c r="E207" s="187"/>
    </row>
    <row r="208" spans="1:5" x14ac:dyDescent="0.25">
      <c r="A208" s="172"/>
      <c r="B208" s="187"/>
      <c r="C208" s="187"/>
      <c r="D208" s="187"/>
      <c r="E208" s="187"/>
    </row>
    <row r="209" spans="1:5" x14ac:dyDescent="0.25">
      <c r="A209" s="172"/>
      <c r="B209" s="187"/>
      <c r="C209" s="187"/>
      <c r="D209" s="187"/>
      <c r="E209" s="187"/>
    </row>
    <row r="210" spans="1:5" x14ac:dyDescent="0.25">
      <c r="A210" s="172"/>
      <c r="B210" s="187"/>
      <c r="C210" s="187"/>
      <c r="D210" s="187"/>
      <c r="E210" s="187"/>
    </row>
    <row r="211" spans="1:5" x14ac:dyDescent="0.25">
      <c r="A211" s="172"/>
      <c r="B211" s="187"/>
      <c r="C211" s="187"/>
      <c r="D211" s="187"/>
      <c r="E211" s="187"/>
    </row>
    <row r="212" spans="1:5" x14ac:dyDescent="0.25">
      <c r="A212" s="172"/>
      <c r="B212" s="187"/>
      <c r="C212" s="187"/>
      <c r="D212" s="187"/>
      <c r="E212" s="187"/>
    </row>
    <row r="213" spans="1:5" x14ac:dyDescent="0.25">
      <c r="A213" s="172"/>
      <c r="B213" s="187"/>
      <c r="C213" s="187"/>
      <c r="D213" s="187"/>
      <c r="E213" s="187"/>
    </row>
    <row r="214" spans="1:5" x14ac:dyDescent="0.25">
      <c r="A214" s="172"/>
      <c r="B214" s="187"/>
      <c r="C214" s="187"/>
      <c r="D214" s="187"/>
      <c r="E214" s="187"/>
    </row>
    <row r="215" spans="1:5" x14ac:dyDescent="0.25">
      <c r="A215" s="172"/>
      <c r="B215" s="187"/>
      <c r="C215" s="187"/>
      <c r="D215" s="187"/>
      <c r="E215" s="187"/>
    </row>
    <row r="216" spans="1:5" x14ac:dyDescent="0.25">
      <c r="A216" s="172"/>
      <c r="B216" s="187"/>
      <c r="C216" s="187"/>
      <c r="D216" s="187"/>
      <c r="E216" s="187"/>
    </row>
    <row r="217" spans="1:5" x14ac:dyDescent="0.25">
      <c r="A217" s="172"/>
      <c r="B217" s="187"/>
      <c r="C217" s="187"/>
      <c r="D217" s="187"/>
      <c r="E217" s="187"/>
    </row>
    <row r="218" spans="1:5" x14ac:dyDescent="0.25">
      <c r="A218" s="172"/>
      <c r="B218" s="187"/>
      <c r="C218" s="187"/>
      <c r="D218" s="187"/>
      <c r="E218" s="187"/>
    </row>
    <row r="219" spans="1:5" x14ac:dyDescent="0.25">
      <c r="A219" s="172"/>
      <c r="B219" s="187"/>
      <c r="C219" s="187"/>
      <c r="D219" s="187"/>
      <c r="E219" s="187"/>
    </row>
    <row r="220" spans="1:5" x14ac:dyDescent="0.25">
      <c r="A220" s="172"/>
      <c r="B220" s="187"/>
      <c r="C220" s="187"/>
      <c r="D220" s="187"/>
      <c r="E220" s="187"/>
    </row>
    <row r="221" spans="1:5" x14ac:dyDescent="0.25">
      <c r="A221" s="172"/>
      <c r="B221" s="187"/>
      <c r="C221" s="187"/>
      <c r="D221" s="187"/>
      <c r="E221" s="187"/>
    </row>
    <row r="222" spans="1:5" x14ac:dyDescent="0.25">
      <c r="A222" s="172"/>
      <c r="B222" s="187"/>
      <c r="C222" s="187"/>
      <c r="D222" s="187"/>
      <c r="E222" s="187"/>
    </row>
    <row r="223" spans="1:5" x14ac:dyDescent="0.25">
      <c r="A223" s="172"/>
      <c r="B223" s="187"/>
      <c r="C223" s="187"/>
      <c r="D223" s="187"/>
      <c r="E223" s="187"/>
    </row>
    <row r="224" spans="1:5" x14ac:dyDescent="0.25">
      <c r="A224" s="172"/>
      <c r="B224" s="187"/>
      <c r="C224" s="187"/>
      <c r="D224" s="187"/>
      <c r="E224" s="187"/>
    </row>
    <row r="225" spans="1:5" x14ac:dyDescent="0.25">
      <c r="A225" s="172"/>
      <c r="B225" s="187"/>
      <c r="C225" s="187"/>
      <c r="D225" s="187"/>
      <c r="E225" s="187"/>
    </row>
    <row r="226" spans="1:5" x14ac:dyDescent="0.25">
      <c r="A226" s="172"/>
      <c r="B226" s="187"/>
      <c r="C226" s="187"/>
      <c r="D226" s="187"/>
      <c r="E226" s="187"/>
    </row>
    <row r="227" spans="1:5" x14ac:dyDescent="0.25">
      <c r="A227" s="172"/>
      <c r="B227" s="187"/>
      <c r="C227" s="187"/>
      <c r="D227" s="187"/>
      <c r="E227" s="187"/>
    </row>
    <row r="228" spans="1:5" x14ac:dyDescent="0.25">
      <c r="A228" s="172"/>
      <c r="B228" s="187"/>
      <c r="C228" s="187"/>
      <c r="D228" s="187"/>
      <c r="E228" s="187"/>
    </row>
    <row r="229" spans="1:5" x14ac:dyDescent="0.25">
      <c r="A229" s="172"/>
      <c r="B229" s="187"/>
      <c r="C229" s="187"/>
      <c r="D229" s="187"/>
      <c r="E229" s="187"/>
    </row>
    <row r="230" spans="1:5" x14ac:dyDescent="0.25">
      <c r="A230" s="172"/>
      <c r="B230" s="187"/>
      <c r="C230" s="187"/>
      <c r="D230" s="187"/>
      <c r="E230" s="187"/>
    </row>
    <row r="231" spans="1:5" x14ac:dyDescent="0.25">
      <c r="A231" s="172"/>
      <c r="B231" s="187"/>
      <c r="C231" s="187"/>
      <c r="D231" s="187"/>
      <c r="E231" s="187"/>
    </row>
    <row r="232" spans="1:5" x14ac:dyDescent="0.25">
      <c r="A232" s="172"/>
      <c r="B232" s="187"/>
      <c r="C232" s="187"/>
      <c r="D232" s="187"/>
      <c r="E232" s="187"/>
    </row>
    <row r="233" spans="1:5" x14ac:dyDescent="0.25">
      <c r="A233" s="172"/>
      <c r="B233" s="187"/>
      <c r="C233" s="187"/>
      <c r="D233" s="187"/>
      <c r="E233" s="187"/>
    </row>
    <row r="234" spans="1:5" x14ac:dyDescent="0.25">
      <c r="A234" s="172"/>
      <c r="B234" s="187"/>
      <c r="C234" s="187"/>
      <c r="D234" s="187"/>
      <c r="E234" s="187"/>
    </row>
    <row r="235" spans="1:5" x14ac:dyDescent="0.25">
      <c r="A235" s="172"/>
      <c r="B235" s="187"/>
      <c r="C235" s="187"/>
      <c r="D235" s="187"/>
      <c r="E235" s="187"/>
    </row>
    <row r="236" spans="1:5" x14ac:dyDescent="0.25">
      <c r="A236" s="172"/>
      <c r="B236" s="187"/>
      <c r="C236" s="187"/>
      <c r="D236" s="187"/>
      <c r="E236" s="187"/>
    </row>
    <row r="237" spans="1:5" x14ac:dyDescent="0.25">
      <c r="A237" s="172"/>
      <c r="B237" s="187"/>
      <c r="C237" s="187"/>
      <c r="D237" s="187"/>
      <c r="E237" s="187"/>
    </row>
    <row r="238" spans="1:5" x14ac:dyDescent="0.25">
      <c r="A238" s="172"/>
      <c r="B238" s="187"/>
      <c r="C238" s="187"/>
      <c r="D238" s="187"/>
      <c r="E238" s="187"/>
    </row>
    <row r="239" spans="1:5" x14ac:dyDescent="0.25">
      <c r="A239" s="172"/>
      <c r="B239" s="187"/>
      <c r="C239" s="187"/>
      <c r="D239" s="187"/>
      <c r="E239" s="187"/>
    </row>
    <row r="240" spans="1:5" x14ac:dyDescent="0.25">
      <c r="A240" s="172"/>
      <c r="B240" s="187"/>
      <c r="C240" s="187"/>
      <c r="D240" s="187"/>
      <c r="E240" s="187"/>
    </row>
    <row r="241" spans="1:5" x14ac:dyDescent="0.25">
      <c r="A241" s="172"/>
      <c r="B241" s="187"/>
      <c r="C241" s="187"/>
      <c r="D241" s="187"/>
      <c r="E241" s="187"/>
    </row>
    <row r="242" spans="1:5" x14ac:dyDescent="0.25">
      <c r="A242" s="172"/>
      <c r="B242" s="187"/>
      <c r="C242" s="187"/>
      <c r="D242" s="187"/>
      <c r="E242" s="187"/>
    </row>
    <row r="243" spans="1:5" x14ac:dyDescent="0.25">
      <c r="A243" s="172"/>
      <c r="B243" s="187"/>
      <c r="C243" s="187"/>
      <c r="D243" s="187"/>
      <c r="E243" s="187"/>
    </row>
    <row r="244" spans="1:5" x14ac:dyDescent="0.25">
      <c r="A244" s="172"/>
      <c r="B244" s="187"/>
      <c r="C244" s="187"/>
      <c r="D244" s="187"/>
      <c r="E244" s="187"/>
    </row>
    <row r="245" spans="1:5" x14ac:dyDescent="0.25">
      <c r="A245" s="172"/>
      <c r="B245" s="187"/>
      <c r="C245" s="187"/>
      <c r="D245" s="187"/>
      <c r="E245" s="187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9801251-e03a-4e20-805c-75b062d5d8c6">
      <UserInfo>
        <DisplayName>Chris Thompson (National Gas)</DisplayName>
        <AccountId>40</AccountId>
        <AccountType/>
      </UserInfo>
    </SharedWithUsers>
    <lcf76f155ced4ddcb4097134ff3c332f xmlns="ec58a67f-860c-42e7-8d9a-5dcd7271bbbf">
      <Terms xmlns="http://schemas.microsoft.com/office/infopath/2007/PartnerControls"/>
    </lcf76f155ced4ddcb4097134ff3c332f>
    <TaxCatchAll xmlns="9b04f8ca-3219-4297-b738-f3937c120e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F37798E58564D8951EF8ADDC55C64" ma:contentTypeVersion="5" ma:contentTypeDescription="Create a new document." ma:contentTypeScope="" ma:versionID="5e370a77c92fddb7ed6639c96ead87cd">
  <xsd:schema xmlns:xsd="http://www.w3.org/2001/XMLSchema" xmlns:xs="http://www.w3.org/2001/XMLSchema" xmlns:p="http://schemas.microsoft.com/office/2006/metadata/properties" xmlns:ns2="631ab094-b658-40eb-b09a-e81eb4609a21" xmlns:ns3="39801251-e03a-4e20-805c-75b062d5d8c6" xmlns:ns4="ec58a67f-860c-42e7-8d9a-5dcd7271bbbf" xmlns:ns5="9b04f8ca-3219-4297-b738-f3937c120e90" targetNamespace="http://schemas.microsoft.com/office/2006/metadata/properties" ma:root="true" ma:fieldsID="0d942e9b3a1ad2792a9d73bcc44eb7d0" ns2:_="" ns3:_="" ns4:_="" ns5:_="">
    <xsd:import namespace="631ab094-b658-40eb-b09a-e81eb4609a21"/>
    <xsd:import namespace="39801251-e03a-4e20-805c-75b062d5d8c6"/>
    <xsd:import namespace="ec58a67f-860c-42e7-8d9a-5dcd7271bbbf"/>
    <xsd:import namespace="9b04f8ca-3219-4297-b738-f3937c120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ab094-b658-40eb-b09a-e81eb4609a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01251-e03a-4e20-805c-75b062d5d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a67f-860c-42e7-8d9a-5dcd7271bbb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42f061d-5722-4abc-a673-2ff89f83de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4f8ca-3219-4297-b738-f3937c120e9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9a338c1b-4a19-48ba-9ca0-3f87939c657f}" ma:internalName="TaxCatchAll" ma:showField="CatchAllData" ma:web="9b04f8ca-3219-4297-b738-f3937c120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CE607D-613D-45F1-9280-B654177D5A7D}">
  <ds:schemaRefs>
    <ds:schemaRef ds:uri="http://purl.org/dc/dcmitype/"/>
    <ds:schemaRef ds:uri="631ab094-b658-40eb-b09a-e81eb4609a21"/>
    <ds:schemaRef ds:uri="http://schemas.openxmlformats.org/package/2006/metadata/core-properties"/>
    <ds:schemaRef ds:uri="39801251-e03a-4e20-805c-75b062d5d8c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cadce026-d35b-4a62-a2ee-1436bb44fb5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A84337-86BF-4F92-BD5D-B3E743322DA8}"/>
</file>

<file path=customXml/itemProps3.xml><?xml version="1.0" encoding="utf-8"?>
<ds:datastoreItem xmlns:ds="http://schemas.openxmlformats.org/officeDocument/2006/customXml" ds:itemID="{05C195D1-82BA-4B3B-96C3-080020BF4A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Contents</vt:lpstr>
      <vt:lpstr>Table 1</vt:lpstr>
      <vt:lpstr>Figure 1</vt:lpstr>
      <vt:lpstr>Table 2</vt:lpstr>
      <vt:lpstr>Figure 2</vt:lpstr>
      <vt:lpstr>Table 3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 </vt:lpstr>
      <vt:lpstr>Table 4</vt:lpstr>
      <vt:lpstr>Table 5</vt:lpstr>
      <vt:lpstr>Figure 16</vt:lpstr>
      <vt:lpstr>Figure 17</vt:lpstr>
      <vt:lpstr>Table 6 &amp; 7 </vt:lpstr>
      <vt:lpstr>Figure 18</vt:lpstr>
      <vt:lpstr>Tables 8 &amp; 9</vt:lpstr>
      <vt:lpstr>Table 10</vt:lpstr>
      <vt:lpstr>Figure 19a</vt:lpstr>
      <vt:lpstr>Figure 19b</vt:lpstr>
      <vt:lpstr>Figure 20</vt:lpstr>
      <vt:lpstr>Figure 21</vt:lpstr>
      <vt:lpstr>Figure 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2023-09-27T14:55:50Z</dcterms:created>
  <dcterms:modified xsi:type="dcterms:W3CDTF">2024-04-18T15:57:43Z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0x010100DD3F37798E58564D8951EF8ADDC55C64</vt:lpwstr>
  </property>
  <property fmtid="{D5CDD505-2E9C-101B-9397-08002B2CF9AE}" pid="4" name="Order">
    <vt:r8>263000</vt:r8>
  </property>
</Properties>
</file>